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0730" windowHeight="11760" activeTab="0"/>
  </bookViews>
  <sheets>
    <sheet name="zadanie_nr_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<sst xmlns="http://schemas.openxmlformats.org/spreadsheetml/2006/main" count="36" uniqueCount="32">
  <si>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Nazwa i adres Wykonawcy……………………………..</t>
  </si>
  <si>
    <t>Formularz cenowy</t>
  </si>
  <si>
    <t>Zadanie nr 1</t>
  </si>
  <si>
    <t>Lp</t>
  </si>
  <si>
    <t>Nazwa przedmiotu zamówienia</t>
  </si>
  <si>
    <t>Nazwa, nr katalogowy i producent (podać nr strony ulotki i dokumentów rejestrowych w ofercie)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</si>
  <si>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</si>
  <si>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</si>
  <si>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</si>
  <si>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</si>
  <si>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</si>
  <si>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</si>
  <si>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</si>
  <si>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…………………………………………………………………………
(data i podpis Wykonawcy)</t>
  </si>
  <si>
    <t>opakowanie</t>
  </si>
  <si>
    <t>szt</t>
  </si>
  <si>
    <t xml:space="preserve"> Oświadczamy że w cenie oferty uwzględniliśmy wszystkie elementy cenotwórcze wynikające z zakresu i sposobu realizacji przedmiotu zamówienia.</t>
  </si>
  <si>
    <t>(F*G)+F</t>
  </si>
  <si>
    <t>E*F</t>
  </si>
  <si>
    <t>I*G</t>
  </si>
  <si>
    <t>I+J</t>
  </si>
  <si>
    <t>Razem:</t>
  </si>
  <si>
    <t>Nr sprawy: 20/ŚRCZ/DCZP/2024/P</t>
  </si>
  <si>
    <t xml:space="preserve"> Szacunkowa wielkość zamówienia na 8 miesięcy</t>
  </si>
  <si>
    <t>Zdjęcie poglądowe</t>
  </si>
  <si>
    <t>Wiadro 17l z tworzywa ABS (rączka w kolorze niebieskim i czerwonym do wyboru), pasujące do wózka z poz. 1</t>
  </si>
  <si>
    <t>Wyciskarka z rączką, stanowiąca wyposażenie wózka z poz. 1</t>
  </si>
  <si>
    <t>Załącznik nr 2</t>
  </si>
  <si>
    <r>
      <t xml:space="preserve">Wózek do sprzątania </t>
    </r>
    <r>
      <rPr>
        <b/>
        <sz val="11"/>
        <rFont val="Calibri"/>
        <family val="2"/>
      </rPr>
      <t>typu Aquva 2 x 17l - VERMOP</t>
    </r>
    <r>
      <rPr>
        <sz val="11"/>
        <rFont val="Calibri"/>
        <family val="2"/>
      </rPr>
      <t>: składający się z podstawy z tworztwa ABS oraz 4 kółek, aluminiowego dyszla, z mozliwością przełożenia na 2 strony wózka, dwóch wiader 17l, wykonanych z tworzywa ABS odpornego na uderzenia oraz wyciskarki z rączką. Wymiary wózka w cm: 104x40x85</t>
    </r>
  </si>
  <si>
    <r>
      <t>Parownica</t>
    </r>
    <r>
      <rPr>
        <b/>
        <sz val="11"/>
        <color indexed="8"/>
        <rFont val="Calibri"/>
        <family val="2"/>
      </rPr>
      <t xml:space="preserve"> typu Karcher SC 3 EasyFix: moc grzałki</t>
    </r>
    <r>
      <rPr>
        <sz val="11"/>
        <color indexed="8"/>
        <rFont val="Calibri"/>
        <family val="2"/>
      </rPr>
      <t xml:space="preserve">  min. 1900W,  ciśnienie pary  min. 3,5 bar, wyposażona w wąż parowy z pistoletem, filtr odkamieniający, pojemnośc zbiornika 1 l, wyposażenie: 
    Uniwersalna ściereczka podłogowa: 1 szt.
    Powłoczka z mikrofibry na dyszę ręczną: 1 szt.
    Filtr odkamieniający we wkładzie
    Dysza punktowa
    Dysza ręczna
    Szczotka okrągła: 1 szt.
    Ssawka podłogowa
    Rury ssące 2 x 0,5 m</t>
    </r>
  </si>
  <si>
    <r>
      <rPr>
        <b/>
        <sz val="11"/>
        <color indexed="8"/>
        <rFont val="Calibri"/>
        <family val="2"/>
      </rPr>
      <t>3- komorowy pojemnik</t>
    </r>
    <r>
      <rPr>
        <sz val="11"/>
        <color indexed="8"/>
        <rFont val="Calibri"/>
        <family val="2"/>
      </rPr>
      <t xml:space="preserve"> - szafka do segregacji odpadów, przeznaczony na 3 rodzaje odpadów: papier, szkło i plastik. Otwierana z góry pokrywa usprawnia wrzucanie śmieci do poszczególnych worków,  drzwiczki frontowe pozwolające na ich wymianę i opróżnienie. Wewnątrz znajdują się uchwyty na worki o pojemności 110/120l litrów. Wymiary szafki +/- 5 cm: wys. 100cm/szer. 90 cm/głęb. 55 cm</t>
    </r>
  </si>
  <si>
    <r>
      <t xml:space="preserve">Odkurzacz uniwersalny typu </t>
    </r>
    <r>
      <rPr>
        <b/>
        <sz val="11"/>
        <color indexed="8"/>
        <rFont val="Calibri"/>
        <family val="2"/>
      </rPr>
      <t>Karcher WD 3 P V-17/4/20 (moc 1000W, 17L)</t>
    </r>
    <r>
      <rPr>
        <sz val="11"/>
        <color indexed="8"/>
        <rFont val="Calibri"/>
        <family val="2"/>
      </rPr>
      <t>, Odkurzacz do pracy na mokro i sucho, ze zbiornikiem z tworzywa sztucznego o pojemności 17 litrów, przewodem zasilającym o długości 4 m, 2-metrowym wężem ssącym oraz fizelinową torebką filtracyjną, gniazdo do elektronarzędzi, funkcja wydmuchu.                           Wyposażenie:                                                                                             Wąż ssący dł. 2 m, 
Składany uchwyt do przenoszenia
Rury ssące, 2 szt., 
Ssawka uniwersalna,
Ssawka szczelinowa,
Filtr kartridżowy, jednoczęściowy,
Fizelinowa torebka filtracyjna, 1 szt.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</si>
</sst>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.00"/>
    <numFmt numFmtId="167" formatCode="[$-415]0%"/>
    <numFmt numFmtId="168" formatCode="[$-415]#,##0.00"/>
    <numFmt numFmtId="169" formatCode="[$-415]General"/>
    <numFmt numFmtId="170" formatCode="[$-415]0"/>
    <numFmt numFmtId="171" formatCode="#,##0.00&quot; &quot;[$zł-415];[Red]&quot;-&quot;#,##0.00&quot; &quot;[$zł-415]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70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1"/>
      <family val="0"/>
    </font>
    <font>
      <b/>
      <sz val="11"/>
      <color indexed="8"/>
      <name val="Calibri1"/>
      <family val="0"/>
    </font>
    <font>
      <b/>
      <sz val="9"/>
      <color indexed="8"/>
      <name val="Calibri1"/>
      <family val="0"/>
    </font>
    <font>
      <b/>
      <sz val="10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8"/>
      <color indexed="8"/>
      <name val="Calibri1"/>
      <family val="0"/>
    </font>
    <font>
      <b/>
      <sz val="10"/>
      <color indexed="10"/>
      <name val="Calibri1"/>
      <family val="0"/>
    </font>
    <font>
      <b/>
      <sz val="12"/>
      <color indexed="8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1"/>
      <family val="0"/>
    </font>
    <font>
      <b/>
      <sz val="11"/>
      <color rgb="FF000000"/>
      <name val="Calibri1"/>
      <family val="0"/>
    </font>
    <font>
      <b/>
      <sz val="9"/>
      <color rgb="FF000000"/>
      <name val="Calibri1"/>
      <family val="0"/>
    </font>
    <font>
      <b/>
      <sz val="10"/>
      <color rgb="FF000000"/>
      <name val="Calibri1"/>
      <family val="0"/>
    </font>
    <font>
      <b/>
      <sz val="14"/>
      <color rgb="FF000000"/>
      <name val="Calibri1"/>
      <family val="0"/>
    </font>
    <font>
      <sz val="11"/>
      <color rgb="FFFF0000"/>
      <name val="Calibri1"/>
      <family val="0"/>
    </font>
    <font>
      <b/>
      <sz val="8"/>
      <color rgb="FF000000"/>
      <name val="Calibri1"/>
      <family val="0"/>
    </font>
    <font>
      <b/>
      <sz val="10"/>
      <color rgb="FFFF0000"/>
      <name val="Calibri1"/>
      <family val="0"/>
    </font>
    <font>
      <sz val="11"/>
      <color rgb="FF000000"/>
      <name val="Calibri"/>
      <family val="2"/>
    </font>
    <font>
      <b/>
      <sz val="12"/>
      <color rgb="FF000000"/>
      <name val="Calibri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2" fillId="0" borderId="0">
      <alignment/>
      <protection/>
    </xf>
    <xf numFmtId="169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43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4" fillId="0" borderId="0">
      <alignment/>
      <protection/>
    </xf>
    <xf numFmtId="171" fontId="54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31" borderId="9" applyNumberFormat="0" applyFon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9" fontId="60" fillId="0" borderId="0" xfId="45" applyFont="1" applyFill="1" applyAlignment="1">
      <alignment horizontal="center" vertical="center"/>
      <protection/>
    </xf>
    <xf numFmtId="169" fontId="60" fillId="0" borderId="0" xfId="45" applyFont="1" applyFill="1" applyAlignment="1">
      <alignment/>
      <protection/>
    </xf>
    <xf numFmtId="169" fontId="60" fillId="0" borderId="0" xfId="45" applyFont="1" applyFill="1" applyAlignment="1">
      <alignment horizontal="center"/>
      <protection/>
    </xf>
    <xf numFmtId="169" fontId="61" fillId="0" borderId="0" xfId="45" applyFont="1" applyFill="1" applyAlignment="1">
      <alignment horizontal="center" vertical="center"/>
      <protection/>
    </xf>
    <xf numFmtId="169" fontId="61" fillId="0" borderId="10" xfId="45" applyFont="1" applyFill="1" applyBorder="1" applyAlignment="1">
      <alignment horizontal="center" vertical="center"/>
      <protection/>
    </xf>
    <xf numFmtId="169" fontId="61" fillId="0" borderId="10" xfId="45" applyFont="1" applyFill="1" applyBorder="1" applyAlignment="1">
      <alignment horizontal="center" vertical="center" wrapText="1"/>
      <protection/>
    </xf>
    <xf numFmtId="169" fontId="61" fillId="0" borderId="0" xfId="45" applyFont="1" applyFill="1" applyAlignment="1">
      <alignment horizontal="center" vertical="center" wrapText="1"/>
      <protection/>
    </xf>
    <xf numFmtId="169" fontId="60" fillId="0" borderId="0" xfId="45" applyFont="1" applyFill="1" applyAlignment="1">
      <alignment horizontal="center" vertical="center" wrapText="1"/>
      <protection/>
    </xf>
    <xf numFmtId="169" fontId="60" fillId="0" borderId="0" xfId="45" applyFont="1" applyFill="1" applyAlignment="1">
      <alignment vertical="center"/>
      <protection/>
    </xf>
    <xf numFmtId="169" fontId="60" fillId="0" borderId="10" xfId="45" applyFont="1" applyFill="1" applyBorder="1" applyAlignment="1">
      <alignment horizontal="center" vertical="center" wrapText="1"/>
      <protection/>
    </xf>
    <xf numFmtId="169" fontId="60" fillId="0" borderId="11" xfId="45" applyFont="1" applyFill="1" applyBorder="1" applyAlignment="1">
      <alignment horizontal="center" vertical="center" wrapText="1"/>
      <protection/>
    </xf>
    <xf numFmtId="169" fontId="60" fillId="0" borderId="12" xfId="45" applyFont="1" applyFill="1" applyBorder="1" applyAlignment="1">
      <alignment horizontal="center" vertical="center" wrapText="1"/>
      <protection/>
    </xf>
    <xf numFmtId="169" fontId="61" fillId="0" borderId="13" xfId="45" applyFont="1" applyFill="1" applyBorder="1" applyAlignment="1">
      <alignment horizontal="center" vertical="center" wrapText="1"/>
      <protection/>
    </xf>
    <xf numFmtId="169" fontId="60" fillId="0" borderId="11" xfId="45" applyFont="1" applyFill="1" applyBorder="1" applyAlignment="1">
      <alignment horizontal="center" vertical="top" wrapText="1"/>
      <protection/>
    </xf>
    <xf numFmtId="2" fontId="60" fillId="0" borderId="10" xfId="45" applyNumberFormat="1" applyFont="1" applyFill="1" applyBorder="1" applyAlignment="1">
      <alignment horizontal="center" vertical="center" wrapText="1"/>
      <protection/>
    </xf>
    <xf numFmtId="9" fontId="60" fillId="0" borderId="10" xfId="45" applyNumberFormat="1" applyFont="1" applyFill="1" applyBorder="1" applyAlignment="1">
      <alignment horizontal="center" vertical="center"/>
      <protection/>
    </xf>
    <xf numFmtId="169" fontId="60" fillId="0" borderId="0" xfId="45" applyFont="1" applyFill="1" applyBorder="1" applyAlignment="1">
      <alignment horizontal="center" vertical="center"/>
      <protection/>
    </xf>
    <xf numFmtId="169" fontId="61" fillId="0" borderId="0" xfId="45" applyFont="1" applyFill="1" applyBorder="1" applyAlignment="1">
      <alignment horizontal="center" vertical="center" wrapText="1"/>
      <protection/>
    </xf>
    <xf numFmtId="2" fontId="60" fillId="0" borderId="0" xfId="45" applyNumberFormat="1" applyFont="1" applyFill="1" applyAlignment="1">
      <alignment horizontal="center"/>
      <protection/>
    </xf>
    <xf numFmtId="2" fontId="62" fillId="0" borderId="14" xfId="45" applyNumberFormat="1" applyFont="1" applyFill="1" applyBorder="1" applyAlignment="1">
      <alignment horizontal="center" vertical="center" wrapText="1"/>
      <protection/>
    </xf>
    <xf numFmtId="2" fontId="60" fillId="0" borderId="12" xfId="45" applyNumberFormat="1" applyFont="1" applyFill="1" applyBorder="1" applyAlignment="1">
      <alignment horizontal="center" vertical="center"/>
      <protection/>
    </xf>
    <xf numFmtId="2" fontId="62" fillId="0" borderId="15" xfId="45" applyNumberFormat="1" applyFont="1" applyFill="1" applyBorder="1" applyAlignment="1">
      <alignment horizontal="center" vertical="center" wrapText="1"/>
      <protection/>
    </xf>
    <xf numFmtId="2" fontId="60" fillId="0" borderId="10" xfId="45" applyNumberFormat="1" applyFont="1" applyFill="1" applyBorder="1" applyAlignment="1">
      <alignment horizontal="center" vertical="center"/>
      <protection/>
    </xf>
    <xf numFmtId="2" fontId="61" fillId="0" borderId="0" xfId="45" applyNumberFormat="1" applyFont="1" applyFill="1" applyBorder="1" applyAlignment="1">
      <alignment horizontal="center" vertical="center" wrapText="1"/>
      <protection/>
    </xf>
    <xf numFmtId="0" fontId="62" fillId="0" borderId="10" xfId="45" applyNumberFormat="1" applyFont="1" applyFill="1" applyBorder="1" applyAlignment="1">
      <alignment horizontal="center" vertical="center"/>
      <protection/>
    </xf>
    <xf numFmtId="169" fontId="63" fillId="0" borderId="10" xfId="45" applyFont="1" applyFill="1" applyBorder="1" applyAlignment="1">
      <alignment horizontal="center" vertical="center" wrapText="1"/>
      <protection/>
    </xf>
    <xf numFmtId="2" fontId="63" fillId="0" borderId="10" xfId="45" applyNumberFormat="1" applyFont="1" applyFill="1" applyBorder="1" applyAlignment="1">
      <alignment horizontal="center" vertical="center" wrapText="1"/>
      <protection/>
    </xf>
    <xf numFmtId="2" fontId="63" fillId="0" borderId="13" xfId="45" applyNumberFormat="1" applyFont="1" applyFill="1" applyBorder="1" applyAlignment="1">
      <alignment horizontal="center" vertical="center" wrapText="1"/>
      <protection/>
    </xf>
    <xf numFmtId="2" fontId="62" fillId="0" borderId="12" xfId="45" applyNumberFormat="1" applyFont="1" applyFill="1" applyBorder="1" applyAlignment="1">
      <alignment horizontal="center" vertical="center" wrapText="1"/>
      <protection/>
    </xf>
    <xf numFmtId="2" fontId="60" fillId="0" borderId="0" xfId="45" applyNumberFormat="1" applyFont="1" applyFill="1" applyAlignment="1">
      <alignment horizontal="center" vertical="center"/>
      <protection/>
    </xf>
    <xf numFmtId="169" fontId="64" fillId="0" borderId="0" xfId="45" applyFont="1" applyFill="1" applyAlignment="1">
      <alignment horizontal="center" vertical="center" wrapText="1"/>
      <protection/>
    </xf>
    <xf numFmtId="169" fontId="60" fillId="0" borderId="16" xfId="45" applyFont="1" applyFill="1" applyBorder="1" applyAlignment="1">
      <alignment horizontal="center"/>
      <protection/>
    </xf>
    <xf numFmtId="169" fontId="65" fillId="0" borderId="0" xfId="45" applyFont="1" applyFill="1" applyBorder="1" applyAlignment="1">
      <alignment horizontal="center" vertical="center" wrapText="1"/>
      <protection/>
    </xf>
    <xf numFmtId="2" fontId="60" fillId="0" borderId="0" xfId="45" applyNumberFormat="1" applyFont="1" applyFill="1" applyAlignment="1">
      <alignment horizontal="center" vertical="center" wrapText="1"/>
      <protection/>
    </xf>
    <xf numFmtId="2" fontId="60" fillId="0" borderId="13" xfId="45" applyNumberFormat="1" applyFont="1" applyFill="1" applyBorder="1" applyAlignment="1">
      <alignment horizontal="center" vertical="center" wrapText="1"/>
      <protection/>
    </xf>
    <xf numFmtId="2" fontId="63" fillId="0" borderId="12" xfId="45" applyNumberFormat="1" applyFont="1" applyFill="1" applyBorder="1" applyAlignment="1">
      <alignment horizontal="center" vertical="center" wrapText="1"/>
      <protection/>
    </xf>
    <xf numFmtId="2" fontId="61" fillId="0" borderId="10" xfId="45" applyNumberFormat="1" applyFont="1" applyFill="1" applyBorder="1" applyAlignment="1">
      <alignment horizontal="center" vertical="center" wrapText="1"/>
      <protection/>
    </xf>
    <xf numFmtId="2" fontId="60" fillId="0" borderId="0" xfId="45" applyNumberFormat="1" applyFont="1" applyFill="1" applyBorder="1" applyAlignment="1">
      <alignment horizontal="center" vertical="center"/>
      <protection/>
    </xf>
    <xf numFmtId="2" fontId="61" fillId="0" borderId="0" xfId="45" applyNumberFormat="1" applyFont="1" applyFill="1" applyAlignment="1">
      <alignment horizontal="center" vertical="center" wrapText="1"/>
      <protection/>
    </xf>
    <xf numFmtId="169" fontId="60" fillId="0" borderId="0" xfId="45" applyFont="1" applyFill="1" applyBorder="1" applyAlignment="1">
      <alignment horizontal="center"/>
      <protection/>
    </xf>
    <xf numFmtId="0" fontId="66" fillId="0" borderId="10" xfId="45" applyNumberFormat="1" applyFont="1" applyFill="1" applyBorder="1" applyAlignment="1">
      <alignment horizontal="center" vertical="center" wrapText="1"/>
      <protection/>
    </xf>
    <xf numFmtId="0" fontId="66" fillId="0" borderId="10" xfId="45" applyNumberFormat="1" applyFont="1" applyFill="1" applyBorder="1" applyAlignment="1">
      <alignment horizontal="center" vertical="center"/>
      <protection/>
    </xf>
    <xf numFmtId="169" fontId="61" fillId="0" borderId="17" xfId="4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169" fontId="61" fillId="0" borderId="13" xfId="45" applyFont="1" applyFill="1" applyBorder="1" applyAlignment="1">
      <alignment horizontal="center" vertical="center"/>
      <protection/>
    </xf>
    <xf numFmtId="169" fontId="61" fillId="0" borderId="11" xfId="45" applyFont="1" applyFill="1" applyBorder="1" applyAlignment="1">
      <alignment horizontal="center" vertical="center" wrapText="1"/>
      <protection/>
    </xf>
    <xf numFmtId="169" fontId="60" fillId="0" borderId="18" xfId="45" applyFont="1" applyFill="1" applyBorder="1" applyAlignment="1">
      <alignment horizontal="center" vertical="center"/>
      <protection/>
    </xf>
    <xf numFmtId="2" fontId="60" fillId="0" borderId="18" xfId="45" applyNumberFormat="1" applyFont="1" applyFill="1" applyBorder="1" applyAlignment="1">
      <alignment horizontal="center" vertical="center"/>
      <protection/>
    </xf>
    <xf numFmtId="9" fontId="60" fillId="0" borderId="14" xfId="45" applyNumberFormat="1" applyFont="1" applyFill="1" applyBorder="1" applyAlignment="1">
      <alignment horizontal="center" vertical="center"/>
      <protection/>
    </xf>
    <xf numFmtId="169" fontId="61" fillId="0" borderId="12" xfId="4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169" fontId="60" fillId="0" borderId="19" xfId="45" applyFont="1" applyFill="1" applyBorder="1" applyAlignment="1">
      <alignment horizontal="center" vertical="center" wrapText="1"/>
      <protection/>
    </xf>
    <xf numFmtId="169" fontId="61" fillId="0" borderId="19" xfId="45" applyFont="1" applyFill="1" applyBorder="1" applyAlignment="1">
      <alignment horizontal="center" vertical="center" wrapText="1"/>
      <protection/>
    </xf>
    <xf numFmtId="2" fontId="61" fillId="16" borderId="14" xfId="45" applyNumberFormat="1" applyFont="1" applyFill="1" applyBorder="1" applyAlignment="1">
      <alignment horizontal="center" vertical="center" wrapText="1"/>
      <protection/>
    </xf>
    <xf numFmtId="2" fontId="61" fillId="16" borderId="14" xfId="45" applyNumberFormat="1" applyFont="1" applyFill="1" applyBorder="1" applyAlignment="1">
      <alignment horizontal="center" vertical="center"/>
      <protection/>
    </xf>
    <xf numFmtId="2" fontId="61" fillId="16" borderId="15" xfId="45" applyNumberFormat="1" applyFont="1" applyFill="1" applyBorder="1" applyAlignment="1">
      <alignment horizontal="center" vertical="center" wrapText="1"/>
      <protection/>
    </xf>
    <xf numFmtId="2" fontId="61" fillId="16" borderId="18" xfId="45" applyNumberFormat="1" applyFont="1" applyFill="1" applyBorder="1" applyAlignment="1">
      <alignment horizontal="center" vertical="center"/>
      <protection/>
    </xf>
    <xf numFmtId="169" fontId="67" fillId="0" borderId="10" xfId="45" applyFont="1" applyFill="1" applyBorder="1" applyAlignment="1">
      <alignment horizontal="center" vertical="center" wrapText="1"/>
      <protection/>
    </xf>
    <xf numFmtId="169" fontId="2" fillId="0" borderId="10" xfId="45" applyFont="1" applyFill="1" applyBorder="1" applyAlignment="1">
      <alignment horizontal="center" vertical="center" wrapText="1"/>
      <protection/>
    </xf>
    <xf numFmtId="169" fontId="2" fillId="0" borderId="13" xfId="45" applyFont="1" applyFill="1" applyBorder="1" applyAlignment="1">
      <alignment horizontal="center" vertical="center" wrapText="1"/>
      <protection/>
    </xf>
    <xf numFmtId="0" fontId="68" fillId="0" borderId="19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2" fontId="69" fillId="0" borderId="0" xfId="45" applyNumberFormat="1" applyFont="1" applyFill="1" applyBorder="1" applyAlignment="1">
      <alignment horizontal="center" vertical="center"/>
      <protection/>
    </xf>
    <xf numFmtId="169" fontId="61" fillId="0" borderId="0" xfId="45" applyFont="1" applyFill="1" applyBorder="1" applyAlignment="1">
      <alignment horizontal="center" vertical="center"/>
      <protection/>
    </xf>
    <xf numFmtId="169" fontId="60" fillId="0" borderId="0" xfId="45" applyFont="1" applyFill="1" applyBorder="1" applyAlignment="1">
      <alignment horizontal="center" vertical="top" wrapText="1"/>
      <protection/>
    </xf>
    <xf numFmtId="169" fontId="60" fillId="0" borderId="0" xfId="45" applyFont="1" applyFill="1" applyBorder="1" applyAlignment="1">
      <alignment horizontal="center" wrapText="1"/>
      <protection/>
    </xf>
    <xf numFmtId="169" fontId="60" fillId="0" borderId="0" xfId="45" applyFont="1" applyFill="1" applyBorder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13</xdr:row>
      <xdr:rowOff>66675</xdr:rowOff>
    </xdr:from>
    <xdr:to>
      <xdr:col>2</xdr:col>
      <xdr:colOff>2038350</xdr:colOff>
      <xdr:row>13</xdr:row>
      <xdr:rowOff>1266825</xdr:rowOff>
    </xdr:to>
    <xdr:pic>
      <xdr:nvPicPr>
        <xdr:cNvPr id="1" name="Obraz 1" descr="3 komorowy pojemnik do segregacji KIS MOBY - gra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943975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38100</xdr:rowOff>
    </xdr:from>
    <xdr:to>
      <xdr:col>2</xdr:col>
      <xdr:colOff>2647950</xdr:colOff>
      <xdr:row>9</xdr:row>
      <xdr:rowOff>1409700</xdr:rowOff>
    </xdr:to>
    <xdr:pic>
      <xdr:nvPicPr>
        <xdr:cNvPr id="2" name="Obraz 2" descr="dwu wiaderkowy wózek do sprzątania vermop aquva 2 x 17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228975"/>
          <a:ext cx="2600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10</xdr:row>
      <xdr:rowOff>66675</xdr:rowOff>
    </xdr:from>
    <xdr:to>
      <xdr:col>2</xdr:col>
      <xdr:colOff>1676400</xdr:colOff>
      <xdr:row>10</xdr:row>
      <xdr:rowOff>752475</xdr:rowOff>
    </xdr:to>
    <xdr:pic>
      <xdr:nvPicPr>
        <xdr:cNvPr id="3" name="Obraz 3" descr="Wymiary produktu:  104 x 40 x 85 cm  Waga produktu/ netto:  8.50 kg  Waga opakowania/ brutto:  brak danych  Ilość w kartonie:  1 szt.  Okres gwarancji:  12 miesięcy  Opakowanie handlowe:  1 szt.  Informacja:  Produkt do użytku profesjonalnego, za szkody spowodowane niewłaściwym użyciem producent i dystrybutor nie ponosi odpowiedzialności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480060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L11" sqref="L11"/>
    </sheetView>
  </sheetViews>
  <sheetFormatPr defaultColWidth="9.296875" defaultRowHeight="14.25"/>
  <cols>
    <col min="1" max="1" width="3.09765625" style="9" customWidth="1"/>
    <col min="2" max="2" width="48.59765625" style="1" customWidth="1"/>
    <col min="3" max="4" width="28" style="3" customWidth="1"/>
    <col min="5" max="5" width="11" style="1" customWidth="1"/>
    <col min="6" max="6" width="10.69921875" style="1" customWidth="1"/>
    <col min="7" max="7" width="8.19921875" style="30" customWidth="1"/>
    <col min="8" max="8" width="7" style="1" bestFit="1" customWidth="1"/>
    <col min="9" max="9" width="8.8984375" style="30" customWidth="1"/>
    <col min="10" max="10" width="9.19921875" style="30" bestFit="1" customWidth="1"/>
    <col min="11" max="11" width="8.3984375" style="30" bestFit="1" customWidth="1"/>
    <col min="12" max="12" width="8.69921875" style="30" customWidth="1"/>
    <col min="13" max="16384" width="9.19921875" style="9" customWidth="1"/>
  </cols>
  <sheetData>
    <row r="1" spans="1:12" ht="15.75">
      <c r="A1" s="4"/>
      <c r="B1" s="8" t="s">
        <v>0</v>
      </c>
      <c r="C1" s="8"/>
      <c r="D1" s="8"/>
      <c r="K1" s="64" t="s">
        <v>27</v>
      </c>
      <c r="L1" s="64"/>
    </row>
    <row r="2" spans="1:2" ht="15">
      <c r="A2" s="4"/>
      <c r="B2" s="8"/>
    </row>
    <row r="3" spans="1:8" ht="15">
      <c r="A3" s="4"/>
      <c r="B3" s="7" t="s">
        <v>22</v>
      </c>
      <c r="E3" s="65" t="s">
        <v>1</v>
      </c>
      <c r="F3" s="65"/>
      <c r="G3" s="65"/>
      <c r="H3" s="65"/>
    </row>
    <row r="4" spans="1:4" ht="15">
      <c r="A4" s="4"/>
      <c r="B4" s="8"/>
      <c r="C4" s="8"/>
      <c r="D4" s="8"/>
    </row>
    <row r="5" spans="1:2" ht="18">
      <c r="A5" s="4"/>
      <c r="B5" s="31" t="s">
        <v>2</v>
      </c>
    </row>
    <row r="6" spans="1:4" ht="15">
      <c r="A6" s="4"/>
      <c r="B6" s="8"/>
      <c r="C6" s="32"/>
      <c r="D6" s="40"/>
    </row>
    <row r="7" spans="1:12" ht="128.25" customHeight="1">
      <c r="A7" s="5" t="s">
        <v>3</v>
      </c>
      <c r="B7" s="6" t="s">
        <v>4</v>
      </c>
      <c r="C7" s="4" t="s">
        <v>24</v>
      </c>
      <c r="D7" s="58" t="s">
        <v>5</v>
      </c>
      <c r="E7" s="26" t="s">
        <v>14</v>
      </c>
      <c r="F7" s="26" t="s">
        <v>23</v>
      </c>
      <c r="G7" s="27" t="s">
        <v>6</v>
      </c>
      <c r="H7" s="26" t="s">
        <v>7</v>
      </c>
      <c r="I7" s="27" t="s">
        <v>8</v>
      </c>
      <c r="J7" s="27" t="s">
        <v>9</v>
      </c>
      <c r="K7" s="28" t="s">
        <v>10</v>
      </c>
      <c r="L7" s="36" t="s">
        <v>11</v>
      </c>
    </row>
    <row r="8" spans="1:12" ht="14.25">
      <c r="A8" s="25">
        <v>1</v>
      </c>
      <c r="B8" s="41">
        <v>2</v>
      </c>
      <c r="C8" s="42">
        <v>3</v>
      </c>
      <c r="D8" s="41">
        <v>4</v>
      </c>
      <c r="E8" s="42">
        <v>5</v>
      </c>
      <c r="F8" s="41">
        <v>6</v>
      </c>
      <c r="G8" s="42">
        <v>7</v>
      </c>
      <c r="H8" s="41">
        <v>8</v>
      </c>
      <c r="I8" s="42">
        <v>9</v>
      </c>
      <c r="J8" s="41">
        <v>10</v>
      </c>
      <c r="K8" s="42">
        <v>11</v>
      </c>
      <c r="L8" s="41">
        <v>12</v>
      </c>
    </row>
    <row r="9" spans="1:12" ht="15">
      <c r="A9" s="5"/>
      <c r="B9" s="6"/>
      <c r="C9" s="5"/>
      <c r="D9" s="5"/>
      <c r="E9" s="6"/>
      <c r="F9" s="5"/>
      <c r="G9" s="37"/>
      <c r="H9" s="5"/>
      <c r="I9" s="20" t="s">
        <v>17</v>
      </c>
      <c r="J9" s="20" t="s">
        <v>18</v>
      </c>
      <c r="K9" s="22" t="s">
        <v>19</v>
      </c>
      <c r="L9" s="29" t="s">
        <v>20</v>
      </c>
    </row>
    <row r="10" spans="1:12" ht="121.5" customHeight="1">
      <c r="A10" s="5">
        <v>1</v>
      </c>
      <c r="B10" s="59" t="s">
        <v>28</v>
      </c>
      <c r="C10"/>
      <c r="D10" s="6"/>
      <c r="E10" s="10" t="s">
        <v>15</v>
      </c>
      <c r="F10" s="5">
        <v>10</v>
      </c>
      <c r="G10" s="15"/>
      <c r="H10" s="16"/>
      <c r="I10" s="15">
        <f>G10*H10+G10</f>
        <v>0</v>
      </c>
      <c r="J10" s="23">
        <f>F10*G10</f>
        <v>0</v>
      </c>
      <c r="K10" s="35">
        <f>J10*H10</f>
        <v>0</v>
      </c>
      <c r="L10" s="21">
        <f>J10+K10</f>
        <v>0</v>
      </c>
    </row>
    <row r="11" spans="1:12" ht="69" customHeight="1">
      <c r="A11" s="5">
        <v>2</v>
      </c>
      <c r="B11" s="60" t="s">
        <v>25</v>
      </c>
      <c r="C11" s="44"/>
      <c r="D11" s="43"/>
      <c r="E11" s="10" t="s">
        <v>15</v>
      </c>
      <c r="F11" s="5">
        <v>10</v>
      </c>
      <c r="G11" s="15"/>
      <c r="H11" s="16"/>
      <c r="I11" s="15">
        <f>G11*H11+G11</f>
        <v>0</v>
      </c>
      <c r="J11" s="23">
        <f>F11*G11</f>
        <v>0</v>
      </c>
      <c r="K11" s="35">
        <f>J11*H11</f>
        <v>0</v>
      </c>
      <c r="L11" s="21">
        <f>J11+K11</f>
        <v>0</v>
      </c>
    </row>
    <row r="12" spans="1:12" ht="77.25" customHeight="1">
      <c r="A12" s="5">
        <v>3</v>
      </c>
      <c r="B12" s="59" t="s">
        <v>26</v>
      </c>
      <c r="C12"/>
      <c r="D12" s="6"/>
      <c r="E12" s="10" t="s">
        <v>15</v>
      </c>
      <c r="F12" s="5">
        <v>3</v>
      </c>
      <c r="G12" s="15"/>
      <c r="H12" s="16"/>
      <c r="I12" s="15">
        <f>G12*H12+G12</f>
        <v>0</v>
      </c>
      <c r="J12" s="23">
        <f>F12*G12</f>
        <v>0</v>
      </c>
      <c r="K12" s="35">
        <f>J12*H12</f>
        <v>0</v>
      </c>
      <c r="L12" s="21">
        <f>J12+K12</f>
        <v>0</v>
      </c>
    </row>
    <row r="13" spans="1:12" ht="180">
      <c r="A13" s="5">
        <v>4</v>
      </c>
      <c r="B13" s="63" t="s">
        <v>29</v>
      </c>
      <c r="C13" s="14"/>
      <c r="D13" s="14"/>
      <c r="E13" s="11" t="s">
        <v>15</v>
      </c>
      <c r="F13" s="46">
        <v>7</v>
      </c>
      <c r="G13" s="15"/>
      <c r="H13" s="16"/>
      <c r="I13" s="15">
        <f>G13*H13+G13</f>
        <v>0</v>
      </c>
      <c r="J13" s="23">
        <f>F13*G13</f>
        <v>0</v>
      </c>
      <c r="K13" s="35">
        <f>J13*H13</f>
        <v>0</v>
      </c>
      <c r="L13" s="21">
        <f>J13+K13</f>
        <v>0</v>
      </c>
    </row>
    <row r="14" spans="1:12" ht="117" customHeight="1">
      <c r="A14" s="45">
        <v>5</v>
      </c>
      <c r="B14" s="61" t="s">
        <v>30</v>
      </c>
      <c r="C14" s="51"/>
      <c r="D14" s="51"/>
      <c r="E14" s="52" t="s">
        <v>12</v>
      </c>
      <c r="F14" s="53">
        <v>8</v>
      </c>
      <c r="G14" s="15"/>
      <c r="H14" s="16"/>
      <c r="I14" s="15">
        <f>G14*H14+G14</f>
        <v>0</v>
      </c>
      <c r="J14" s="23">
        <f>F14*G14</f>
        <v>0</v>
      </c>
      <c r="K14" s="35">
        <f>J14*H14</f>
        <v>0</v>
      </c>
      <c r="L14" s="21">
        <f>J14+K14</f>
        <v>0</v>
      </c>
    </row>
    <row r="15" spans="1:12" ht="219.75" customHeight="1">
      <c r="A15" s="45">
        <v>6</v>
      </c>
      <c r="B15" s="62" t="s">
        <v>31</v>
      </c>
      <c r="C15" s="44"/>
      <c r="D15" s="44"/>
      <c r="E15" s="12" t="s">
        <v>15</v>
      </c>
      <c r="F15" s="50">
        <v>1</v>
      </c>
      <c r="G15" s="15"/>
      <c r="H15" s="16"/>
      <c r="I15" s="15">
        <f>G15*H15+G15</f>
        <v>0</v>
      </c>
      <c r="J15" s="23">
        <f>F15*G15</f>
        <v>0</v>
      </c>
      <c r="K15" s="35">
        <f>J15*H15</f>
        <v>0</v>
      </c>
      <c r="L15" s="21">
        <f>J15+K15</f>
        <v>0</v>
      </c>
    </row>
    <row r="16" spans="1:12" ht="15">
      <c r="A16" s="13"/>
      <c r="B16" s="33"/>
      <c r="C16" s="17"/>
      <c r="D16" s="17"/>
      <c r="E16" s="47"/>
      <c r="F16" s="47"/>
      <c r="G16" s="48"/>
      <c r="H16" s="49"/>
      <c r="I16" s="54" t="s">
        <v>21</v>
      </c>
      <c r="J16" s="55">
        <f>SUM(J10:J15)</f>
        <v>0</v>
      </c>
      <c r="K16" s="56">
        <f>SUM(K10:K15)</f>
        <v>0</v>
      </c>
      <c r="L16" s="57">
        <f>SUM(L10:L15)</f>
        <v>0</v>
      </c>
    </row>
    <row r="17" spans="1:12" ht="15">
      <c r="A17" s="18"/>
      <c r="B17" s="33"/>
      <c r="C17" s="17"/>
      <c r="D17" s="17"/>
      <c r="E17" s="17"/>
      <c r="F17" s="17"/>
      <c r="G17" s="38"/>
      <c r="H17" s="17"/>
      <c r="I17" s="24"/>
      <c r="J17" s="24"/>
      <c r="K17" s="24"/>
      <c r="L17" s="24"/>
    </row>
    <row r="18" spans="2:12" ht="15" customHeight="1">
      <c r="B18" s="66" t="s">
        <v>16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2:12" ht="15" customHeight="1">
      <c r="B19" s="3"/>
      <c r="C19" s="1"/>
      <c r="D19" s="1"/>
      <c r="E19" s="3"/>
      <c r="F19" s="3"/>
      <c r="G19" s="19"/>
      <c r="H19" s="3"/>
      <c r="I19" s="19"/>
      <c r="J19" s="19"/>
      <c r="K19" s="19"/>
      <c r="L19" s="19"/>
    </row>
    <row r="20" spans="2:12" ht="55.5" customHeight="1">
      <c r="B20" s="67" t="s">
        <v>13</v>
      </c>
      <c r="C20" s="67"/>
      <c r="D20" s="67"/>
      <c r="E20" s="67"/>
      <c r="F20" s="67"/>
      <c r="G20" s="19"/>
      <c r="H20" s="3"/>
      <c r="I20" s="19"/>
      <c r="J20" s="19"/>
      <c r="K20" s="19"/>
      <c r="L20" s="19"/>
    </row>
    <row r="21" spans="3:4" ht="14.25">
      <c r="C21" s="1"/>
      <c r="D21" s="1"/>
    </row>
    <row r="22" spans="2:12" s="2" customFormat="1" ht="123.75" customHeight="1">
      <c r="B22" s="3"/>
      <c r="C22" s="3"/>
      <c r="D22" s="3"/>
      <c r="E22" s="3"/>
      <c r="F22" s="3"/>
      <c r="G22" s="19"/>
      <c r="H22" s="3"/>
      <c r="I22" s="19"/>
      <c r="J22" s="19"/>
      <c r="K22" s="19"/>
      <c r="L22" s="19"/>
    </row>
    <row r="23" spans="3:4" ht="14.25">
      <c r="C23" s="1"/>
      <c r="D23" s="1"/>
    </row>
    <row r="24" spans="3:4" ht="14.25">
      <c r="C24" s="1"/>
      <c r="D24" s="1"/>
    </row>
    <row r="25" spans="3:4" ht="14.25">
      <c r="C25" s="1"/>
      <c r="D25" s="1"/>
    </row>
    <row r="26" spans="3:4" ht="14.25">
      <c r="C26" s="1"/>
      <c r="D26" s="1"/>
    </row>
    <row r="27" spans="3:4" ht="36.75" customHeight="1">
      <c r="C27" s="1"/>
      <c r="D27" s="1"/>
    </row>
    <row r="28" spans="3:4" ht="14.25">
      <c r="C28" s="1"/>
      <c r="D28" s="1"/>
    </row>
    <row r="29" spans="3:4" ht="177" customHeight="1">
      <c r="C29" s="1"/>
      <c r="D29" s="1"/>
    </row>
    <row r="30" spans="3:4" ht="14.25">
      <c r="C30" s="1"/>
      <c r="D30" s="1"/>
    </row>
    <row r="31" spans="3:4" ht="14.25">
      <c r="C31" s="1"/>
      <c r="D31" s="1"/>
    </row>
    <row r="32" spans="2:12" s="2" customFormat="1" ht="155.25" customHeight="1">
      <c r="B32" s="3"/>
      <c r="C32" s="3"/>
      <c r="D32" s="3"/>
      <c r="E32" s="3"/>
      <c r="F32" s="3"/>
      <c r="G32" s="19"/>
      <c r="H32" s="3"/>
      <c r="I32" s="19"/>
      <c r="J32" s="19"/>
      <c r="K32" s="19"/>
      <c r="L32" s="19"/>
    </row>
    <row r="33" spans="2:12" s="2" customFormat="1" ht="171.75" customHeight="1">
      <c r="B33" s="3"/>
      <c r="C33" s="3"/>
      <c r="D33" s="3"/>
      <c r="E33" s="3"/>
      <c r="F33" s="3"/>
      <c r="G33" s="19"/>
      <c r="H33" s="3"/>
      <c r="I33" s="19"/>
      <c r="J33" s="19"/>
      <c r="K33" s="19"/>
      <c r="L33" s="19"/>
    </row>
    <row r="34" spans="3:4" ht="14.25">
      <c r="C34" s="1"/>
      <c r="D34" s="1"/>
    </row>
    <row r="35" spans="3:4" ht="14.25">
      <c r="C35" s="1"/>
      <c r="D35" s="1"/>
    </row>
    <row r="36" spans="3:4" ht="14.25">
      <c r="C36" s="1"/>
      <c r="D36" s="1"/>
    </row>
    <row r="37" spans="3:4" ht="14.25">
      <c r="C37" s="1"/>
      <c r="D37" s="1"/>
    </row>
    <row r="38" spans="3:4" ht="14.25">
      <c r="C38" s="1"/>
      <c r="D38" s="1"/>
    </row>
    <row r="39" spans="3:4" ht="14.25">
      <c r="C39" s="1"/>
      <c r="D39" s="1"/>
    </row>
    <row r="40" spans="1:12" ht="15">
      <c r="A40" s="7"/>
      <c r="B40" s="7"/>
      <c r="E40" s="7"/>
      <c r="F40" s="7"/>
      <c r="G40" s="39"/>
      <c r="H40" s="7"/>
      <c r="I40" s="34"/>
      <c r="J40" s="34"/>
      <c r="K40" s="34"/>
      <c r="L40" s="34"/>
    </row>
    <row r="41" spans="2:12" ht="27.7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4" ht="14.25">
      <c r="B44" s="8"/>
    </row>
  </sheetData>
  <sheetProtection/>
  <mergeCells count="5">
    <mergeCell ref="K1:L1"/>
    <mergeCell ref="E3:H3"/>
    <mergeCell ref="B18:L18"/>
    <mergeCell ref="B20:F20"/>
    <mergeCell ref="B41:L41"/>
  </mergeCells>
  <printOptions/>
  <pageMargins left="0.11811023622047245" right="0.11811023622047245" top="1.141732283464567" bottom="1.141732283464567" header="0.7480314960629921" footer="0.7480314960629921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2024-01-29T11:55:49Z</cp:lastPrinted>
  <dcterms:created xsi:type="dcterms:W3CDTF">2020-11-20T11:54:28Z</dcterms:created>
  <dcterms:modified xsi:type="dcterms:W3CDTF">2024-06-07T09:15:57Z</dcterms:modified>
  <cp:category/>
  <cp:version/>
  <cp:contentType/>
  <cp:contentStatus/>
  <cp:revision>26</cp:revision>
</cp:coreProperties>
</file>