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0.50.1.123\zp\POWYZEJ_30\POSTĘPOWANIA\DOSTAWY i USŁUGI\2024\5_implanty\Dokumenty na stronę\"/>
    </mc:Choice>
  </mc:AlternateContent>
  <xr:revisionPtr revIDLastSave="0" documentId="13_ncr:1_{69D4D8BE-7731-48BE-B27C-27A7497E36CC}" xr6:coauthVersionLast="47" xr6:coauthVersionMax="47" xr10:uidLastSave="{00000000-0000-0000-0000-000000000000}"/>
  <bookViews>
    <workbookView xWindow="-120" yWindow="-120" windowWidth="29040" windowHeight="15720" xr2:uid="{00000000-000D-0000-FFFF-FFFF00000000}"/>
  </bookViews>
  <sheets>
    <sheet name="Pakiet nr 1" sheetId="4" r:id="rId1"/>
    <sheet name="Pakiet nr 2" sheetId="6" r:id="rId2"/>
    <sheet name="Pakiet nr 3" sheetId="5" r:id="rId3"/>
    <sheet name="Pakiet nr 4" sheetId="7" r:id="rId4"/>
    <sheet name="Pakiet nr 5" sheetId="11" r:id="rId5"/>
    <sheet name="Pakiet nr 6"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8" l="1"/>
  <c r="G11" i="8"/>
  <c r="J11" i="8" s="1"/>
  <c r="G10" i="8"/>
  <c r="H11" i="7"/>
  <c r="H12" i="7"/>
  <c r="H13" i="7"/>
  <c r="H14" i="7"/>
  <c r="H15" i="7"/>
  <c r="G11" i="7"/>
  <c r="J11" i="7" s="1"/>
  <c r="G12" i="7"/>
  <c r="J12" i="7" s="1"/>
  <c r="I12" i="7" s="1"/>
  <c r="G13" i="7"/>
  <c r="J13" i="7" s="1"/>
  <c r="G14" i="7"/>
  <c r="J14" i="7" s="1"/>
  <c r="I14" i="7" s="1"/>
  <c r="G15" i="7"/>
  <c r="J15" i="7" s="1"/>
  <c r="G10" i="7"/>
  <c r="H11" i="5"/>
  <c r="G11" i="5"/>
  <c r="J11" i="5" s="1"/>
  <c r="I11" i="5" s="1"/>
  <c r="G10" i="5"/>
  <c r="H11" i="6"/>
  <c r="H12" i="6"/>
  <c r="H13" i="6"/>
  <c r="H14" i="6"/>
  <c r="H15" i="6"/>
  <c r="H16" i="6"/>
  <c r="H17" i="6"/>
  <c r="H18" i="6"/>
  <c r="H19" i="6"/>
  <c r="H20" i="6"/>
  <c r="H21" i="6"/>
  <c r="H22" i="6"/>
  <c r="G11" i="6"/>
  <c r="J11" i="6" s="1"/>
  <c r="I11" i="6" s="1"/>
  <c r="G12" i="6"/>
  <c r="J12" i="6" s="1"/>
  <c r="I12" i="6" s="1"/>
  <c r="G13" i="6"/>
  <c r="J13" i="6" s="1"/>
  <c r="I13" i="6" s="1"/>
  <c r="G14" i="6"/>
  <c r="J14" i="6" s="1"/>
  <c r="I14" i="6" s="1"/>
  <c r="G15" i="6"/>
  <c r="J15" i="6" s="1"/>
  <c r="I15" i="6" s="1"/>
  <c r="G16" i="6"/>
  <c r="J16" i="6" s="1"/>
  <c r="I16" i="6" s="1"/>
  <c r="G17" i="6"/>
  <c r="J17" i="6" s="1"/>
  <c r="I17" i="6" s="1"/>
  <c r="G18" i="6"/>
  <c r="J18" i="6" s="1"/>
  <c r="I18" i="6" s="1"/>
  <c r="G19" i="6"/>
  <c r="J19" i="6" s="1"/>
  <c r="I19" i="6" s="1"/>
  <c r="G20" i="6"/>
  <c r="J20" i="6" s="1"/>
  <c r="I20" i="6" s="1"/>
  <c r="G21" i="6"/>
  <c r="J21" i="6" s="1"/>
  <c r="I21" i="6" s="1"/>
  <c r="G22" i="6"/>
  <c r="J22" i="6" s="1"/>
  <c r="I22" i="6" s="1"/>
  <c r="H11" i="4"/>
  <c r="K11" i="4" s="1"/>
  <c r="H12" i="4"/>
  <c r="H13" i="4"/>
  <c r="H14" i="4"/>
  <c r="K14" i="4" s="1"/>
  <c r="J14" i="4" s="1"/>
  <c r="K12" i="4"/>
  <c r="J12" i="4" s="1"/>
  <c r="K13" i="4"/>
  <c r="I11" i="4"/>
  <c r="I12" i="4"/>
  <c r="I13" i="4"/>
  <c r="I14" i="4"/>
  <c r="H10" i="4"/>
  <c r="I13" i="7" l="1"/>
  <c r="I15" i="7"/>
  <c r="J13" i="4"/>
  <c r="K16" i="4"/>
  <c r="I11" i="8"/>
  <c r="I11" i="7"/>
  <c r="J11" i="4"/>
  <c r="H10" i="11"/>
  <c r="H11" i="11" s="1"/>
  <c r="G10" i="11"/>
  <c r="J10" i="11" s="1"/>
  <c r="H10" i="8"/>
  <c r="H12" i="8" s="1"/>
  <c r="J10" i="8"/>
  <c r="J12" i="8" s="1"/>
  <c r="H10" i="7"/>
  <c r="H16" i="7" s="1"/>
  <c r="J10" i="7"/>
  <c r="J16" i="7" s="1"/>
  <c r="G10" i="6"/>
  <c r="J10" i="6" s="1"/>
  <c r="J23" i="6" s="1"/>
  <c r="H10" i="6"/>
  <c r="H23" i="6" s="1"/>
  <c r="H10" i="5"/>
  <c r="H12" i="5" s="1"/>
  <c r="J10" i="5"/>
  <c r="J12" i="5" s="1"/>
  <c r="K10" i="4"/>
  <c r="I10" i="4"/>
  <c r="I16" i="4" s="1"/>
  <c r="H15" i="4"/>
  <c r="K15" i="4" s="1"/>
  <c r="I15" i="4"/>
  <c r="J15" i="4" l="1"/>
  <c r="J11" i="11"/>
  <c r="I10" i="11"/>
  <c r="I10" i="8"/>
  <c r="I10" i="7"/>
  <c r="I10" i="6"/>
  <c r="I10" i="5"/>
  <c r="J10" i="4"/>
</calcChain>
</file>

<file path=xl/sharedStrings.xml><?xml version="1.0" encoding="utf-8"?>
<sst xmlns="http://schemas.openxmlformats.org/spreadsheetml/2006/main" count="246" uniqueCount="83">
  <si>
    <t>podpis osoby upoważnionej</t>
  </si>
  <si>
    <t>........................................................</t>
  </si>
  <si>
    <t>Nr dokumentu</t>
  </si>
  <si>
    <t>Wartość podatku VAT</t>
  </si>
  <si>
    <t>Stawka podatku VAT</t>
  </si>
  <si>
    <t>Opis przedmiotu zamówienia</t>
  </si>
  <si>
    <t>Wykaz dokumentów dopuszczających produkt do użytku szpitalnego</t>
  </si>
  <si>
    <t>Zamawiający wyraża zgodę na wycenę produktu w opakowaniu innej wielkości niż podana w opisie przedmiotu zamówienia z jednoczesnym przeliczeniem ilości opakowań aby liczba sztuk była zgodna z zamawianą. Jeżeli w wyniku przeliczeń wychodzi wartość ułamka należy podać ilość do dwóch miejsc po przecinku.</t>
  </si>
  <si>
    <t>Załącznik nr 2 do SIWZ</t>
  </si>
  <si>
    <t>szt.</t>
  </si>
  <si>
    <t>…......................., dnia ...........................</t>
  </si>
  <si>
    <t>Wykonawca zobowiązany jest zapewnić dostępność wszystkich wymienionych rozmiarów. Zamawiający będzie dokonywał zamówienia w zależności od zapotrzebowania.</t>
  </si>
  <si>
    <t>RAZEM:</t>
  </si>
  <si>
    <t>śruba gąbczasta 4,5mm</t>
  </si>
  <si>
    <t>komplet</t>
  </si>
  <si>
    <t>Płyta do DFO zamykająca prawa i lewa/ otwierająca prawa i lewa (1 szt.), śruba 4,5mm (9 szt.)</t>
  </si>
  <si>
    <t>Płyta do HTO prawa i lewa (1 szt.), śruba 4,5mm (8 szt.)</t>
  </si>
  <si>
    <t>Płyta do HTO + ACL prawa i lewa (1 szt.), śruba 4,5mm (6 szt.)</t>
  </si>
  <si>
    <t>Płyta do HTO prawa i lewa (1 szt.), śruba 4,5mm (6 szt.)</t>
  </si>
  <si>
    <t>1.</t>
  </si>
  <si>
    <t>Data wydania dokumentu i jego ważność</t>
  </si>
  <si>
    <t>Nazwa dokumentu (ów) dopuszczającego (ch) zaoferowany produkt do użytku szpitalnego</t>
  </si>
  <si>
    <t>Nr katalogowy i nazwa preparatu zaoferowanego (podać)</t>
  </si>
  <si>
    <t>Wartość netto (4x5)</t>
  </si>
  <si>
    <t>Cena jednostkowa brutto</t>
  </si>
  <si>
    <t>Cena jednostkowa netto</t>
  </si>
  <si>
    <t xml:space="preserve">Ilość </t>
  </si>
  <si>
    <t>J.m.</t>
  </si>
  <si>
    <t>Rodzaj</t>
  </si>
  <si>
    <t>L.p.</t>
  </si>
  <si>
    <t>Pakiet nr 1 - System do osteotomii piszczelowej/udowej</t>
  </si>
  <si>
    <t>SZCZEGÓŁOWA OFERTA CENOWA</t>
  </si>
  <si>
    <t>2.</t>
  </si>
  <si>
    <t>razem:</t>
  </si>
  <si>
    <t>3.</t>
  </si>
  <si>
    <t>Specjalistyczny szew ortopedyczny w kształcie taśmy z materiału UHMWPE szer. 2,0 mm bez igieł dł. 39''. Taśma pakowana sterylnie.</t>
  </si>
  <si>
    <t>Specjalistyczny szew ortopedyczny w kształcie taśmy z materiału UHMWPE szer. 1,4 mm bez igieł dł. 39''. Taśma pakowana sterylnie.</t>
  </si>
  <si>
    <t>Specjalistyczny szew ortopedyczny w kształcie taśmy z materiału UHMWPE szer. 1,1 mm  bez igieł dł. 39''. Taśma pakowana sterylnie.</t>
  </si>
  <si>
    <t>4.</t>
  </si>
  <si>
    <t>5.</t>
  </si>
  <si>
    <t>6.</t>
  </si>
  <si>
    <t>7.</t>
  </si>
  <si>
    <t>8.</t>
  </si>
  <si>
    <t>9.</t>
  </si>
  <si>
    <t>10.</t>
  </si>
  <si>
    <t>11.</t>
  </si>
  <si>
    <t>12.</t>
  </si>
  <si>
    <t>13.</t>
  </si>
  <si>
    <t>Biowchłanialne osteoindukcyjne kliny do 
wypełniania szczeliny wykonane z B - trójfosforanu wapnia dostępne w minimum 10 rozmiarach od 6 do 15 mm</t>
  </si>
  <si>
    <t>Pakiet nr 4 - Stabilizacja odcinka szyjnego kręgosłupa z opcją 360 stopni</t>
  </si>
  <si>
    <t>Pakiet nr 5 - Zestaw do wertebroplastyki wraz z igłą biopsyjną</t>
  </si>
  <si>
    <t>Pakiet nr 6 - Systemy stabilizacji kręgosłupa</t>
  </si>
  <si>
    <t>Pakiet nr 3 - Substytut kostny i materiał zespalający</t>
  </si>
  <si>
    <t>Kod CPV: 33184100-4</t>
  </si>
  <si>
    <t>Pakiet nr 2 - Implanty i materiały do naprawy więzadła krzyżowego przedniego i łąkotki</t>
  </si>
  <si>
    <t>Kod CPV: 33184100-4, 33141770-8, 33183100-7</t>
  </si>
  <si>
    <t>Kod CPV: 33184100-4, 33183100-7</t>
  </si>
  <si>
    <t xml:space="preserve">Wartość brutto
</t>
  </si>
  <si>
    <t>Cena jednostkowa netto za sztukę</t>
  </si>
  <si>
    <t>Cena jednostkowa brutto za sztukę</t>
  </si>
  <si>
    <t>Kompresyjne klamry niklowo - tytanowe  z  tzw. pamięcią kształtu,  o symetrycznych i niesymetrycznych ramionach. Szerokość od 8 do 25mm. Klamry wyposażone w ząbkowane wcięcia ramion zapobiegające migracji.</t>
  </si>
  <si>
    <t xml:space="preserve">
	Implant wysokoporowaty, wykonanany w technologii drukowania przestrzennego 3D   z tytanu komórkowego TA6V ELI (ang. cellular titanium) o właściwościach hydrofilnych,
	koszyk anatomiczny (wypukło – wklęsły), kształt lordotyczny odtwarzający lordozę szyjną,
	klatka przerastająca kością w około 80% objętości powierzchni całości implantu, tym samym uzyskując pełną integrację we wszystkich płaszczyznach i kierunkach,
	brak potrzeby stosowania biomateriałów przyspieszających zrost (brak centralnego otworu w implancie) oraz zwiększona odporność implantu na urazy mechaniczne,
	struktura implantu współmierna ze strukturą kości,
	klatki pozwalające na kontakt z blaszką graniczną trzonów na całej górnej i dolnej powierzchni klatki, powierzchnia styku identyczna z rozmiarem podstawy klatki (ang. footprint),
	obecność dodatkowych znaczników radiologicznych umożliwiających wizualizację obrysu zewnętrznego implantu,
	możliwość wykonania badania MRI, bez ryzyka zakłócenia obrazu,
	implanty sterylne o wysokości 4 – 10 mm, ze skokiem co 1 mm; dostępne w trzech rozmiarach: duże (15x17mm), standardowe (13x15mm), małe (11x13mm).</t>
  </si>
  <si>
    <t>	Implant do międzykręgowej dynamicznej stabilizacji odcinka szyjnego (poziomy C3-C7),
implant w 2 wysokościach (6 i 7 mm) oraz w czterech wielkościach (15mm x 12,5mm, 15mm x 15mm, 17mm x 14mm, 17mm x 16mm),
	zbudowany z dwóch części, każda z nich wykonana ze stopu Tytanu Ti6AI4V z tytanową powłoką plazmową, osadzonych na polimerowej protezie jądra miażdżystego,
	implant posiadający kile 2mm do mocowania powierzchni implantu stycznej z kością, gwarantujące uzyskanie maksymalnego kontaktu i stabilności implantu w przestrzeni międzykręgowej,
	powierzchnia implantu pokryta TPS zapewniająca osteointegrację implant – kość, 
	ruchomość implantu zbliżona do fizjologicznej ruchomości zapewnionej przez zdrowy dysk szyjny, zapewniająca 6 stopni swobody ruchu implantu,
	zestaw instrumentarium do implantacji w kontenerze do sterylizacji,
	implant oznakowany, dostarczany w sterylnym opakowaniu, zawierającym kod, numer seryjny i datę ważności.</t>
  </si>
  <si>
    <t>	Implant wysokoporowaty, wykonany w technologii drukowania przestrzennego 3D z tytanu komórkowego TA6V ELI o właściwościach hydrofilnych,
	implant niewymagający wypełnienia z opcją zablokowania do trzonów za pomocą 2 śrub, po jednej śrubie do trzonu powyżej i poniżej,
	klatki wyprofilowane anatomicznie, wypukłe, zaprojektowane z uwzględnieniem anatomii przestrzeni międzytrzonowej, zapewniające ścisły kontakt z blaszkami granicznymi sąsiadujących trzonów i zapobiegające migracji (szczególnie istotne przy implantacji bez śrub),
	lordotyczny kształt implantu pozwala odtworzyć fizjologiczną krzywiznę odcinka szyjnego,
	implanty sterylne o wysokości 4 – 8 mm, ze skokiem co 1 mm, dostępne w dwóch rozmiarach: standardowym (16,8x14,5mm) oraz małym (16,8x12,5mm),
 w zestawie: 2 śruby w średnicach 3,5 mm i 3,9 mm oraz długościach od 10mm do 20mm ze skokiem co 2 mm.</t>
  </si>
  <si>
    <t>	Proteza trzonu szyjnego z możliwością wypełnienia syntetycznym substytutem kostnym,
	klinowy kształt implantu (wypukło- wklęsły w płaszczyźnie strzałkowej), ergonomicznie przystosowany do krzywizn blaszek krańcowych trzonu kręgu,
	obecność znaczników radiologicznych,
	wysokość 12-30 mm ze skokiem co 2 mm,
	szerokość i głębokość standardowa (odpowiednio: 15 mm, 13 mm) i mała (odpowiednio: 13 mm, 11 mm),
	proteza trzonu szyjnego z łącznikiem (wysokość 30 mm) umożliwiająca z dowolnej konfiguracji budowę implantu od 42 do 60mm; ze skokiem co 2 mm,
	zwiększona ilość ząbków blokujących implant w przestrzeni międzytrzonowej (nie mniej niż 9 na każdej ze ścian w płaszczyźnie strzałkowej: wypukłej oraz wklęsłej),
	w ścianach bocznych otwory ułatwiające lepszy przyrost kostny.</t>
  </si>
  <si>
    <t>	Płytki tytanowe w rozmiarach od 20 do 80 mm stopniowane co 3 mm,
	grubość płytki poniżej 1,6 mm, a szerokość poniżej 16 mm,
	możliwość zmiany kształtu krzywizny płytki bez utraty możliwości blokowania śrub
mocujących,
	śruby samogwintujące się o średnicach 4 i 4,5 mm i długości od 10 do 24 mm,
	w komplecie narzędzia do wprowadzania śrub i ich blokady,
	materiał: stop tytanu,
	instrumentarium: możliwość wygodnego użycia jednego instrumentu zarówno do wprowadzania śrub, jak i do ich blokady, niezbędne narzędzie umożliwiające zmianę kształtu (krzywizny) płytki.
Komplet: 1 płytka, 4 śruby.</t>
  </si>
  <si>
    <t>Cement PMMA z klasy o podwyższonej gęstości i niskiej temperaturze wiązania (nie wyższej niż 56°C). Cement wraz z mieszalnikami dostarczany w postaci sterylnej, gotowej do użycia, o właściwościach biomechanicznych zgodnych z ISO 5833 (wytrzymałość na ściskanie 81,9 MPa). Materiał radiowizyjny (27% BaSO4 and 9% HAP), o czasie podania: 9 minut oraz wiązania w temperaturze 20°C: 16minut. W skład materiału wchodzi: 8,6g płynu oraz 20g proszku.
Cement mający swoje zastosowanie zarówno w procedurze wertebroplastyki, jak i kifoplastyki. W zestawie igła biopsyjna pozwalająca na wykonanie biopsji poprzez wycięcie materiału za pomocą specjalnego sztyletu „blade stylet”. Igła biopsyjna pozwalająca na wykonanie dwóch pełnych obrotów o 360 stopni. Igła umożliwiająca dostęp do miejsca biopsji przy użyciu kaniuli z trokarem do momentu przejścia przez pedicle. Igła biopsyjna dostępna w dwóch rozmiarach: 8G średnica 4mm długość 15cm oraz 11G średnica 3mm długość 15cm. Produkt sterylny, jednorazowy gotowy do użycia zapewniający uniknięcie jakichkolwiek zakażeń podczas wykonywania zabiegu biopsji. Skład zestawu: cement kostny PMMA - 1szt., zestaw mieszalników i podajników - 1szt., igła do podania cementu kostnego - 1 szt., igła biopsyjna - 1 szt.</t>
  </si>
  <si>
    <t>Dynamiczna stabilizacja do rozpierania wyrostków kolczystych za pomocą sterylnej niemetalowej protezy międzykręgowej:                                                          • elastyczny, niemetalowy atraumatyczny implant do rozpierania wyrostków kolczystych,
• budowa jednoelementowa - symetryczny kształt implantu umożliwiający wybór kierunku implantacji z prawej lub lewej strony od linii środkowej kręgosłupa,
• mocowanie implantu za pomocą atraumatycznych linek, będących integralną częścią implantu, końcówki linek wyposażone w igły wygięte w hak,
• elastyczny materiał części nośnej implantu: silikon, materiał linek i powłoki implantu: siatka poliestrowa,
• wysokości od 8 do 16 mm ze skokiem co 2 mm,
• implant dostarczany w sterylnym opakowaniu,
• w instrumentarium narzędzia do przygotowania miejsca pod implant i jego założenia bez uszkadzania i z zachowaniem więzadła tylnego,
• w instrumentarium dystraktor do obustronnej dystrakcji wyrostków kolczystych,
• komplet: 1 implant międzytrzonowy.</t>
  </si>
  <si>
    <t xml:space="preserve">
Sztywny, niemetalowy atraumatyczny implant do rozpierania wyrostków kolczystych:
• budowa jednoelementowa - symetryczny kształt implantu umożliwiający wybór kierunku implantacji z prawej lub lewej strony od linii środkowej kręgosłupa,
• mocowanie implantu za pomocą atraumatycznej taśmy stabilizowanej blokerem w centalnej części implantu,
• biokompatybilny materiał części nośnej implantu: PEEK Optima, materiał taśmy:  splot poliestrowy, materiał blokera: stop  tytanowy,
• wysokości części nośnej implantu od 6 do 12 mm ze skokiem co 2 mm,
• implanty dostarczane w sterylnych opakowaniach,
• w instrumentarium narzędzia do przygotowania miejsca pod implant i jego założenia bez uszkadzania i z zachowaniem więzadła tylnego,
• w instrumentarium klucz dynamometryczny do uzyskania optymalnego naciągu taśmy w celu stabilizacji implantu na wyrostkach kolczystych,
• komplet: 1 implant międzytrzonowy, 1 taśma, 1 bloker - pakowane oddzielnie.</t>
  </si>
  <si>
    <t>Implant tytanowy niewchłanialny samogwintujący bez potrzeby dodatkowego nawiercania lub nabijania  kości. Implant dostępny w rozmiarze 5.0mm zaopatrzony w dwie nici w różnych kolorach  bez igieł. Kotwica ma dwa oczka do szwów, aby zminimalizować możliwość posiadania drugiego zamka szwu po zawiązaniu pierwszego szwu. Podajnik ze znacznikami poziomymi oznaczającymi optymalną głębokość zakotwiczenia implantu. Implant sterylny.</t>
  </si>
  <si>
    <t>Implant tytanowy niewchłanialny samogwintujący bez potrzeby dodatkowego nawiercania lub nabijania  kości. Implant dostępny w rozmiarze 5.0mm zaopatrzony w dwie nici w różnych kolorach z igłami. Kotwica ma dwa oczka do szwów, aby zminimalizować możliwość posiadania drugiego zamka szwu po zawiązaniu pierwszego szwu. Podajnik ze znacznikami poziomymi oznaczającymi optymalną głębokość zakotwiczenia implantu. Implant sterylny.</t>
  </si>
  <si>
    <t>Implant niewchłaniany do mocowania zewnątrzkorowego, składający się z guzika tytanowego zintegrowanego z pętlą zaciskową z materiału niewchłanianego UHMWPE zmniejszającą swoją długość poprzez płynne naprzemienne lub jednoczesne dociąganie nici oraz dwiema niciami w różnych kolorach, jedna nić prowadząca o grubości 7 USP Biofiber, druga nić o grubości 5 USP Polyester do przeciągnięcia guzika (tzw. flip). Wytrzymałośc na rozciąganie 1300N. Implant sterylny.</t>
  </si>
  <si>
    <t>Regulowana pętla wykonana z włókna UHMWPE do systemu przyczepianych guzików przeznaczona do fiksacji korowej za pomocą płytki bazowej  kości piszczelowej nad kością korową. Regulowana pętla  może być używana do mocowania kości piszczelowej we wszystkich wewnętrznych technikach rekonstrukcji ACL-PCL. Otwory szczelinowe w płytce bazowej. Piszczel można załadować na regulowaną pętlę światłowodową  bez guzików. Podczas zabiegu regulowana pętla systemu przechodzi przez wąski tunel i płytka pozostaje na korze, co maksymalizuje kontakt przycisku z kością.  System zapewnia bezwęzłowy mechanizm blokujący do mocnego i sztywnego mocowania przeszczepu. Implant sterylny.</t>
  </si>
  <si>
    <t xml:space="preserve">Płyta ze stopu tytanu, oddzielnie dedykowana dla kości piszczelowej lewej i kości prawej (różniąca się kolorem) z zachowaniem profilu tyłopochylenia kości piszczelowej. Do zastosowania na przednio przyśrodkowej części kości piszczelowej, anatomiczna, asymetryczna. Płyta do osteotomii piszczeli sześcio lub ośmiootworowa, śruby samogwintujące o średnicy 4.5 mm dostępne w długościach od 30 do 90 mm ze skokiem co 5 mm. Śruba wieloosiowa stosowana przy płycie do jednoczasowej rekonstrukcji ACL. Płyta do jednoczasowej rekonstrukcji ACL z lub bez endobuttona. Płyta do osteotomii uda dziewięciootworowa przyśrodkowa zamykająca lub boczna otwierająca dedykowane do kości udowej prawej i lewej. Płyta posiada 2 otwory pod offset i 1 pod śrubę wieloosiową. Śruby wieloosiowe blokowane pod kątem +/- 12.5 stopnia (kąt 25stopni). Możliwość zastosowania śrub gąbczastych, w rozmiarach 30- 60 mm co 5mm. </t>
  </si>
  <si>
    <t xml:space="preserve"> Śruba interferencyjna biokompozytowa z PLGA z systemem SELF-LOCKING SL ulegająca autokompresji zapewniająca rozszerzenie implantu o 1-2% w warunkach ludzkich. Implant nietnący mocowanych przeszczepów kaniulowany na całej długości śruby. Dostępny w rozmiarach śr.4mm 5mm dł.10,15,20 mm, śr. 6mm dł. 15,20,26mm, śr. 7mm dł. 20,24,26,30mm, śr. 8mm 9mm dł. 20,24,28,30,33, śr. 10mm dł.24,28,30,33mm, śr. 11mm dł.33mm. Implant sterylny.</t>
  </si>
  <si>
    <t>Okrągły guzik tytanowy do korzenia łąkotki z dwoma otworami i dwoma nacięciami umożliwiającymi przechodzenie i przesuwanie szwów, rozm.10.0mm x 1.3mm. Implant sterylny.</t>
  </si>
  <si>
    <t>Zszywka z kolcami w kształcie litery C do więzadła, rozmiar 13mm i 15mm.</t>
  </si>
  <si>
    <t>Implant niewchłanialny bezwęzłowy z materiału PEEK składający się z 2 części z korpusem PEEK i metalowym tytanowym oczkiem umocowanych na jednym podajniku. Dolna część implantu wbijana z otworem do przeciągnięcia nici lub taśmy, górna część implantu gwintowana wkręcana. Podajnik ze znacznikiem poziomym oznaczającym optymalną głębokość zakotwiczenia implantu. Separacja podajnika od implantu po wykręceniu podajnika. Dostępny w rozmiarach 4.75mm i 5.5mm. Sterylny.</t>
  </si>
  <si>
    <t>Tytanowa płytka podstawy kości piszczelowej w rozmiarach 14.0mm x 11.7mm x 3.9mm do kanału 7 i 8mm i 16.0mm x 11.7mm x 3.9mm do kanału 9,10 i 11mm.</t>
  </si>
  <si>
    <t>Tytanowy guzik rewizyjny rozm.18.0mm x 5.5mm x 2.5mm. Implant sterylny.</t>
  </si>
  <si>
    <t>	Uniwersalny system do stabilizacji kręgosłupa z dostępu tylnego: potyliczno-szyjnej, szyjnej, szyjno-piersiowej,
	oparty na pręcie prostym tytanowym i kobaltowo-chromowym o średnicy 3,5 mm; długości prętów: 70 mm, 120 mm, 200 mm,
	dostępne pręty proste przejściowe 3,5 mm na 5,5 mm; długości 200/200 mm, 200/300mm, 300/300 mm,
	pręty potyliczno-szyjne tytanowe i kobaltowo-chromowe o średnicy 3,5 mm, dostępne w trzech kątach wygięcia 110, 120 i 135 stopni,
	płyty potyliczne w trzech rozmiarach: mała (20-30mm dystansu pomiędzy prętami), średnia (30-40mm), duża (40-50mm),
	śruby potyliczne o średnicy 4,5 mm i 5 mm i długościach 6-14 mm (ze skokiem co 2 mm),
	śruby poliaksjalne standardowo gwintowane o maksymalnej ruchomości 50 stopni (w oznaczonej osi) i 33 stopnie we wszystkich pozostałych osiach dostępne w średnicach 3,5 mm i 4,0 mm i długościach od 10mm-52mm (ze skokiem co 2 mm) oraz w średnicach 4,5 mm i 5,0 mm i długościach 10 mm-50mm (ze skokiem co 5mm),
	śruby częściowo gwintowane, o długości części gwintowanej 16mm i średnicy 3,5 i 4,0mm w długościach 22mm-40mm (ze skokiem co 2 mm),
	haki szyjne w dwóch wielkościach (4,5 mm i 6,0 mm),
	jeden uniwersalny element blokujący do śrub poliaksjalnych, haków i płyty potylicznej;
	w zestawie dostępne implanty umożliwiające dokładniejsze dopasowanie konstrukcji do anatomii konkretnego pacjenta,
	adapter boczny z 10 mm offsetem, łączniki osiowe i równoległe umożliwiające połączenie prętów 3,5 mm ze średnicą 5,5 mm,
	wieloosiowe adaptowalne łączniki poprzeczne w zakresie 20mm-50mm ze skokiem co 5 mm,
	ergonomiczne instrumentarium wspomagające precyzyjne kotwiczenie implantów w kości i łatwość implantacji elementów systemu. W komplecie: Płytka potyliczna – 1 szt, Śruba potyliczna – 4 szt., Śruba wieloosiowa – 4 szt., Nakrętka – 4 szt., Pręt szyjny Ti – 2 szt., Przejściowy pręt Ti 3,5 mm/5,5 mm – 1 szt., Domino równoległe – 1 szt., Łącznik poprzeczny – 1 szt., Wiertło – 1 szt.</t>
  </si>
  <si>
    <t>Załącznik nr 2 do SWZ</t>
  </si>
  <si>
    <t>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</si>
</sst>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quot; zł &quot;;#,##0.00&quot; zł &quot;;\-#&quot; zł &quot;;@\ "/>
    <numFmt numFmtId="165" formatCode="_-* #,##0.00\ [$zł-415]_-;\-* #,##0.00\ [$zł-415]_-;_-* &quot;-&quot;??\ [$zł-415]_-;_-@_-"/>
    <numFmt numFmtId="166" formatCode="#,##0.00,_z_ł"/>
    <numFmt numFmtId="167" formatCode="_-* #,##0.00,&quot;zł&quot;_-;\-* #,##0.00,&quot;zł&quot;_-;_-* \-??&quot; zł&quot;_-;_-@_-"/>
    <numFmt numFmtId="168" formatCode="#,##0.00,&quot;zł&quot;"/>
  </numFmts>
  <fonts count="15">
    <font>
      <sz val="11"/>
      <color theme="1"/>
      <name val="Calibri"/>
      <family val="2"/>
      <scheme val="minor"/>
    </font>
    <font>
      <sz val="11"/>
      <color indexed="8"/>
      <name val="Calibri"/>
      <family val="2"/>
      <charset val="238"/>
    </font>
    <font>
      <sz val="11"/>
      <color indexed="8"/>
      <name val="Arial1"/>
      <charset val="238"/>
    </font>
    <font>
      <b/>
      <sz val="10"/>
      <color indexed="8"/>
      <name val="Tahoma"/>
      <family val="2"/>
      <charset val="238"/>
    </font>
    <font>
      <sz val="9"/>
      <name val="Tahoma"/>
      <family val="2"/>
      <charset val="238"/>
    </font>
    <font>
      <sz val="9"/>
      <color indexed="8"/>
      <name val="Tahoma"/>
      <family val="2"/>
      <charset val="238"/>
    </font>
    <font>
      <sz val="11"/>
      <color rgb="FF800080"/>
      <name val="Czcionka tekstu podstawowego"/>
      <family val="2"/>
      <charset val="238"/>
    </font>
    <font>
      <b/>
      <sz val="9"/>
      <name val="Tahoma"/>
      <family val="2"/>
      <charset val="238"/>
    </font>
    <font>
      <b/>
      <sz val="9"/>
      <color indexed="8"/>
      <name val="Tahoma"/>
      <family val="2"/>
      <charset val="238"/>
    </font>
    <font>
      <b/>
      <sz val="9"/>
      <color indexed="10"/>
      <name val="Tahoma"/>
      <family val="2"/>
      <charset val="238"/>
    </font>
    <font>
      <b/>
      <sz val="9"/>
      <color indexed="23"/>
      <name val="Tahoma"/>
      <family val="2"/>
      <charset val="238"/>
    </font>
    <font>
      <b/>
      <sz val="9"/>
      <color indexed="12"/>
      <name val="Tahoma"/>
      <family val="2"/>
      <charset val="238"/>
    </font>
    <font>
      <b/>
      <sz val="9"/>
      <color rgb="FFFF0000"/>
      <name val="Tahoma"/>
      <family val="2"/>
      <charset val="238"/>
    </font>
    <font>
      <b/>
      <sz val="13"/>
      <color rgb="FF203949"/>
      <name val="Lato"/>
    </font>
    <font>
      <sz val="11"/>
      <color indexed="8"/>
      <name val="Tahoma"/>
      <family val="2"/>
      <charset val="238"/>
    </font>
  </fonts>
  <fills count="9">
    <fill>
      <patternFill patternType="none"/>
    </fill>
    <fill>
      <patternFill patternType="gray125"/>
    </fill>
    <fill>
      <patternFill patternType="solid">
        <fgColor indexed="43"/>
        <bgColor indexed="26"/>
      </patternFill>
    </fill>
    <fill>
      <patternFill patternType="solid">
        <fgColor indexed="42"/>
        <bgColor indexed="27"/>
      </patternFill>
    </fill>
    <fill>
      <patternFill patternType="solid">
        <fgColor rgb="FFFF99CC"/>
        <bgColor rgb="FFFF8080"/>
      </patternFill>
    </fill>
    <fill>
      <patternFill patternType="solid">
        <fgColor rgb="FFCCFFCC"/>
        <bgColor indexed="27"/>
      </patternFill>
    </fill>
    <fill>
      <patternFill patternType="solid">
        <fgColor rgb="FFCCFFFF"/>
        <bgColor indexed="27"/>
      </patternFill>
    </fill>
    <fill>
      <patternFill patternType="solid">
        <fgColor rgb="FFCCFFFF"/>
        <bgColor indexed="26"/>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rgb="FFE1E1E1"/>
      </bottom>
      <diagonal/>
    </border>
  </borders>
  <cellStyleXfs count="7">
    <xf numFmtId="0" fontId="0" fillId="0" borderId="0"/>
    <xf numFmtId="0" fontId="1" fillId="0" borderId="0"/>
    <xf numFmtId="164" fontId="2" fillId="0" borderId="0" applyBorder="0" applyProtection="0"/>
    <xf numFmtId="164" fontId="1" fillId="0" borderId="0" applyBorder="0" applyProtection="0"/>
    <xf numFmtId="9" fontId="1" fillId="0" borderId="0" applyBorder="0" applyProtection="0"/>
    <xf numFmtId="0" fontId="6" fillId="4" borderId="0" applyBorder="0" applyProtection="0"/>
    <xf numFmtId="9" fontId="1" fillId="0" borderId="0" applyFont="0" applyFill="0" applyBorder="0" applyAlignment="0" applyProtection="0"/>
  </cellStyleXfs>
  <cellXfs count="126">
    <xf numFmtId="0" fontId="0" fillId="0" borderId="0" xfId="0"/>
    <xf numFmtId="0" fontId="1" fillId="0" borderId="0" xfId="1"/>
    <xf numFmtId="165" fontId="1" fillId="0" borderId="0" xfId="1" applyNumberFormat="1"/>
    <xf numFmtId="0" fontId="3" fillId="0" borderId="0" xfId="1" applyFont="1"/>
    <xf numFmtId="0" fontId="4" fillId="0" borderId="0" xfId="1" applyFont="1"/>
    <xf numFmtId="165" fontId="4" fillId="0" borderId="0" xfId="1" applyNumberFormat="1" applyFont="1"/>
    <xf numFmtId="0" fontId="4" fillId="0" borderId="0" xfId="1" applyFont="1" applyAlignment="1">
      <alignment horizontal="center"/>
    </xf>
    <xf numFmtId="0" fontId="5" fillId="0" borderId="0" xfId="1" applyFont="1"/>
    <xf numFmtId="0" fontId="4" fillId="0" borderId="0" xfId="5" applyFont="1" applyFill="1" applyBorder="1"/>
    <xf numFmtId="166" fontId="7" fillId="0" borderId="0" xfId="5" applyNumberFormat="1" applyFont="1" applyFill="1" applyBorder="1" applyAlignment="1">
      <alignment horizontal="center" vertical="center" wrapText="1"/>
    </xf>
    <xf numFmtId="167" fontId="7" fillId="0" borderId="0" xfId="5" applyNumberFormat="1" applyFont="1" applyFill="1" applyBorder="1" applyAlignment="1" applyProtection="1">
      <alignment horizontal="center" vertical="center" wrapText="1"/>
    </xf>
    <xf numFmtId="0" fontId="7" fillId="0" borderId="0" xfId="5" applyFont="1" applyFill="1" applyBorder="1" applyAlignment="1">
      <alignment horizontal="center" vertical="center" wrapText="1"/>
    </xf>
    <xf numFmtId="0" fontId="7" fillId="0" borderId="0" xfId="5" applyFont="1" applyFill="1" applyBorder="1" applyAlignment="1">
      <alignment horizontal="left" wrapText="1"/>
    </xf>
    <xf numFmtId="0" fontId="4" fillId="0" borderId="0" xfId="5" applyFont="1" applyFill="1" applyBorder="1" applyAlignment="1">
      <alignment wrapText="1"/>
    </xf>
    <xf numFmtId="4" fontId="4" fillId="0" borderId="0" xfId="5" applyNumberFormat="1" applyFont="1" applyFill="1" applyBorder="1" applyAlignment="1">
      <alignment wrapText="1"/>
    </xf>
    <xf numFmtId="0" fontId="4" fillId="0" borderId="0" xfId="5" applyFont="1" applyFill="1" applyBorder="1" applyAlignment="1">
      <alignment horizontal="left" vertical="center" wrapText="1"/>
    </xf>
    <xf numFmtId="168" fontId="7" fillId="0" borderId="0" xfId="5" applyNumberFormat="1" applyFont="1" applyFill="1" applyBorder="1" applyAlignment="1">
      <alignment horizontal="center" vertical="center" shrinkToFit="1"/>
    </xf>
    <xf numFmtId="2" fontId="7" fillId="0" borderId="0" xfId="5" applyNumberFormat="1" applyFont="1" applyFill="1" applyBorder="1" applyAlignment="1">
      <alignment horizontal="center" vertical="center" shrinkToFit="1"/>
    </xf>
    <xf numFmtId="0" fontId="4" fillId="0" borderId="0" xfId="5" applyFont="1" applyFill="1" applyBorder="1" applyAlignment="1">
      <alignment horizontal="center" vertical="center" shrinkToFit="1"/>
    </xf>
    <xf numFmtId="4" fontId="7" fillId="0" borderId="0" xfId="5" applyNumberFormat="1" applyFont="1" applyFill="1" applyBorder="1" applyAlignment="1">
      <alignment horizontal="center" vertical="center"/>
    </xf>
    <xf numFmtId="0" fontId="7" fillId="0" borderId="0" xfId="5" applyFont="1" applyFill="1" applyBorder="1" applyAlignment="1">
      <alignment horizontal="right" vertical="center" wrapText="1"/>
    </xf>
    <xf numFmtId="4" fontId="7" fillId="0" borderId="0" xfId="5" applyNumberFormat="1" applyFont="1" applyFill="1" applyBorder="1" applyAlignment="1">
      <alignment horizontal="center" wrapText="1"/>
    </xf>
    <xf numFmtId="0" fontId="7" fillId="0" borderId="0" xfId="5" applyFont="1" applyFill="1" applyBorder="1" applyAlignment="1">
      <alignment vertical="center" wrapText="1"/>
    </xf>
    <xf numFmtId="1" fontId="7" fillId="0" borderId="0" xfId="5" applyNumberFormat="1" applyFont="1" applyFill="1" applyBorder="1" applyAlignment="1">
      <alignment vertical="center" wrapText="1"/>
    </xf>
    <xf numFmtId="168" fontId="7" fillId="0" borderId="2" xfId="5" applyNumberFormat="1" applyFont="1" applyFill="1" applyBorder="1" applyAlignment="1">
      <alignment horizontal="center" vertical="center" shrinkToFit="1"/>
    </xf>
    <xf numFmtId="0" fontId="4" fillId="0" borderId="2" xfId="5" applyFont="1" applyFill="1" applyBorder="1" applyAlignment="1">
      <alignment horizontal="center" vertical="center" shrinkToFit="1"/>
    </xf>
    <xf numFmtId="2" fontId="7" fillId="0" borderId="2" xfId="5" applyNumberFormat="1" applyFont="1" applyFill="1" applyBorder="1" applyAlignment="1">
      <alignment horizontal="center" vertical="center" shrinkToFit="1"/>
    </xf>
    <xf numFmtId="165" fontId="7" fillId="0" borderId="4" xfId="5" applyNumberFormat="1" applyFont="1" applyFill="1" applyBorder="1" applyAlignment="1">
      <alignment horizontal="center" vertical="center"/>
    </xf>
    <xf numFmtId="0" fontId="7" fillId="0" borderId="5" xfId="5" applyFont="1" applyFill="1" applyBorder="1" applyAlignment="1">
      <alignment horizontal="right" vertical="center" wrapText="1"/>
    </xf>
    <xf numFmtId="165" fontId="7" fillId="0" borderId="6" xfId="5" applyNumberFormat="1" applyFont="1" applyFill="1" applyBorder="1" applyAlignment="1">
      <alignment horizontal="center" vertical="center" wrapText="1"/>
    </xf>
    <xf numFmtId="0" fontId="7" fillId="0" borderId="7" xfId="5" applyFont="1" applyFill="1" applyBorder="1" applyAlignment="1">
      <alignment vertical="center" wrapText="1"/>
    </xf>
    <xf numFmtId="1" fontId="7" fillId="0" borderId="7" xfId="5" applyNumberFormat="1" applyFont="1" applyFill="1" applyBorder="1" applyAlignment="1">
      <alignment vertical="center" wrapText="1"/>
    </xf>
    <xf numFmtId="0" fontId="7" fillId="0" borderId="1" xfId="5" applyFont="1" applyFill="1" applyBorder="1" applyAlignment="1">
      <alignment vertical="center" wrapText="1"/>
    </xf>
    <xf numFmtId="0" fontId="4" fillId="0" borderId="9" xfId="5" applyFont="1" applyFill="1" applyBorder="1"/>
    <xf numFmtId="2" fontId="8" fillId="0" borderId="9" xfId="5" applyNumberFormat="1" applyFont="1" applyFill="1" applyBorder="1" applyAlignment="1" applyProtection="1">
      <alignment horizontal="center" vertical="center" wrapText="1"/>
    </xf>
    <xf numFmtId="165" fontId="8" fillId="0" borderId="8" xfId="5" applyNumberFormat="1" applyFont="1" applyFill="1" applyBorder="1" applyAlignment="1" applyProtection="1">
      <alignment horizontal="center" vertical="center" wrapText="1"/>
    </xf>
    <xf numFmtId="165" fontId="8" fillId="0" borderId="1" xfId="5" applyNumberFormat="1" applyFont="1" applyFill="1" applyBorder="1" applyAlignment="1" applyProtection="1">
      <alignment horizontal="center" vertical="center" wrapText="1"/>
    </xf>
    <xf numFmtId="9" fontId="8" fillId="0" borderId="10" xfId="6" applyFont="1" applyFill="1" applyBorder="1" applyAlignment="1" applyProtection="1">
      <alignment horizontal="center" vertical="center" wrapText="1"/>
    </xf>
    <xf numFmtId="165" fontId="8" fillId="0" borderId="0" xfId="5" applyNumberFormat="1" applyFont="1" applyFill="1" applyBorder="1" applyAlignment="1" applyProtection="1">
      <alignment horizontal="center" vertical="center" wrapText="1"/>
    </xf>
    <xf numFmtId="1" fontId="5" fillId="0" borderId="0" xfId="5" applyNumberFormat="1" applyFont="1" applyFill="1" applyBorder="1" applyAlignment="1" applyProtection="1">
      <alignment horizontal="center" vertical="center" wrapText="1"/>
    </xf>
    <xf numFmtId="0" fontId="5" fillId="0" borderId="0" xfId="5" applyFont="1" applyFill="1" applyBorder="1" applyAlignment="1">
      <alignment horizontal="center" vertical="center" wrapText="1"/>
    </xf>
    <xf numFmtId="0" fontId="4" fillId="0" borderId="1" xfId="5" applyFont="1" applyFill="1" applyBorder="1"/>
    <xf numFmtId="2" fontId="8" fillId="0" borderId="1" xfId="5" applyNumberFormat="1" applyFont="1" applyFill="1" applyBorder="1" applyAlignment="1" applyProtection="1">
      <alignment horizontal="center" vertical="center" wrapText="1"/>
    </xf>
    <xf numFmtId="9" fontId="5" fillId="0" borderId="1" xfId="6" applyFont="1" applyFill="1" applyBorder="1" applyAlignment="1" applyProtection="1">
      <alignment horizontal="center" vertical="center" wrapText="1"/>
    </xf>
    <xf numFmtId="1" fontId="5" fillId="0" borderId="1" xfId="5" applyNumberFormat="1" applyFont="1" applyFill="1" applyBorder="1" applyAlignment="1" applyProtection="1">
      <alignment horizontal="center" vertical="center" wrapText="1"/>
    </xf>
    <xf numFmtId="0" fontId="5" fillId="0" borderId="1" xfId="5" applyFont="1" applyFill="1" applyBorder="1" applyAlignment="1">
      <alignment horizontal="center" vertical="center" wrapText="1"/>
    </xf>
    <xf numFmtId="0" fontId="4" fillId="0" borderId="9" xfId="5" applyFont="1" applyFill="1" applyBorder="1" applyAlignment="1">
      <alignment horizontal="center" vertical="center"/>
    </xf>
    <xf numFmtId="0" fontId="7" fillId="5" borderId="6" xfId="5" applyFont="1" applyFill="1" applyBorder="1" applyAlignment="1">
      <alignment horizontal="center" vertical="center"/>
    </xf>
    <xf numFmtId="0" fontId="7" fillId="5" borderId="13" xfId="5" applyFont="1" applyFill="1" applyBorder="1" applyAlignment="1">
      <alignment horizontal="center" vertical="center"/>
    </xf>
    <xf numFmtId="0" fontId="7" fillId="6" borderId="13" xfId="5" applyFont="1" applyFill="1" applyBorder="1" applyAlignment="1">
      <alignment horizontal="center" vertical="center"/>
    </xf>
    <xf numFmtId="0" fontId="7" fillId="6" borderId="13" xfId="6" applyNumberFormat="1" applyFont="1" applyFill="1" applyBorder="1" applyAlignment="1">
      <alignment horizontal="center" vertical="center"/>
    </xf>
    <xf numFmtId="0" fontId="7" fillId="6" borderId="14" xfId="5" applyFont="1" applyFill="1" applyBorder="1" applyAlignment="1">
      <alignment horizontal="center" vertical="center" wrapText="1"/>
    </xf>
    <xf numFmtId="0" fontId="7" fillId="6" borderId="1" xfId="5" applyFont="1" applyFill="1" applyBorder="1" applyAlignment="1">
      <alignment horizontal="center" vertical="center" wrapText="1"/>
    </xf>
    <xf numFmtId="0" fontId="7" fillId="6" borderId="4" xfId="5" applyFont="1" applyFill="1" applyBorder="1" applyAlignment="1">
      <alignment horizontal="center" vertical="center" wrapText="1"/>
    </xf>
    <xf numFmtId="0" fontId="7" fillId="6" borderId="6" xfId="5" applyFont="1" applyFill="1" applyBorder="1" applyAlignment="1">
      <alignment horizontal="center" vertical="center"/>
    </xf>
    <xf numFmtId="166" fontId="7" fillId="5" borderId="5" xfId="5" applyNumberFormat="1" applyFont="1" applyFill="1" applyBorder="1" applyAlignment="1">
      <alignment horizontal="center" vertical="center" wrapText="1"/>
    </xf>
    <xf numFmtId="166" fontId="7" fillId="5" borderId="15" xfId="5" applyNumberFormat="1" applyFont="1" applyFill="1" applyBorder="1" applyAlignment="1">
      <alignment horizontal="center" vertical="center" wrapText="1"/>
    </xf>
    <xf numFmtId="0" fontId="8" fillId="6" borderId="16" xfId="5" applyFont="1" applyFill="1" applyBorder="1" applyAlignment="1">
      <alignment horizontal="center" vertical="center" wrapText="1"/>
    </xf>
    <xf numFmtId="0" fontId="7" fillId="6" borderId="16" xfId="5" applyFont="1" applyFill="1" applyBorder="1" applyAlignment="1">
      <alignment horizontal="center" vertical="center" wrapText="1"/>
    </xf>
    <xf numFmtId="0" fontId="7" fillId="7" borderId="17" xfId="5" applyFont="1" applyFill="1" applyBorder="1" applyAlignment="1">
      <alignment horizontal="center" vertical="center"/>
    </xf>
    <xf numFmtId="9" fontId="5" fillId="0" borderId="0" xfId="5" applyNumberFormat="1" applyFont="1" applyFill="1" applyBorder="1" applyAlignment="1" applyProtection="1">
      <alignment horizontal="center" vertical="center" wrapText="1"/>
    </xf>
    <xf numFmtId="0" fontId="9" fillId="0" borderId="18" xfId="5" applyFont="1" applyFill="1" applyBorder="1" applyAlignment="1">
      <alignment horizontal="center" vertical="center" wrapText="1" shrinkToFit="1"/>
    </xf>
    <xf numFmtId="0" fontId="8" fillId="0" borderId="18" xfId="5" applyFont="1" applyFill="1" applyBorder="1" applyAlignment="1">
      <alignment horizontal="left" wrapText="1" shrinkToFit="1"/>
    </xf>
    <xf numFmtId="0" fontId="4" fillId="0" borderId="18" xfId="5" applyFont="1" applyFill="1" applyBorder="1" applyAlignment="1">
      <alignment vertical="center" shrinkToFit="1"/>
    </xf>
    <xf numFmtId="0" fontId="11" fillId="0" borderId="0" xfId="1" applyFont="1" applyAlignment="1">
      <alignment horizontal="left" vertical="center" wrapText="1"/>
    </xf>
    <xf numFmtId="0" fontId="8" fillId="0" borderId="0" xfId="1" applyFont="1" applyAlignment="1">
      <alignment horizontal="left" wrapText="1"/>
    </xf>
    <xf numFmtId="0" fontId="9" fillId="0" borderId="0" xfId="5" applyFont="1" applyFill="1" applyBorder="1" applyAlignment="1">
      <alignment vertical="center" wrapText="1"/>
    </xf>
    <xf numFmtId="0" fontId="7" fillId="0" borderId="0" xfId="1" applyFont="1" applyAlignment="1">
      <alignment horizontal="center"/>
    </xf>
    <xf numFmtId="0" fontId="7" fillId="0" borderId="0" xfId="1" applyFont="1"/>
    <xf numFmtId="0" fontId="7" fillId="0" borderId="0" xfId="1" applyFont="1" applyAlignment="1">
      <alignment horizontal="right"/>
    </xf>
    <xf numFmtId="0" fontId="7" fillId="6" borderId="6" xfId="5" applyFont="1" applyFill="1" applyBorder="1" applyAlignment="1">
      <alignment horizontal="center" vertical="center" wrapText="1"/>
    </xf>
    <xf numFmtId="0" fontId="4" fillId="0" borderId="1" xfId="5" applyFont="1" applyFill="1" applyBorder="1" applyAlignment="1">
      <alignment horizontal="center" vertical="center"/>
    </xf>
    <xf numFmtId="0" fontId="1" fillId="0" borderId="1" xfId="1" applyBorder="1" applyAlignment="1">
      <alignment horizontal="center" vertical="center"/>
    </xf>
    <xf numFmtId="165" fontId="5" fillId="0" borderId="1" xfId="5" applyNumberFormat="1" applyFont="1" applyFill="1" applyBorder="1" applyAlignment="1" applyProtection="1">
      <alignment horizontal="center" vertical="center" wrapText="1"/>
    </xf>
    <xf numFmtId="0" fontId="1" fillId="0" borderId="1" xfId="1" applyBorder="1"/>
    <xf numFmtId="0" fontId="1" fillId="0" borderId="19" xfId="1" applyBorder="1" applyAlignment="1">
      <alignment horizontal="center" vertical="center"/>
    </xf>
    <xf numFmtId="0" fontId="7" fillId="8" borderId="4" xfId="5" applyFont="1" applyFill="1" applyBorder="1" applyAlignment="1">
      <alignment vertical="center" wrapText="1"/>
    </xf>
    <xf numFmtId="0" fontId="7" fillId="8" borderId="7" xfId="5" applyFont="1" applyFill="1" applyBorder="1" applyAlignment="1">
      <alignment vertical="center" wrapText="1"/>
    </xf>
    <xf numFmtId="0" fontId="7" fillId="8" borderId="18" xfId="5" applyFont="1" applyFill="1" applyBorder="1" applyAlignment="1">
      <alignment vertical="center" wrapText="1"/>
    </xf>
    <xf numFmtId="1" fontId="7" fillId="8" borderId="7" xfId="5" applyNumberFormat="1" applyFont="1" applyFill="1" applyBorder="1" applyAlignment="1">
      <alignment vertical="center" wrapText="1"/>
    </xf>
    <xf numFmtId="0" fontId="7" fillId="8" borderId="5" xfId="5" applyFont="1" applyFill="1" applyBorder="1" applyAlignment="1">
      <alignment horizontal="right" vertical="center" wrapText="1"/>
    </xf>
    <xf numFmtId="0" fontId="7" fillId="8" borderId="5" xfId="5" applyFont="1" applyFill="1" applyBorder="1" applyAlignment="1">
      <alignment horizontal="center" vertical="center" wrapText="1"/>
    </xf>
    <xf numFmtId="165" fontId="7" fillId="0" borderId="6" xfId="5" applyNumberFormat="1" applyFont="1" applyFill="1" applyBorder="1" applyAlignment="1">
      <alignment horizontal="center" vertical="center"/>
    </xf>
    <xf numFmtId="165" fontId="4" fillId="0" borderId="0" xfId="5" applyNumberFormat="1" applyFont="1" applyFill="1" applyBorder="1"/>
    <xf numFmtId="0" fontId="5" fillId="0" borderId="1" xfId="5" applyFont="1" applyFill="1" applyBorder="1" applyAlignment="1">
      <alignment horizontal="left" vertical="center" wrapText="1"/>
    </xf>
    <xf numFmtId="0" fontId="5" fillId="0" borderId="9" xfId="5" applyFont="1" applyFill="1" applyBorder="1" applyAlignment="1">
      <alignment horizontal="left" vertical="center" wrapText="1"/>
    </xf>
    <xf numFmtId="0" fontId="5" fillId="0" borderId="9" xfId="5" applyFont="1" applyFill="1" applyBorder="1" applyAlignment="1">
      <alignment horizontal="center" vertical="center" wrapText="1"/>
    </xf>
    <xf numFmtId="165" fontId="5" fillId="0" borderId="9" xfId="5" applyNumberFormat="1" applyFont="1" applyFill="1" applyBorder="1" applyAlignment="1" applyProtection="1">
      <alignment horizontal="center" vertical="center" wrapText="1"/>
    </xf>
    <xf numFmtId="0" fontId="1" fillId="0" borderId="9" xfId="1" applyBorder="1"/>
    <xf numFmtId="0" fontId="7" fillId="8" borderId="20" xfId="5" applyFont="1" applyFill="1" applyBorder="1" applyAlignment="1">
      <alignment vertical="center" wrapText="1"/>
    </xf>
    <xf numFmtId="1" fontId="7" fillId="8" borderId="18" xfId="5" applyNumberFormat="1" applyFont="1" applyFill="1" applyBorder="1" applyAlignment="1">
      <alignment vertical="center" wrapText="1"/>
    </xf>
    <xf numFmtId="0" fontId="7" fillId="8" borderId="21" xfId="5" applyFont="1" applyFill="1" applyBorder="1" applyAlignment="1">
      <alignment horizontal="right" vertical="center" wrapText="1"/>
    </xf>
    <xf numFmtId="165" fontId="7" fillId="0" borderId="22" xfId="5" applyNumberFormat="1" applyFont="1" applyFill="1" applyBorder="1" applyAlignment="1">
      <alignment horizontal="center" vertical="center" wrapText="1"/>
    </xf>
    <xf numFmtId="0" fontId="7" fillId="8" borderId="21" xfId="5" applyFont="1" applyFill="1" applyBorder="1" applyAlignment="1">
      <alignment horizontal="center" vertical="center" wrapText="1"/>
    </xf>
    <xf numFmtId="165" fontId="7" fillId="0" borderId="22" xfId="5" applyNumberFormat="1" applyFont="1" applyFill="1" applyBorder="1" applyAlignment="1">
      <alignment horizontal="center" vertical="center"/>
    </xf>
    <xf numFmtId="0" fontId="5" fillId="0" borderId="1" xfId="5" applyFont="1" applyFill="1" applyBorder="1" applyAlignment="1">
      <alignment horizontal="left" vertical="top" wrapText="1"/>
    </xf>
    <xf numFmtId="165" fontId="5" fillId="0" borderId="1" xfId="5" applyNumberFormat="1" applyFont="1" applyFill="1" applyBorder="1" applyAlignment="1" applyProtection="1">
      <alignment horizontal="left" vertical="center" wrapText="1"/>
    </xf>
    <xf numFmtId="2" fontId="8" fillId="0" borderId="1" xfId="5" applyNumberFormat="1" applyFont="1" applyFill="1" applyBorder="1" applyAlignment="1" applyProtection="1">
      <alignment horizontal="left" vertical="center" wrapText="1"/>
    </xf>
    <xf numFmtId="0" fontId="4" fillId="0" borderId="1" xfId="5" applyFont="1" applyFill="1" applyBorder="1" applyAlignment="1">
      <alignment horizontal="left"/>
    </xf>
    <xf numFmtId="0" fontId="1" fillId="0" borderId="1" xfId="1" applyBorder="1" applyAlignment="1">
      <alignment horizontal="left"/>
    </xf>
    <xf numFmtId="0" fontId="1" fillId="0" borderId="0" xfId="1" applyAlignment="1">
      <alignment horizontal="left"/>
    </xf>
    <xf numFmtId="0" fontId="5" fillId="0" borderId="1" xfId="5" applyFont="1" applyFill="1" applyBorder="1" applyAlignment="1">
      <alignment vertical="top" wrapText="1"/>
    </xf>
    <xf numFmtId="0" fontId="5" fillId="0" borderId="1" xfId="5" applyFont="1" applyFill="1" applyBorder="1" applyAlignment="1">
      <alignment horizontal="left" wrapText="1"/>
    </xf>
    <xf numFmtId="0" fontId="13" fillId="0" borderId="23" xfId="0" applyFont="1" applyBorder="1" applyAlignment="1">
      <alignment vertical="center" wrapText="1"/>
    </xf>
    <xf numFmtId="0" fontId="12" fillId="0" borderId="0" xfId="1" applyFont="1" applyAlignment="1">
      <alignment horizontal="center" wrapText="1"/>
    </xf>
    <xf numFmtId="166" fontId="7" fillId="0" borderId="0" xfId="5" applyNumberFormat="1" applyFont="1" applyFill="1" applyBorder="1" applyAlignment="1">
      <alignment horizontal="center" vertical="center" wrapText="1"/>
    </xf>
    <xf numFmtId="0" fontId="10" fillId="0" borderId="18" xfId="5" applyFont="1" applyFill="1" applyBorder="1" applyAlignment="1">
      <alignment horizontal="center" vertical="center" wrapText="1" shrinkToFit="1"/>
    </xf>
    <xf numFmtId="166" fontId="8" fillId="3" borderId="6" xfId="5" applyNumberFormat="1" applyFont="1" applyFill="1" applyBorder="1" applyAlignment="1">
      <alignment horizontal="center" vertical="center" wrapText="1"/>
    </xf>
    <xf numFmtId="166" fontId="7" fillId="5" borderId="13" xfId="5" applyNumberFormat="1" applyFont="1" applyFill="1" applyBorder="1" applyAlignment="1">
      <alignment horizontal="center" vertical="center" wrapText="1"/>
    </xf>
    <xf numFmtId="0" fontId="7" fillId="2" borderId="12" xfId="5" applyFont="1" applyFill="1" applyBorder="1" applyAlignment="1">
      <alignment horizontal="center" vertical="center"/>
    </xf>
    <xf numFmtId="0" fontId="4" fillId="0" borderId="0" xfId="5" applyFont="1" applyFill="1" applyBorder="1" applyAlignment="1">
      <alignment horizontal="left" vertical="center" wrapText="1"/>
    </xf>
    <xf numFmtId="0" fontId="4" fillId="0" borderId="9" xfId="5" applyFont="1" applyFill="1" applyBorder="1" applyAlignment="1">
      <alignment horizontal="center" vertical="center"/>
    </xf>
    <xf numFmtId="0" fontId="4" fillId="0" borderId="11" xfId="5" applyFont="1" applyFill="1" applyBorder="1" applyAlignment="1">
      <alignment horizontal="center" vertical="center"/>
    </xf>
    <xf numFmtId="0" fontId="4" fillId="0" borderId="10" xfId="5" applyFont="1" applyFill="1" applyBorder="1" applyAlignment="1">
      <alignment horizontal="center" vertical="center"/>
    </xf>
    <xf numFmtId="0" fontId="12" fillId="0" borderId="0" xfId="1" applyFont="1" applyAlignment="1">
      <alignment vertical="top" wrapText="1"/>
    </xf>
    <xf numFmtId="0" fontId="5" fillId="0" borderId="9" xfId="1" applyFont="1" applyBorder="1" applyAlignment="1">
      <alignment horizontal="center" vertical="center" wrapText="1"/>
    </xf>
    <xf numFmtId="0" fontId="5" fillId="0" borderId="1" xfId="1" applyFont="1" applyBorder="1" applyAlignment="1">
      <alignment horizontal="justify" vertical="center"/>
    </xf>
    <xf numFmtId="0" fontId="5" fillId="0" borderId="11" xfId="1" applyFont="1" applyBorder="1" applyAlignment="1">
      <alignment horizontal="center" vertical="center" wrapText="1"/>
    </xf>
    <xf numFmtId="0" fontId="5" fillId="0" borderId="9" xfId="1" applyFont="1" applyBorder="1" applyAlignment="1">
      <alignment horizontal="left" vertical="center"/>
    </xf>
    <xf numFmtId="0" fontId="5" fillId="0" borderId="10" xfId="1" applyFont="1" applyBorder="1" applyAlignment="1">
      <alignment horizontal="center" vertical="center" wrapText="1"/>
    </xf>
    <xf numFmtId="0" fontId="5" fillId="0" borderId="10" xfId="1" applyFont="1" applyBorder="1" applyAlignment="1">
      <alignment horizontal="left" vertical="center"/>
    </xf>
    <xf numFmtId="0" fontId="5" fillId="0" borderId="8" xfId="1" applyFont="1" applyBorder="1"/>
    <xf numFmtId="0" fontId="5" fillId="0" borderId="1" xfId="1" applyFont="1" applyBorder="1"/>
    <xf numFmtId="0" fontId="14" fillId="0" borderId="3" xfId="1" applyFont="1" applyBorder="1"/>
    <xf numFmtId="49" fontId="7" fillId="0" borderId="0" xfId="1" applyNumberFormat="1" applyFont="1" applyAlignment="1">
      <alignment horizontal="left"/>
    </xf>
    <xf numFmtId="49" fontId="7" fillId="0" borderId="0" xfId="1" applyNumberFormat="1" applyFont="1"/>
  </cellXfs>
  <cellStyles count="7">
    <cellStyle name="Excel_BuiltIn_Currency 1" xfId="2" xr:uid="{2076DBE7-EDE8-4CF5-92F4-2776E082BFAF}"/>
    <cellStyle name="Normalny" xfId="0" builtinId="0"/>
    <cellStyle name="Normalny 2" xfId="1" xr:uid="{D4998FEE-4FB1-421E-9D77-6AA30B0FACB9}"/>
    <cellStyle name="Procentowy 2" xfId="4" xr:uid="{7095EDAA-ABDC-418B-B162-48B3B9B8A745}"/>
    <cellStyle name="Procentowy 3" xfId="6" xr:uid="{D7A9CD5E-3F2A-4D4F-9615-C9C314CB459A}"/>
    <cellStyle name="Tekst objaśnienia 2" xfId="5" xr:uid="{9A95D18A-A62D-4CD0-B5F9-4E6470732E83}"/>
    <cellStyle name="Walutowy 2" xfId="3" xr:uid="{EA470184-1EE7-434D-80DF-0FEF0EB697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09C81-919E-4DD2-A1E9-8CD12D49685A}">
  <sheetPr>
    <pageSetUpPr fitToPage="1"/>
  </sheetPr>
  <dimension ref="A1:P41"/>
  <sheetViews>
    <sheetView tabSelected="1" zoomScale="80" zoomScaleNormal="80" workbookViewId="0">
      <selection activeCell="D1" sqref="D1"/>
    </sheetView>
  </sheetViews>
  <sheetFormatPr defaultColWidth="8.7109375" defaultRowHeight="15"/>
  <cols>
    <col min="1" max="1" width="8.7109375" style="1"/>
    <col min="2" max="2" width="61.42578125" style="1" customWidth="1"/>
    <col min="3" max="3" width="77.7109375" style="1" customWidth="1"/>
    <col min="4" max="4" width="12.85546875" style="1" customWidth="1"/>
    <col min="5" max="5" width="8.7109375" style="1"/>
    <col min="6" max="6" width="13.7109375" style="1" customWidth="1"/>
    <col min="7" max="7" width="8.7109375" style="1"/>
    <col min="8" max="8" width="12.85546875" style="1" bestFit="1" customWidth="1"/>
    <col min="9" max="9" width="15" style="1" customWidth="1"/>
    <col min="10" max="10" width="16.85546875" style="1" customWidth="1"/>
    <col min="11" max="11" width="19.28515625" style="1" customWidth="1"/>
    <col min="12" max="13" width="8.7109375" style="1"/>
    <col min="14" max="14" width="16.85546875" style="1" customWidth="1"/>
    <col min="15" max="16384" width="8.7109375" style="1"/>
  </cols>
  <sheetData>
    <row r="1" spans="1:16">
      <c r="A1" s="6"/>
      <c r="B1" s="124" t="s">
        <v>82</v>
      </c>
      <c r="C1" s="4"/>
      <c r="D1" s="4"/>
      <c r="E1" s="4"/>
      <c r="F1" s="68"/>
      <c r="G1" s="4"/>
      <c r="H1" s="4"/>
      <c r="I1" s="4"/>
      <c r="J1" s="4"/>
      <c r="K1" s="4"/>
      <c r="L1" s="4"/>
      <c r="M1" s="4"/>
      <c r="N1" s="4"/>
      <c r="O1" s="4"/>
      <c r="P1" s="69" t="s">
        <v>81</v>
      </c>
    </row>
    <row r="2" spans="1:16">
      <c r="A2" s="67"/>
      <c r="B2" s="68"/>
      <c r="C2" s="68"/>
      <c r="D2" s="68"/>
      <c r="E2" s="68" t="s">
        <v>31</v>
      </c>
      <c r="F2" s="68"/>
      <c r="G2" s="68"/>
      <c r="H2" s="68"/>
      <c r="I2" s="68"/>
      <c r="J2" s="68"/>
      <c r="K2" s="68"/>
      <c r="L2" s="68"/>
      <c r="M2" s="68"/>
      <c r="N2" s="68"/>
      <c r="O2" s="68"/>
      <c r="P2" s="68"/>
    </row>
    <row r="3" spans="1:16" ht="32.25" customHeight="1">
      <c r="A3" s="67"/>
      <c r="B3" s="104" t="s">
        <v>7</v>
      </c>
      <c r="C3" s="104"/>
      <c r="D3" s="104"/>
      <c r="E3" s="104"/>
      <c r="F3" s="104"/>
      <c r="G3" s="104"/>
      <c r="H3" s="104"/>
      <c r="I3" s="104"/>
      <c r="J3" s="104"/>
      <c r="K3" s="66"/>
      <c r="L3" s="66"/>
      <c r="M3" s="66"/>
      <c r="N3" s="4"/>
      <c r="O3" s="4"/>
      <c r="P3" s="4"/>
    </row>
    <row r="4" spans="1:16">
      <c r="A4" s="6"/>
      <c r="B4" s="65"/>
      <c r="C4" s="65"/>
      <c r="D4" s="4"/>
      <c r="E4" s="4"/>
      <c r="F4" s="4"/>
      <c r="G4" s="4"/>
      <c r="H4" s="4"/>
      <c r="I4" s="4"/>
      <c r="J4" s="4"/>
      <c r="K4" s="4"/>
      <c r="L4" s="4"/>
      <c r="M4" s="4"/>
      <c r="N4" s="4"/>
      <c r="O4" s="4"/>
      <c r="P4" s="4"/>
    </row>
    <row r="5" spans="1:16" ht="15.75" customHeight="1" thickBot="1">
      <c r="A5" s="6"/>
      <c r="B5" s="64" t="s">
        <v>30</v>
      </c>
      <c r="C5" s="64"/>
      <c r="D5" s="4"/>
      <c r="E5" s="4"/>
      <c r="F5" s="4"/>
      <c r="G5" s="4"/>
      <c r="H5" s="4"/>
      <c r="I5" s="4"/>
      <c r="J5" s="4"/>
      <c r="K5" s="4"/>
      <c r="L5" s="4"/>
      <c r="M5" s="4"/>
      <c r="N5" s="4"/>
      <c r="O5" s="4"/>
      <c r="P5" s="4"/>
    </row>
    <row r="6" spans="1:16" ht="24.75" customHeight="1" thickBot="1">
      <c r="A6" s="63"/>
      <c r="B6" s="62" t="s">
        <v>55</v>
      </c>
      <c r="C6" s="103"/>
      <c r="D6" s="106"/>
      <c r="E6" s="106"/>
      <c r="F6" s="106"/>
      <c r="G6" s="61"/>
      <c r="H6" s="60"/>
      <c r="I6" s="8"/>
      <c r="J6" s="8"/>
      <c r="K6" s="8"/>
      <c r="L6" s="107" t="s">
        <v>6</v>
      </c>
      <c r="M6" s="107"/>
      <c r="N6" s="107"/>
      <c r="O6" s="107"/>
      <c r="P6" s="107"/>
    </row>
    <row r="7" spans="1:16" ht="85.5" customHeight="1" thickBot="1">
      <c r="A7" s="59" t="s">
        <v>29</v>
      </c>
      <c r="B7" s="58" t="s">
        <v>5</v>
      </c>
      <c r="C7" s="58" t="s">
        <v>28</v>
      </c>
      <c r="D7" s="58" t="s">
        <v>27</v>
      </c>
      <c r="E7" s="57" t="s">
        <v>26</v>
      </c>
      <c r="F7" s="57" t="s">
        <v>25</v>
      </c>
      <c r="G7" s="57" t="s">
        <v>4</v>
      </c>
      <c r="H7" s="57" t="s">
        <v>24</v>
      </c>
      <c r="I7" s="57" t="s">
        <v>23</v>
      </c>
      <c r="J7" s="57" t="s">
        <v>3</v>
      </c>
      <c r="K7" s="57" t="s">
        <v>57</v>
      </c>
      <c r="L7" s="108" t="s">
        <v>22</v>
      </c>
      <c r="M7" s="108"/>
      <c r="N7" s="56" t="s">
        <v>21</v>
      </c>
      <c r="O7" s="56" t="s">
        <v>20</v>
      </c>
      <c r="P7" s="55" t="s">
        <v>2</v>
      </c>
    </row>
    <row r="8" spans="1:16" ht="15.75" thickBot="1">
      <c r="A8" s="54">
        <v>1</v>
      </c>
      <c r="B8" s="53">
        <v>2</v>
      </c>
      <c r="C8" s="52">
        <v>3</v>
      </c>
      <c r="D8" s="51">
        <v>4</v>
      </c>
      <c r="E8" s="49">
        <v>5</v>
      </c>
      <c r="F8" s="49">
        <v>6</v>
      </c>
      <c r="G8" s="50">
        <v>7</v>
      </c>
      <c r="H8" s="49">
        <v>8</v>
      </c>
      <c r="I8" s="49">
        <v>9</v>
      </c>
      <c r="J8" s="49">
        <v>10</v>
      </c>
      <c r="K8" s="49">
        <v>11</v>
      </c>
      <c r="L8" s="48">
        <v>12</v>
      </c>
      <c r="M8" s="48">
        <v>13</v>
      </c>
      <c r="N8" s="48">
        <v>14</v>
      </c>
      <c r="O8" s="48">
        <v>15</v>
      </c>
      <c r="P8" s="47">
        <v>16</v>
      </c>
    </row>
    <row r="9" spans="1:16">
      <c r="A9" s="109"/>
      <c r="B9" s="109"/>
      <c r="C9" s="109"/>
      <c r="D9" s="109"/>
      <c r="E9" s="109"/>
      <c r="F9" s="109"/>
      <c r="G9" s="109"/>
      <c r="H9" s="109"/>
      <c r="I9" s="109"/>
      <c r="J9" s="109"/>
      <c r="K9" s="109"/>
      <c r="L9" s="109"/>
      <c r="M9" s="109"/>
      <c r="N9" s="109"/>
      <c r="O9" s="109"/>
      <c r="P9" s="109"/>
    </row>
    <row r="10" spans="1:16" ht="30.75" customHeight="1">
      <c r="A10" s="111" t="s">
        <v>19</v>
      </c>
      <c r="B10" s="115" t="s">
        <v>73</v>
      </c>
      <c r="C10" s="116" t="s">
        <v>18</v>
      </c>
      <c r="D10" s="45" t="s">
        <v>14</v>
      </c>
      <c r="E10" s="44">
        <v>40</v>
      </c>
      <c r="F10" s="36"/>
      <c r="G10" s="43">
        <v>0.08</v>
      </c>
      <c r="H10" s="36">
        <f>F10+(F10*G10)</f>
        <v>0</v>
      </c>
      <c r="I10" s="36">
        <f t="shared" ref="I10:I15" si="0">F10*E10</f>
        <v>0</v>
      </c>
      <c r="J10" s="36">
        <f t="shared" ref="J10:J15" si="1">K10-I10</f>
        <v>0</v>
      </c>
      <c r="K10" s="36">
        <f t="shared" ref="K10:K15" si="2">H10*E10</f>
        <v>0</v>
      </c>
      <c r="L10" s="42"/>
      <c r="M10" s="41"/>
      <c r="N10" s="41"/>
      <c r="O10" s="41"/>
      <c r="P10" s="41"/>
    </row>
    <row r="11" spans="1:16" ht="40.5" customHeight="1">
      <c r="A11" s="112"/>
      <c r="B11" s="117"/>
      <c r="C11" s="116" t="s">
        <v>17</v>
      </c>
      <c r="D11" s="45" t="s">
        <v>14</v>
      </c>
      <c r="E11" s="44">
        <v>10</v>
      </c>
      <c r="F11" s="36"/>
      <c r="G11" s="43">
        <v>0.08</v>
      </c>
      <c r="H11" s="36">
        <f t="shared" ref="H11:H14" si="3">F11+(F11*G11)</f>
        <v>0</v>
      </c>
      <c r="I11" s="36">
        <f t="shared" si="0"/>
        <v>0</v>
      </c>
      <c r="J11" s="36">
        <f t="shared" si="1"/>
        <v>0</v>
      </c>
      <c r="K11" s="36">
        <f t="shared" si="2"/>
        <v>0</v>
      </c>
      <c r="L11" s="42"/>
      <c r="M11" s="41"/>
      <c r="N11" s="41"/>
      <c r="O11" s="41"/>
      <c r="P11" s="41"/>
    </row>
    <row r="12" spans="1:16" ht="41.25" customHeight="1">
      <c r="A12" s="112"/>
      <c r="B12" s="117"/>
      <c r="C12" s="116" t="s">
        <v>16</v>
      </c>
      <c r="D12" s="45" t="s">
        <v>14</v>
      </c>
      <c r="E12" s="44">
        <v>15</v>
      </c>
      <c r="F12" s="36"/>
      <c r="G12" s="43">
        <v>0.08</v>
      </c>
      <c r="H12" s="36">
        <f t="shared" si="3"/>
        <v>0</v>
      </c>
      <c r="I12" s="36">
        <f t="shared" si="0"/>
        <v>0</v>
      </c>
      <c r="J12" s="36">
        <f t="shared" si="1"/>
        <v>0</v>
      </c>
      <c r="K12" s="36">
        <f t="shared" si="2"/>
        <v>0</v>
      </c>
      <c r="L12" s="42"/>
      <c r="M12" s="41"/>
      <c r="N12" s="41"/>
      <c r="O12" s="41"/>
      <c r="P12" s="41"/>
    </row>
    <row r="13" spans="1:16" ht="54" customHeight="1">
      <c r="A13" s="112"/>
      <c r="B13" s="117"/>
      <c r="C13" s="116" t="s">
        <v>15</v>
      </c>
      <c r="D13" s="45" t="s">
        <v>14</v>
      </c>
      <c r="E13" s="44">
        <v>20</v>
      </c>
      <c r="F13" s="36"/>
      <c r="G13" s="43">
        <v>0.08</v>
      </c>
      <c r="H13" s="36">
        <f t="shared" si="3"/>
        <v>0</v>
      </c>
      <c r="I13" s="36">
        <f t="shared" si="0"/>
        <v>0</v>
      </c>
      <c r="J13" s="36">
        <f t="shared" si="1"/>
        <v>0</v>
      </c>
      <c r="K13" s="36">
        <f t="shared" si="2"/>
        <v>0</v>
      </c>
      <c r="L13" s="42"/>
      <c r="M13" s="41"/>
      <c r="N13" s="41"/>
      <c r="O13" s="41"/>
      <c r="P13" s="41"/>
    </row>
    <row r="14" spans="1:16" ht="27.75" customHeight="1" thickBot="1">
      <c r="A14" s="112"/>
      <c r="B14" s="117"/>
      <c r="C14" s="118" t="s">
        <v>13</v>
      </c>
      <c r="D14" s="45" t="s">
        <v>9</v>
      </c>
      <c r="E14" s="44">
        <v>20</v>
      </c>
      <c r="F14" s="36"/>
      <c r="G14" s="43">
        <v>0.08</v>
      </c>
      <c r="H14" s="36">
        <f t="shared" si="3"/>
        <v>0</v>
      </c>
      <c r="I14" s="36">
        <f t="shared" si="0"/>
        <v>0</v>
      </c>
      <c r="J14" s="36">
        <f t="shared" si="1"/>
        <v>0</v>
      </c>
      <c r="K14" s="36">
        <f t="shared" si="2"/>
        <v>0</v>
      </c>
      <c r="L14" s="42"/>
      <c r="M14" s="41"/>
      <c r="N14" s="41"/>
      <c r="O14" s="41"/>
      <c r="P14" s="41"/>
    </row>
    <row r="15" spans="1:16" ht="3" hidden="1" customHeight="1" thickBot="1">
      <c r="A15" s="113"/>
      <c r="B15" s="119"/>
      <c r="C15" s="120"/>
      <c r="D15" s="40"/>
      <c r="E15" s="39"/>
      <c r="F15" s="38"/>
      <c r="G15" s="37">
        <v>0.08</v>
      </c>
      <c r="H15" s="36">
        <f t="shared" ref="H15" si="4">F15*1.08</f>
        <v>0</v>
      </c>
      <c r="I15" s="36">
        <f t="shared" si="0"/>
        <v>0</v>
      </c>
      <c r="J15" s="36">
        <f t="shared" si="1"/>
        <v>0</v>
      </c>
      <c r="K15" s="35">
        <f t="shared" si="2"/>
        <v>0</v>
      </c>
      <c r="L15" s="34"/>
      <c r="M15" s="33"/>
      <c r="N15" s="33"/>
      <c r="O15" s="33"/>
      <c r="P15" s="33"/>
    </row>
    <row r="16" spans="1:16" ht="15.75" thickBot="1">
      <c r="A16" s="32"/>
      <c r="B16" s="121"/>
      <c r="C16" s="122"/>
      <c r="D16" s="30"/>
      <c r="E16" s="31"/>
      <c r="F16" s="30"/>
      <c r="G16" s="30"/>
      <c r="H16" s="28" t="s">
        <v>12</v>
      </c>
      <c r="I16" s="29">
        <f>SUM(I10:I15)</f>
        <v>0</v>
      </c>
      <c r="J16" s="28" t="s">
        <v>12</v>
      </c>
      <c r="K16" s="27">
        <f>SUM(K10:K15)</f>
        <v>0</v>
      </c>
      <c r="L16" s="123"/>
      <c r="M16" s="26"/>
      <c r="N16" s="26"/>
      <c r="O16" s="25"/>
      <c r="P16" s="24"/>
    </row>
    <row r="17" spans="1:16">
      <c r="A17" s="22"/>
      <c r="B17" s="22"/>
      <c r="C17" s="22"/>
      <c r="D17" s="22"/>
      <c r="E17" s="23"/>
      <c r="F17" s="22"/>
      <c r="G17" s="22"/>
      <c r="H17" s="20"/>
      <c r="I17" s="21"/>
      <c r="J17" s="20"/>
      <c r="K17" s="19"/>
      <c r="L17" s="18"/>
      <c r="M17" s="17"/>
      <c r="N17" s="17"/>
      <c r="O17" s="17"/>
      <c r="P17" s="16"/>
    </row>
    <row r="18" spans="1:16">
      <c r="A18" s="8"/>
      <c r="B18" s="110" t="s">
        <v>11</v>
      </c>
      <c r="C18" s="110"/>
      <c r="D18" s="110"/>
      <c r="E18" s="110"/>
      <c r="F18" s="110"/>
      <c r="G18" s="110"/>
      <c r="H18" s="110"/>
      <c r="I18" s="14"/>
      <c r="J18" s="13"/>
      <c r="K18" s="13"/>
      <c r="L18" s="8"/>
      <c r="M18" s="8"/>
      <c r="N18" s="8"/>
      <c r="O18" s="8"/>
      <c r="P18" s="8"/>
    </row>
    <row r="19" spans="1:16">
      <c r="A19" s="8"/>
      <c r="B19" s="15"/>
      <c r="C19" s="15"/>
      <c r="D19" s="15"/>
      <c r="E19" s="15"/>
      <c r="F19" s="15"/>
      <c r="G19" s="15"/>
      <c r="H19" s="15"/>
      <c r="I19" s="14"/>
      <c r="J19" s="13"/>
      <c r="K19" s="13"/>
      <c r="L19" s="8"/>
      <c r="M19" s="8"/>
      <c r="N19" s="8"/>
      <c r="O19" s="8"/>
      <c r="P19" s="8"/>
    </row>
    <row r="20" spans="1:16">
      <c r="A20" s="8"/>
      <c r="B20" s="15"/>
      <c r="C20" s="15"/>
      <c r="D20" s="15"/>
      <c r="E20" s="15"/>
      <c r="F20" s="15"/>
      <c r="G20" s="15"/>
      <c r="H20" s="15"/>
      <c r="I20" s="14"/>
      <c r="J20" s="13"/>
      <c r="K20" s="13"/>
      <c r="L20" s="8"/>
      <c r="M20" s="8"/>
      <c r="N20" s="8"/>
      <c r="O20" s="8"/>
      <c r="P20" s="8"/>
    </row>
    <row r="21" spans="1:16">
      <c r="A21" s="8"/>
      <c r="B21" s="12" t="s">
        <v>10</v>
      </c>
      <c r="C21" s="12"/>
      <c r="D21" s="11"/>
      <c r="E21" s="11"/>
      <c r="F21" s="10"/>
      <c r="G21" s="9"/>
      <c r="H21" s="105" t="s">
        <v>1</v>
      </c>
      <c r="I21" s="105"/>
      <c r="J21" s="105"/>
      <c r="K21" s="13"/>
      <c r="L21" s="8"/>
      <c r="M21" s="8"/>
      <c r="N21" s="8"/>
      <c r="O21" s="8"/>
      <c r="P21" s="8"/>
    </row>
    <row r="22" spans="1:16">
      <c r="A22" s="8"/>
      <c r="B22" s="12"/>
      <c r="C22" s="12"/>
      <c r="D22" s="11"/>
      <c r="E22" s="11"/>
      <c r="F22" s="10"/>
      <c r="G22" s="9"/>
      <c r="H22" s="105" t="s">
        <v>0</v>
      </c>
      <c r="I22" s="105"/>
      <c r="J22" s="105"/>
      <c r="K22" s="8"/>
      <c r="L22" s="8"/>
      <c r="M22" s="8"/>
      <c r="N22" s="8"/>
      <c r="O22" s="8"/>
      <c r="P22" s="8"/>
    </row>
    <row r="23" spans="1:16">
      <c r="A23" s="7"/>
      <c r="B23" s="7"/>
      <c r="C23" s="7"/>
      <c r="D23" s="7"/>
      <c r="E23" s="7"/>
      <c r="F23" s="7"/>
      <c r="G23" s="7"/>
      <c r="H23" s="7"/>
      <c r="I23" s="7"/>
      <c r="J23" s="7"/>
      <c r="K23" s="7"/>
      <c r="L23" s="7"/>
      <c r="M23" s="7"/>
      <c r="N23" s="7"/>
      <c r="O23" s="7"/>
      <c r="P23" s="7"/>
    </row>
    <row r="24" spans="1:16">
      <c r="A24" s="6"/>
      <c r="B24" s="4"/>
      <c r="C24" s="4"/>
      <c r="D24" s="4"/>
      <c r="E24" s="4"/>
      <c r="F24" s="4"/>
      <c r="G24" s="4"/>
      <c r="H24" s="4"/>
      <c r="I24" s="4"/>
      <c r="J24" s="4"/>
      <c r="K24" s="5"/>
      <c r="L24" s="4"/>
      <c r="M24" s="4"/>
      <c r="N24" s="4"/>
      <c r="O24" s="4"/>
      <c r="P24" s="4"/>
    </row>
    <row r="29" spans="1:16">
      <c r="B29" s="2"/>
      <c r="C29" s="2"/>
    </row>
    <row r="38" spans="2:3">
      <c r="B38" s="2"/>
      <c r="C38" s="2"/>
    </row>
    <row r="40" spans="2:3">
      <c r="C40" s="3"/>
    </row>
    <row r="41" spans="2:3">
      <c r="B41" s="2"/>
      <c r="C41" s="2"/>
    </row>
  </sheetData>
  <mergeCells count="11">
    <mergeCell ref="B3:J3"/>
    <mergeCell ref="H21:J21"/>
    <mergeCell ref="H22:J22"/>
    <mergeCell ref="D6:F6"/>
    <mergeCell ref="L6:P6"/>
    <mergeCell ref="L7:M7"/>
    <mergeCell ref="A9:P9"/>
    <mergeCell ref="B18:H18"/>
    <mergeCell ref="B10:B15"/>
    <mergeCell ref="A10:A15"/>
    <mergeCell ref="C14:C15"/>
  </mergeCells>
  <pageMargins left="0.7" right="0.7" top="0.75" bottom="0.75" header="0.3" footer="0.3"/>
  <pageSetup paperSize="9" scale="4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574D9-173B-40CD-9B72-07BDB122AC21}">
  <sheetPr>
    <pageSetUpPr fitToPage="1"/>
  </sheetPr>
  <dimension ref="A1:O29"/>
  <sheetViews>
    <sheetView topLeftCell="A16" zoomScaleNormal="100" workbookViewId="0">
      <selection activeCell="B1" sqref="B1"/>
    </sheetView>
  </sheetViews>
  <sheetFormatPr defaultRowHeight="15"/>
  <cols>
    <col min="1" max="1" width="8.7109375" style="1"/>
    <col min="2" max="2" width="71.5703125" style="1" customWidth="1"/>
    <col min="3" max="4" width="8.7109375" style="1"/>
    <col min="5" max="5" width="13" style="1" customWidth="1"/>
    <col min="6" max="6" width="8.7109375" style="1"/>
    <col min="7" max="7" width="12.7109375" style="1" customWidth="1"/>
    <col min="8" max="8" width="13.42578125" style="1" bestFit="1" customWidth="1"/>
    <col min="9" max="9" width="10.85546875" style="1" bestFit="1" customWidth="1"/>
    <col min="10" max="10" width="13.7109375" style="1" bestFit="1" customWidth="1"/>
    <col min="11" max="11" width="8.7109375" style="1"/>
    <col min="12" max="12" width="10.85546875" style="1" bestFit="1" customWidth="1"/>
    <col min="13" max="13" width="16" style="1" customWidth="1"/>
    <col min="14" max="14" width="11.140625" style="1" customWidth="1"/>
    <col min="15" max="15" width="11" style="1" customWidth="1"/>
    <col min="16" max="257" width="8.7109375" style="1"/>
    <col min="258" max="258" width="44.28515625" style="1" customWidth="1"/>
    <col min="259" max="263" width="8.7109375" style="1"/>
    <col min="264" max="264" width="13.42578125" style="1" bestFit="1" customWidth="1"/>
    <col min="265" max="265" width="10.85546875" style="1" bestFit="1" customWidth="1"/>
    <col min="266" max="266" width="13.7109375" style="1" bestFit="1" customWidth="1"/>
    <col min="267" max="267" width="8.7109375" style="1"/>
    <col min="268" max="268" width="10.85546875" style="1" bestFit="1" customWidth="1"/>
    <col min="269" max="513" width="8.7109375" style="1"/>
    <col min="514" max="514" width="44.28515625" style="1" customWidth="1"/>
    <col min="515" max="519" width="8.7109375" style="1"/>
    <col min="520" max="520" width="13.42578125" style="1" bestFit="1" customWidth="1"/>
    <col min="521" max="521" width="10.85546875" style="1" bestFit="1" customWidth="1"/>
    <col min="522" max="522" width="13.7109375" style="1" bestFit="1" customWidth="1"/>
    <col min="523" max="523" width="8.7109375" style="1"/>
    <col min="524" max="524" width="10.85546875" style="1" bestFit="1" customWidth="1"/>
    <col min="525" max="769" width="8.7109375" style="1"/>
    <col min="770" max="770" width="44.28515625" style="1" customWidth="1"/>
    <col min="771" max="775" width="8.7109375" style="1"/>
    <col min="776" max="776" width="13.42578125" style="1" bestFit="1" customWidth="1"/>
    <col min="777" max="777" width="10.85546875" style="1" bestFit="1" customWidth="1"/>
    <col min="778" max="778" width="13.7109375" style="1" bestFit="1" customWidth="1"/>
    <col min="779" max="779" width="8.7109375" style="1"/>
    <col min="780" max="780" width="10.85546875" style="1" bestFit="1" customWidth="1"/>
    <col min="781" max="1025" width="8.7109375" style="1"/>
    <col min="1026" max="1026" width="44.28515625" style="1" customWidth="1"/>
    <col min="1027" max="1031" width="8.7109375" style="1"/>
    <col min="1032" max="1032" width="13.42578125" style="1" bestFit="1" customWidth="1"/>
    <col min="1033" max="1033" width="10.85546875" style="1" bestFit="1" customWidth="1"/>
    <col min="1034" max="1034" width="13.7109375" style="1" bestFit="1" customWidth="1"/>
    <col min="1035" max="1035" width="8.7109375" style="1"/>
    <col min="1036" max="1036" width="10.85546875" style="1" bestFit="1" customWidth="1"/>
    <col min="1037" max="1281" width="8.7109375" style="1"/>
    <col min="1282" max="1282" width="44.28515625" style="1" customWidth="1"/>
    <col min="1283" max="1287" width="8.7109375" style="1"/>
    <col min="1288" max="1288" width="13.42578125" style="1" bestFit="1" customWidth="1"/>
    <col min="1289" max="1289" width="10.85546875" style="1" bestFit="1" customWidth="1"/>
    <col min="1290" max="1290" width="13.7109375" style="1" bestFit="1" customWidth="1"/>
    <col min="1291" max="1291" width="8.7109375" style="1"/>
    <col min="1292" max="1292" width="10.85546875" style="1" bestFit="1" customWidth="1"/>
    <col min="1293" max="1537" width="8.7109375" style="1"/>
    <col min="1538" max="1538" width="44.28515625" style="1" customWidth="1"/>
    <col min="1539" max="1543" width="8.7109375" style="1"/>
    <col min="1544" max="1544" width="13.42578125" style="1" bestFit="1" customWidth="1"/>
    <col min="1545" max="1545" width="10.85546875" style="1" bestFit="1" customWidth="1"/>
    <col min="1546" max="1546" width="13.7109375" style="1" bestFit="1" customWidth="1"/>
    <col min="1547" max="1547" width="8.7109375" style="1"/>
    <col min="1548" max="1548" width="10.85546875" style="1" bestFit="1" customWidth="1"/>
    <col min="1549" max="1793" width="8.7109375" style="1"/>
    <col min="1794" max="1794" width="44.28515625" style="1" customWidth="1"/>
    <col min="1795" max="1799" width="8.7109375" style="1"/>
    <col min="1800" max="1800" width="13.42578125" style="1" bestFit="1" customWidth="1"/>
    <col min="1801" max="1801" width="10.85546875" style="1" bestFit="1" customWidth="1"/>
    <col min="1802" max="1802" width="13.7109375" style="1" bestFit="1" customWidth="1"/>
    <col min="1803" max="1803" width="8.7109375" style="1"/>
    <col min="1804" max="1804" width="10.85546875" style="1" bestFit="1" customWidth="1"/>
    <col min="1805" max="2049" width="8.7109375" style="1"/>
    <col min="2050" max="2050" width="44.28515625" style="1" customWidth="1"/>
    <col min="2051" max="2055" width="8.7109375" style="1"/>
    <col min="2056" max="2056" width="13.42578125" style="1" bestFit="1" customWidth="1"/>
    <col min="2057" max="2057" width="10.85546875" style="1" bestFit="1" customWidth="1"/>
    <col min="2058" max="2058" width="13.7109375" style="1" bestFit="1" customWidth="1"/>
    <col min="2059" max="2059" width="8.7109375" style="1"/>
    <col min="2060" max="2060" width="10.85546875" style="1" bestFit="1" customWidth="1"/>
    <col min="2061" max="2305" width="8.7109375" style="1"/>
    <col min="2306" max="2306" width="44.28515625" style="1" customWidth="1"/>
    <col min="2307" max="2311" width="8.7109375" style="1"/>
    <col min="2312" max="2312" width="13.42578125" style="1" bestFit="1" customWidth="1"/>
    <col min="2313" max="2313" width="10.85546875" style="1" bestFit="1" customWidth="1"/>
    <col min="2314" max="2314" width="13.7109375" style="1" bestFit="1" customWidth="1"/>
    <col min="2315" max="2315" width="8.7109375" style="1"/>
    <col min="2316" max="2316" width="10.85546875" style="1" bestFit="1" customWidth="1"/>
    <col min="2317" max="2561" width="8.7109375" style="1"/>
    <col min="2562" max="2562" width="44.28515625" style="1" customWidth="1"/>
    <col min="2563" max="2567" width="8.7109375" style="1"/>
    <col min="2568" max="2568" width="13.42578125" style="1" bestFit="1" customWidth="1"/>
    <col min="2569" max="2569" width="10.85546875" style="1" bestFit="1" customWidth="1"/>
    <col min="2570" max="2570" width="13.7109375" style="1" bestFit="1" customWidth="1"/>
    <col min="2571" max="2571" width="8.7109375" style="1"/>
    <col min="2572" max="2572" width="10.85546875" style="1" bestFit="1" customWidth="1"/>
    <col min="2573" max="2817" width="8.7109375" style="1"/>
    <col min="2818" max="2818" width="44.28515625" style="1" customWidth="1"/>
    <col min="2819" max="2823" width="8.7109375" style="1"/>
    <col min="2824" max="2824" width="13.42578125" style="1" bestFit="1" customWidth="1"/>
    <col min="2825" max="2825" width="10.85546875" style="1" bestFit="1" customWidth="1"/>
    <col min="2826" max="2826" width="13.7109375" style="1" bestFit="1" customWidth="1"/>
    <col min="2827" max="2827" width="8.7109375" style="1"/>
    <col min="2828" max="2828" width="10.85546875" style="1" bestFit="1" customWidth="1"/>
    <col min="2829" max="3073" width="8.7109375" style="1"/>
    <col min="3074" max="3074" width="44.28515625" style="1" customWidth="1"/>
    <col min="3075" max="3079" width="8.7109375" style="1"/>
    <col min="3080" max="3080" width="13.42578125" style="1" bestFit="1" customWidth="1"/>
    <col min="3081" max="3081" width="10.85546875" style="1" bestFit="1" customWidth="1"/>
    <col min="3082" max="3082" width="13.7109375" style="1" bestFit="1" customWidth="1"/>
    <col min="3083" max="3083" width="8.7109375" style="1"/>
    <col min="3084" max="3084" width="10.85546875" style="1" bestFit="1" customWidth="1"/>
    <col min="3085" max="3329" width="8.7109375" style="1"/>
    <col min="3330" max="3330" width="44.28515625" style="1" customWidth="1"/>
    <col min="3331" max="3335" width="8.7109375" style="1"/>
    <col min="3336" max="3336" width="13.42578125" style="1" bestFit="1" customWidth="1"/>
    <col min="3337" max="3337" width="10.85546875" style="1" bestFit="1" customWidth="1"/>
    <col min="3338" max="3338" width="13.7109375" style="1" bestFit="1" customWidth="1"/>
    <col min="3339" max="3339" width="8.7109375" style="1"/>
    <col min="3340" max="3340" width="10.85546875" style="1" bestFit="1" customWidth="1"/>
    <col min="3341" max="3585" width="8.7109375" style="1"/>
    <col min="3586" max="3586" width="44.28515625" style="1" customWidth="1"/>
    <col min="3587" max="3591" width="8.7109375" style="1"/>
    <col min="3592" max="3592" width="13.42578125" style="1" bestFit="1" customWidth="1"/>
    <col min="3593" max="3593" width="10.85546875" style="1" bestFit="1" customWidth="1"/>
    <col min="3594" max="3594" width="13.7109375" style="1" bestFit="1" customWidth="1"/>
    <col min="3595" max="3595" width="8.7109375" style="1"/>
    <col min="3596" max="3596" width="10.85546875" style="1" bestFit="1" customWidth="1"/>
    <col min="3597" max="3841" width="8.7109375" style="1"/>
    <col min="3842" max="3842" width="44.28515625" style="1" customWidth="1"/>
    <col min="3843" max="3847" width="8.7109375" style="1"/>
    <col min="3848" max="3848" width="13.42578125" style="1" bestFit="1" customWidth="1"/>
    <col min="3849" max="3849" width="10.85546875" style="1" bestFit="1" customWidth="1"/>
    <col min="3850" max="3850" width="13.7109375" style="1" bestFit="1" customWidth="1"/>
    <col min="3851" max="3851" width="8.7109375" style="1"/>
    <col min="3852" max="3852" width="10.85546875" style="1" bestFit="1" customWidth="1"/>
    <col min="3853" max="4097" width="8.7109375" style="1"/>
    <col min="4098" max="4098" width="44.28515625" style="1" customWidth="1"/>
    <col min="4099" max="4103" width="8.7109375" style="1"/>
    <col min="4104" max="4104" width="13.42578125" style="1" bestFit="1" customWidth="1"/>
    <col min="4105" max="4105" width="10.85546875" style="1" bestFit="1" customWidth="1"/>
    <col min="4106" max="4106" width="13.7109375" style="1" bestFit="1" customWidth="1"/>
    <col min="4107" max="4107" width="8.7109375" style="1"/>
    <col min="4108" max="4108" width="10.85546875" style="1" bestFit="1" customWidth="1"/>
    <col min="4109" max="4353" width="8.7109375" style="1"/>
    <col min="4354" max="4354" width="44.28515625" style="1" customWidth="1"/>
    <col min="4355" max="4359" width="8.7109375" style="1"/>
    <col min="4360" max="4360" width="13.42578125" style="1" bestFit="1" customWidth="1"/>
    <col min="4361" max="4361" width="10.85546875" style="1" bestFit="1" customWidth="1"/>
    <col min="4362" max="4362" width="13.7109375" style="1" bestFit="1" customWidth="1"/>
    <col min="4363" max="4363" width="8.7109375" style="1"/>
    <col min="4364" max="4364" width="10.85546875" style="1" bestFit="1" customWidth="1"/>
    <col min="4365" max="4609" width="8.7109375" style="1"/>
    <col min="4610" max="4610" width="44.28515625" style="1" customWidth="1"/>
    <col min="4611" max="4615" width="8.7109375" style="1"/>
    <col min="4616" max="4616" width="13.42578125" style="1" bestFit="1" customWidth="1"/>
    <col min="4617" max="4617" width="10.85546875" style="1" bestFit="1" customWidth="1"/>
    <col min="4618" max="4618" width="13.7109375" style="1" bestFit="1" customWidth="1"/>
    <col min="4619" max="4619" width="8.7109375" style="1"/>
    <col min="4620" max="4620" width="10.85546875" style="1" bestFit="1" customWidth="1"/>
    <col min="4621" max="4865" width="8.7109375" style="1"/>
    <col min="4866" max="4866" width="44.28515625" style="1" customWidth="1"/>
    <col min="4867" max="4871" width="8.7109375" style="1"/>
    <col min="4872" max="4872" width="13.42578125" style="1" bestFit="1" customWidth="1"/>
    <col min="4873" max="4873" width="10.85546875" style="1" bestFit="1" customWidth="1"/>
    <col min="4874" max="4874" width="13.7109375" style="1" bestFit="1" customWidth="1"/>
    <col min="4875" max="4875" width="8.7109375" style="1"/>
    <col min="4876" max="4876" width="10.85546875" style="1" bestFit="1" customWidth="1"/>
    <col min="4877" max="5121" width="8.7109375" style="1"/>
    <col min="5122" max="5122" width="44.28515625" style="1" customWidth="1"/>
    <col min="5123" max="5127" width="8.7109375" style="1"/>
    <col min="5128" max="5128" width="13.42578125" style="1" bestFit="1" customWidth="1"/>
    <col min="5129" max="5129" width="10.85546875" style="1" bestFit="1" customWidth="1"/>
    <col min="5130" max="5130" width="13.7109375" style="1" bestFit="1" customWidth="1"/>
    <col min="5131" max="5131" width="8.7109375" style="1"/>
    <col min="5132" max="5132" width="10.85546875" style="1" bestFit="1" customWidth="1"/>
    <col min="5133" max="5377" width="8.7109375" style="1"/>
    <col min="5378" max="5378" width="44.28515625" style="1" customWidth="1"/>
    <col min="5379" max="5383" width="8.7109375" style="1"/>
    <col min="5384" max="5384" width="13.42578125" style="1" bestFit="1" customWidth="1"/>
    <col min="5385" max="5385" width="10.85546875" style="1" bestFit="1" customWidth="1"/>
    <col min="5386" max="5386" width="13.7109375" style="1" bestFit="1" customWidth="1"/>
    <col min="5387" max="5387" width="8.7109375" style="1"/>
    <col min="5388" max="5388" width="10.85546875" style="1" bestFit="1" customWidth="1"/>
    <col min="5389" max="5633" width="8.7109375" style="1"/>
    <col min="5634" max="5634" width="44.28515625" style="1" customWidth="1"/>
    <col min="5635" max="5639" width="8.7109375" style="1"/>
    <col min="5640" max="5640" width="13.42578125" style="1" bestFit="1" customWidth="1"/>
    <col min="5641" max="5641" width="10.85546875" style="1" bestFit="1" customWidth="1"/>
    <col min="5642" max="5642" width="13.7109375" style="1" bestFit="1" customWidth="1"/>
    <col min="5643" max="5643" width="8.7109375" style="1"/>
    <col min="5644" max="5644" width="10.85546875" style="1" bestFit="1" customWidth="1"/>
    <col min="5645" max="5889" width="8.7109375" style="1"/>
    <col min="5890" max="5890" width="44.28515625" style="1" customWidth="1"/>
    <col min="5891" max="5895" width="8.7109375" style="1"/>
    <col min="5896" max="5896" width="13.42578125" style="1" bestFit="1" customWidth="1"/>
    <col min="5897" max="5897" width="10.85546875" style="1" bestFit="1" customWidth="1"/>
    <col min="5898" max="5898" width="13.7109375" style="1" bestFit="1" customWidth="1"/>
    <col min="5899" max="5899" width="8.7109375" style="1"/>
    <col min="5900" max="5900" width="10.85546875" style="1" bestFit="1" customWidth="1"/>
    <col min="5901" max="6145" width="8.7109375" style="1"/>
    <col min="6146" max="6146" width="44.28515625" style="1" customWidth="1"/>
    <col min="6147" max="6151" width="8.7109375" style="1"/>
    <col min="6152" max="6152" width="13.42578125" style="1" bestFit="1" customWidth="1"/>
    <col min="6153" max="6153" width="10.85546875" style="1" bestFit="1" customWidth="1"/>
    <col min="6154" max="6154" width="13.7109375" style="1" bestFit="1" customWidth="1"/>
    <col min="6155" max="6155" width="8.7109375" style="1"/>
    <col min="6156" max="6156" width="10.85546875" style="1" bestFit="1" customWidth="1"/>
    <col min="6157" max="6401" width="8.7109375" style="1"/>
    <col min="6402" max="6402" width="44.28515625" style="1" customWidth="1"/>
    <col min="6403" max="6407" width="8.7109375" style="1"/>
    <col min="6408" max="6408" width="13.42578125" style="1" bestFit="1" customWidth="1"/>
    <col min="6409" max="6409" width="10.85546875" style="1" bestFit="1" customWidth="1"/>
    <col min="6410" max="6410" width="13.7109375" style="1" bestFit="1" customWidth="1"/>
    <col min="6411" max="6411" width="8.7109375" style="1"/>
    <col min="6412" max="6412" width="10.85546875" style="1" bestFit="1" customWidth="1"/>
    <col min="6413" max="6657" width="8.7109375" style="1"/>
    <col min="6658" max="6658" width="44.28515625" style="1" customWidth="1"/>
    <col min="6659" max="6663" width="8.7109375" style="1"/>
    <col min="6664" max="6664" width="13.42578125" style="1" bestFit="1" customWidth="1"/>
    <col min="6665" max="6665" width="10.85546875" style="1" bestFit="1" customWidth="1"/>
    <col min="6666" max="6666" width="13.7109375" style="1" bestFit="1" customWidth="1"/>
    <col min="6667" max="6667" width="8.7109375" style="1"/>
    <col min="6668" max="6668" width="10.85546875" style="1" bestFit="1" customWidth="1"/>
    <col min="6669" max="6913" width="8.7109375" style="1"/>
    <col min="6914" max="6914" width="44.28515625" style="1" customWidth="1"/>
    <col min="6915" max="6919" width="8.7109375" style="1"/>
    <col min="6920" max="6920" width="13.42578125" style="1" bestFit="1" customWidth="1"/>
    <col min="6921" max="6921" width="10.85546875" style="1" bestFit="1" customWidth="1"/>
    <col min="6922" max="6922" width="13.7109375" style="1" bestFit="1" customWidth="1"/>
    <col min="6923" max="6923" width="8.7109375" style="1"/>
    <col min="6924" max="6924" width="10.85546875" style="1" bestFit="1" customWidth="1"/>
    <col min="6925" max="7169" width="8.7109375" style="1"/>
    <col min="7170" max="7170" width="44.28515625" style="1" customWidth="1"/>
    <col min="7171" max="7175" width="8.7109375" style="1"/>
    <col min="7176" max="7176" width="13.42578125" style="1" bestFit="1" customWidth="1"/>
    <col min="7177" max="7177" width="10.85546875" style="1" bestFit="1" customWidth="1"/>
    <col min="7178" max="7178" width="13.7109375" style="1" bestFit="1" customWidth="1"/>
    <col min="7179" max="7179" width="8.7109375" style="1"/>
    <col min="7180" max="7180" width="10.85546875" style="1" bestFit="1" customWidth="1"/>
    <col min="7181" max="7425" width="8.7109375" style="1"/>
    <col min="7426" max="7426" width="44.28515625" style="1" customWidth="1"/>
    <col min="7427" max="7431" width="8.7109375" style="1"/>
    <col min="7432" max="7432" width="13.42578125" style="1" bestFit="1" customWidth="1"/>
    <col min="7433" max="7433" width="10.85546875" style="1" bestFit="1" customWidth="1"/>
    <col min="7434" max="7434" width="13.7109375" style="1" bestFit="1" customWidth="1"/>
    <col min="7435" max="7435" width="8.7109375" style="1"/>
    <col min="7436" max="7436" width="10.85546875" style="1" bestFit="1" customWidth="1"/>
    <col min="7437" max="7681" width="8.7109375" style="1"/>
    <col min="7682" max="7682" width="44.28515625" style="1" customWidth="1"/>
    <col min="7683" max="7687" width="8.7109375" style="1"/>
    <col min="7688" max="7688" width="13.42578125" style="1" bestFit="1" customWidth="1"/>
    <col min="7689" max="7689" width="10.85546875" style="1" bestFit="1" customWidth="1"/>
    <col min="7690" max="7690" width="13.7109375" style="1" bestFit="1" customWidth="1"/>
    <col min="7691" max="7691" width="8.7109375" style="1"/>
    <col min="7692" max="7692" width="10.85546875" style="1" bestFit="1" customWidth="1"/>
    <col min="7693" max="7937" width="8.7109375" style="1"/>
    <col min="7938" max="7938" width="44.28515625" style="1" customWidth="1"/>
    <col min="7939" max="7943" width="8.7109375" style="1"/>
    <col min="7944" max="7944" width="13.42578125" style="1" bestFit="1" customWidth="1"/>
    <col min="7945" max="7945" width="10.85546875" style="1" bestFit="1" customWidth="1"/>
    <col min="7946" max="7946" width="13.7109375" style="1" bestFit="1" customWidth="1"/>
    <col min="7947" max="7947" width="8.7109375" style="1"/>
    <col min="7948" max="7948" width="10.85546875" style="1" bestFit="1" customWidth="1"/>
    <col min="7949" max="8193" width="8.7109375" style="1"/>
    <col min="8194" max="8194" width="44.28515625" style="1" customWidth="1"/>
    <col min="8195" max="8199" width="8.7109375" style="1"/>
    <col min="8200" max="8200" width="13.42578125" style="1" bestFit="1" customWidth="1"/>
    <col min="8201" max="8201" width="10.85546875" style="1" bestFit="1" customWidth="1"/>
    <col min="8202" max="8202" width="13.7109375" style="1" bestFit="1" customWidth="1"/>
    <col min="8203" max="8203" width="8.7109375" style="1"/>
    <col min="8204" max="8204" width="10.85546875" style="1" bestFit="1" customWidth="1"/>
    <col min="8205" max="8449" width="8.7109375" style="1"/>
    <col min="8450" max="8450" width="44.28515625" style="1" customWidth="1"/>
    <col min="8451" max="8455" width="8.7109375" style="1"/>
    <col min="8456" max="8456" width="13.42578125" style="1" bestFit="1" customWidth="1"/>
    <col min="8457" max="8457" width="10.85546875" style="1" bestFit="1" customWidth="1"/>
    <col min="8458" max="8458" width="13.7109375" style="1" bestFit="1" customWidth="1"/>
    <col min="8459" max="8459" width="8.7109375" style="1"/>
    <col min="8460" max="8460" width="10.85546875" style="1" bestFit="1" customWidth="1"/>
    <col min="8461" max="8705" width="8.7109375" style="1"/>
    <col min="8706" max="8706" width="44.28515625" style="1" customWidth="1"/>
    <col min="8707" max="8711" width="8.7109375" style="1"/>
    <col min="8712" max="8712" width="13.42578125" style="1" bestFit="1" customWidth="1"/>
    <col min="8713" max="8713" width="10.85546875" style="1" bestFit="1" customWidth="1"/>
    <col min="8714" max="8714" width="13.7109375" style="1" bestFit="1" customWidth="1"/>
    <col min="8715" max="8715" width="8.7109375" style="1"/>
    <col min="8716" max="8716" width="10.85546875" style="1" bestFit="1" customWidth="1"/>
    <col min="8717" max="8961" width="8.7109375" style="1"/>
    <col min="8962" max="8962" width="44.28515625" style="1" customWidth="1"/>
    <col min="8963" max="8967" width="8.7109375" style="1"/>
    <col min="8968" max="8968" width="13.42578125" style="1" bestFit="1" customWidth="1"/>
    <col min="8969" max="8969" width="10.85546875" style="1" bestFit="1" customWidth="1"/>
    <col min="8970" max="8970" width="13.7109375" style="1" bestFit="1" customWidth="1"/>
    <col min="8971" max="8971" width="8.7109375" style="1"/>
    <col min="8972" max="8972" width="10.85546875" style="1" bestFit="1" customWidth="1"/>
    <col min="8973" max="9217" width="8.7109375" style="1"/>
    <col min="9218" max="9218" width="44.28515625" style="1" customWidth="1"/>
    <col min="9219" max="9223" width="8.7109375" style="1"/>
    <col min="9224" max="9224" width="13.42578125" style="1" bestFit="1" customWidth="1"/>
    <col min="9225" max="9225" width="10.85546875" style="1" bestFit="1" customWidth="1"/>
    <col min="9226" max="9226" width="13.7109375" style="1" bestFit="1" customWidth="1"/>
    <col min="9227" max="9227" width="8.7109375" style="1"/>
    <col min="9228" max="9228" width="10.85546875" style="1" bestFit="1" customWidth="1"/>
    <col min="9229" max="9473" width="8.7109375" style="1"/>
    <col min="9474" max="9474" width="44.28515625" style="1" customWidth="1"/>
    <col min="9475" max="9479" width="8.7109375" style="1"/>
    <col min="9480" max="9480" width="13.42578125" style="1" bestFit="1" customWidth="1"/>
    <col min="9481" max="9481" width="10.85546875" style="1" bestFit="1" customWidth="1"/>
    <col min="9482" max="9482" width="13.7109375" style="1" bestFit="1" customWidth="1"/>
    <col min="9483" max="9483" width="8.7109375" style="1"/>
    <col min="9484" max="9484" width="10.85546875" style="1" bestFit="1" customWidth="1"/>
    <col min="9485" max="9729" width="8.7109375" style="1"/>
    <col min="9730" max="9730" width="44.28515625" style="1" customWidth="1"/>
    <col min="9731" max="9735" width="8.7109375" style="1"/>
    <col min="9736" max="9736" width="13.42578125" style="1" bestFit="1" customWidth="1"/>
    <col min="9737" max="9737" width="10.85546875" style="1" bestFit="1" customWidth="1"/>
    <col min="9738" max="9738" width="13.7109375" style="1" bestFit="1" customWidth="1"/>
    <col min="9739" max="9739" width="8.7109375" style="1"/>
    <col min="9740" max="9740" width="10.85546875" style="1" bestFit="1" customWidth="1"/>
    <col min="9741" max="9985" width="8.7109375" style="1"/>
    <col min="9986" max="9986" width="44.28515625" style="1" customWidth="1"/>
    <col min="9987" max="9991" width="8.7109375" style="1"/>
    <col min="9992" max="9992" width="13.42578125" style="1" bestFit="1" customWidth="1"/>
    <col min="9993" max="9993" width="10.85546875" style="1" bestFit="1" customWidth="1"/>
    <col min="9994" max="9994" width="13.7109375" style="1" bestFit="1" customWidth="1"/>
    <col min="9995" max="9995" width="8.7109375" style="1"/>
    <col min="9996" max="9996" width="10.85546875" style="1" bestFit="1" customWidth="1"/>
    <col min="9997" max="10241" width="8.7109375" style="1"/>
    <col min="10242" max="10242" width="44.28515625" style="1" customWidth="1"/>
    <col min="10243" max="10247" width="8.7109375" style="1"/>
    <col min="10248" max="10248" width="13.42578125" style="1" bestFit="1" customWidth="1"/>
    <col min="10249" max="10249" width="10.85546875" style="1" bestFit="1" customWidth="1"/>
    <col min="10250" max="10250" width="13.7109375" style="1" bestFit="1" customWidth="1"/>
    <col min="10251" max="10251" width="8.7109375" style="1"/>
    <col min="10252" max="10252" width="10.85546875" style="1" bestFit="1" customWidth="1"/>
    <col min="10253" max="10497" width="8.7109375" style="1"/>
    <col min="10498" max="10498" width="44.28515625" style="1" customWidth="1"/>
    <col min="10499" max="10503" width="8.7109375" style="1"/>
    <col min="10504" max="10504" width="13.42578125" style="1" bestFit="1" customWidth="1"/>
    <col min="10505" max="10505" width="10.85546875" style="1" bestFit="1" customWidth="1"/>
    <col min="10506" max="10506" width="13.7109375" style="1" bestFit="1" customWidth="1"/>
    <col min="10507" max="10507" width="8.7109375" style="1"/>
    <col min="10508" max="10508" width="10.85546875" style="1" bestFit="1" customWidth="1"/>
    <col min="10509" max="10753" width="8.7109375" style="1"/>
    <col min="10754" max="10754" width="44.28515625" style="1" customWidth="1"/>
    <col min="10755" max="10759" width="8.7109375" style="1"/>
    <col min="10760" max="10760" width="13.42578125" style="1" bestFit="1" customWidth="1"/>
    <col min="10761" max="10761" width="10.85546875" style="1" bestFit="1" customWidth="1"/>
    <col min="10762" max="10762" width="13.7109375" style="1" bestFit="1" customWidth="1"/>
    <col min="10763" max="10763" width="8.7109375" style="1"/>
    <col min="10764" max="10764" width="10.85546875" style="1" bestFit="1" customWidth="1"/>
    <col min="10765" max="11009" width="8.7109375" style="1"/>
    <col min="11010" max="11010" width="44.28515625" style="1" customWidth="1"/>
    <col min="11011" max="11015" width="8.7109375" style="1"/>
    <col min="11016" max="11016" width="13.42578125" style="1" bestFit="1" customWidth="1"/>
    <col min="11017" max="11017" width="10.85546875" style="1" bestFit="1" customWidth="1"/>
    <col min="11018" max="11018" width="13.7109375" style="1" bestFit="1" customWidth="1"/>
    <col min="11019" max="11019" width="8.7109375" style="1"/>
    <col min="11020" max="11020" width="10.85546875" style="1" bestFit="1" customWidth="1"/>
    <col min="11021" max="11265" width="8.7109375" style="1"/>
    <col min="11266" max="11266" width="44.28515625" style="1" customWidth="1"/>
    <col min="11267" max="11271" width="8.7109375" style="1"/>
    <col min="11272" max="11272" width="13.42578125" style="1" bestFit="1" customWidth="1"/>
    <col min="11273" max="11273" width="10.85546875" style="1" bestFit="1" customWidth="1"/>
    <col min="11274" max="11274" width="13.7109375" style="1" bestFit="1" customWidth="1"/>
    <col min="11275" max="11275" width="8.7109375" style="1"/>
    <col min="11276" max="11276" width="10.85546875" style="1" bestFit="1" customWidth="1"/>
    <col min="11277" max="11521" width="8.7109375" style="1"/>
    <col min="11522" max="11522" width="44.28515625" style="1" customWidth="1"/>
    <col min="11523" max="11527" width="8.7109375" style="1"/>
    <col min="11528" max="11528" width="13.42578125" style="1" bestFit="1" customWidth="1"/>
    <col min="11529" max="11529" width="10.85546875" style="1" bestFit="1" customWidth="1"/>
    <col min="11530" max="11530" width="13.7109375" style="1" bestFit="1" customWidth="1"/>
    <col min="11531" max="11531" width="8.7109375" style="1"/>
    <col min="11532" max="11532" width="10.85546875" style="1" bestFit="1" customWidth="1"/>
    <col min="11533" max="11777" width="8.7109375" style="1"/>
    <col min="11778" max="11778" width="44.28515625" style="1" customWidth="1"/>
    <col min="11779" max="11783" width="8.7109375" style="1"/>
    <col min="11784" max="11784" width="13.42578125" style="1" bestFit="1" customWidth="1"/>
    <col min="11785" max="11785" width="10.85546875" style="1" bestFit="1" customWidth="1"/>
    <col min="11786" max="11786" width="13.7109375" style="1" bestFit="1" customWidth="1"/>
    <col min="11787" max="11787" width="8.7109375" style="1"/>
    <col min="11788" max="11788" width="10.85546875" style="1" bestFit="1" customWidth="1"/>
    <col min="11789" max="12033" width="8.7109375" style="1"/>
    <col min="12034" max="12034" width="44.28515625" style="1" customWidth="1"/>
    <col min="12035" max="12039" width="8.7109375" style="1"/>
    <col min="12040" max="12040" width="13.42578125" style="1" bestFit="1" customWidth="1"/>
    <col min="12041" max="12041" width="10.85546875" style="1" bestFit="1" customWidth="1"/>
    <col min="12042" max="12042" width="13.7109375" style="1" bestFit="1" customWidth="1"/>
    <col min="12043" max="12043" width="8.7109375" style="1"/>
    <col min="12044" max="12044" width="10.85546875" style="1" bestFit="1" customWidth="1"/>
    <col min="12045" max="12289" width="8.7109375" style="1"/>
    <col min="12290" max="12290" width="44.28515625" style="1" customWidth="1"/>
    <col min="12291" max="12295" width="8.7109375" style="1"/>
    <col min="12296" max="12296" width="13.42578125" style="1" bestFit="1" customWidth="1"/>
    <col min="12297" max="12297" width="10.85546875" style="1" bestFit="1" customWidth="1"/>
    <col min="12298" max="12298" width="13.7109375" style="1" bestFit="1" customWidth="1"/>
    <col min="12299" max="12299" width="8.7109375" style="1"/>
    <col min="12300" max="12300" width="10.85546875" style="1" bestFit="1" customWidth="1"/>
    <col min="12301" max="12545" width="8.7109375" style="1"/>
    <col min="12546" max="12546" width="44.28515625" style="1" customWidth="1"/>
    <col min="12547" max="12551" width="8.7109375" style="1"/>
    <col min="12552" max="12552" width="13.42578125" style="1" bestFit="1" customWidth="1"/>
    <col min="12553" max="12553" width="10.85546875" style="1" bestFit="1" customWidth="1"/>
    <col min="12554" max="12554" width="13.7109375" style="1" bestFit="1" customWidth="1"/>
    <col min="12555" max="12555" width="8.7109375" style="1"/>
    <col min="12556" max="12556" width="10.85546875" style="1" bestFit="1" customWidth="1"/>
    <col min="12557" max="12801" width="8.7109375" style="1"/>
    <col min="12802" max="12802" width="44.28515625" style="1" customWidth="1"/>
    <col min="12803" max="12807" width="8.7109375" style="1"/>
    <col min="12808" max="12808" width="13.42578125" style="1" bestFit="1" customWidth="1"/>
    <col min="12809" max="12809" width="10.85546875" style="1" bestFit="1" customWidth="1"/>
    <col min="12810" max="12810" width="13.7109375" style="1" bestFit="1" customWidth="1"/>
    <col min="12811" max="12811" width="8.7109375" style="1"/>
    <col min="12812" max="12812" width="10.85546875" style="1" bestFit="1" customWidth="1"/>
    <col min="12813" max="13057" width="8.7109375" style="1"/>
    <col min="13058" max="13058" width="44.28515625" style="1" customWidth="1"/>
    <col min="13059" max="13063" width="8.7109375" style="1"/>
    <col min="13064" max="13064" width="13.42578125" style="1" bestFit="1" customWidth="1"/>
    <col min="13065" max="13065" width="10.85546875" style="1" bestFit="1" customWidth="1"/>
    <col min="13066" max="13066" width="13.7109375" style="1" bestFit="1" customWidth="1"/>
    <col min="13067" max="13067" width="8.7109375" style="1"/>
    <col min="13068" max="13068" width="10.85546875" style="1" bestFit="1" customWidth="1"/>
    <col min="13069" max="13313" width="8.7109375" style="1"/>
    <col min="13314" max="13314" width="44.28515625" style="1" customWidth="1"/>
    <col min="13315" max="13319" width="8.7109375" style="1"/>
    <col min="13320" max="13320" width="13.42578125" style="1" bestFit="1" customWidth="1"/>
    <col min="13321" max="13321" width="10.85546875" style="1" bestFit="1" customWidth="1"/>
    <col min="13322" max="13322" width="13.7109375" style="1" bestFit="1" customWidth="1"/>
    <col min="13323" max="13323" width="8.7109375" style="1"/>
    <col min="13324" max="13324" width="10.85546875" style="1" bestFit="1" customWidth="1"/>
    <col min="13325" max="13569" width="8.7109375" style="1"/>
    <col min="13570" max="13570" width="44.28515625" style="1" customWidth="1"/>
    <col min="13571" max="13575" width="8.7109375" style="1"/>
    <col min="13576" max="13576" width="13.42578125" style="1" bestFit="1" customWidth="1"/>
    <col min="13577" max="13577" width="10.85546875" style="1" bestFit="1" customWidth="1"/>
    <col min="13578" max="13578" width="13.7109375" style="1" bestFit="1" customWidth="1"/>
    <col min="13579" max="13579" width="8.7109375" style="1"/>
    <col min="13580" max="13580" width="10.85546875" style="1" bestFit="1" customWidth="1"/>
    <col min="13581" max="13825" width="8.7109375" style="1"/>
    <col min="13826" max="13826" width="44.28515625" style="1" customWidth="1"/>
    <col min="13827" max="13831" width="8.7109375" style="1"/>
    <col min="13832" max="13832" width="13.42578125" style="1" bestFit="1" customWidth="1"/>
    <col min="13833" max="13833" width="10.85546875" style="1" bestFit="1" customWidth="1"/>
    <col min="13834" max="13834" width="13.7109375" style="1" bestFit="1" customWidth="1"/>
    <col min="13835" max="13835" width="8.7109375" style="1"/>
    <col min="13836" max="13836" width="10.85546875" style="1" bestFit="1" customWidth="1"/>
    <col min="13837" max="14081" width="8.7109375" style="1"/>
    <col min="14082" max="14082" width="44.28515625" style="1" customWidth="1"/>
    <col min="14083" max="14087" width="8.7109375" style="1"/>
    <col min="14088" max="14088" width="13.42578125" style="1" bestFit="1" customWidth="1"/>
    <col min="14089" max="14089" width="10.85546875" style="1" bestFit="1" customWidth="1"/>
    <col min="14090" max="14090" width="13.7109375" style="1" bestFit="1" customWidth="1"/>
    <col min="14091" max="14091" width="8.7109375" style="1"/>
    <col min="14092" max="14092" width="10.85546875" style="1" bestFit="1" customWidth="1"/>
    <col min="14093" max="14337" width="8.7109375" style="1"/>
    <col min="14338" max="14338" width="44.28515625" style="1" customWidth="1"/>
    <col min="14339" max="14343" width="8.7109375" style="1"/>
    <col min="14344" max="14344" width="13.42578125" style="1" bestFit="1" customWidth="1"/>
    <col min="14345" max="14345" width="10.85546875" style="1" bestFit="1" customWidth="1"/>
    <col min="14346" max="14346" width="13.7109375" style="1" bestFit="1" customWidth="1"/>
    <col min="14347" max="14347" width="8.7109375" style="1"/>
    <col min="14348" max="14348" width="10.85546875" style="1" bestFit="1" customWidth="1"/>
    <col min="14349" max="14593" width="8.7109375" style="1"/>
    <col min="14594" max="14594" width="44.28515625" style="1" customWidth="1"/>
    <col min="14595" max="14599" width="8.7109375" style="1"/>
    <col min="14600" max="14600" width="13.42578125" style="1" bestFit="1" customWidth="1"/>
    <col min="14601" max="14601" width="10.85546875" style="1" bestFit="1" customWidth="1"/>
    <col min="14602" max="14602" width="13.7109375" style="1" bestFit="1" customWidth="1"/>
    <col min="14603" max="14603" width="8.7109375" style="1"/>
    <col min="14604" max="14604" width="10.85546875" style="1" bestFit="1" customWidth="1"/>
    <col min="14605" max="14849" width="8.7109375" style="1"/>
    <col min="14850" max="14850" width="44.28515625" style="1" customWidth="1"/>
    <col min="14851" max="14855" width="8.7109375" style="1"/>
    <col min="14856" max="14856" width="13.42578125" style="1" bestFit="1" customWidth="1"/>
    <col min="14857" max="14857" width="10.85546875" style="1" bestFit="1" customWidth="1"/>
    <col min="14858" max="14858" width="13.7109375" style="1" bestFit="1" customWidth="1"/>
    <col min="14859" max="14859" width="8.7109375" style="1"/>
    <col min="14860" max="14860" width="10.85546875" style="1" bestFit="1" customWidth="1"/>
    <col min="14861" max="15105" width="8.7109375" style="1"/>
    <col min="15106" max="15106" width="44.28515625" style="1" customWidth="1"/>
    <col min="15107" max="15111" width="8.7109375" style="1"/>
    <col min="15112" max="15112" width="13.42578125" style="1" bestFit="1" customWidth="1"/>
    <col min="15113" max="15113" width="10.85546875" style="1" bestFit="1" customWidth="1"/>
    <col min="15114" max="15114" width="13.7109375" style="1" bestFit="1" customWidth="1"/>
    <col min="15115" max="15115" width="8.7109375" style="1"/>
    <col min="15116" max="15116" width="10.85546875" style="1" bestFit="1" customWidth="1"/>
    <col min="15117" max="15361" width="8.7109375" style="1"/>
    <col min="15362" max="15362" width="44.28515625" style="1" customWidth="1"/>
    <col min="15363" max="15367" width="8.7109375" style="1"/>
    <col min="15368" max="15368" width="13.42578125" style="1" bestFit="1" customWidth="1"/>
    <col min="15369" max="15369" width="10.85546875" style="1" bestFit="1" customWidth="1"/>
    <col min="15370" max="15370" width="13.7109375" style="1" bestFit="1" customWidth="1"/>
    <col min="15371" max="15371" width="8.7109375" style="1"/>
    <col min="15372" max="15372" width="10.85546875" style="1" bestFit="1" customWidth="1"/>
    <col min="15373" max="15617" width="8.7109375" style="1"/>
    <col min="15618" max="15618" width="44.28515625" style="1" customWidth="1"/>
    <col min="15619" max="15623" width="8.7109375" style="1"/>
    <col min="15624" max="15624" width="13.42578125" style="1" bestFit="1" customWidth="1"/>
    <col min="15625" max="15625" width="10.85546875" style="1" bestFit="1" customWidth="1"/>
    <col min="15626" max="15626" width="13.7109375" style="1" bestFit="1" customWidth="1"/>
    <col min="15627" max="15627" width="8.7109375" style="1"/>
    <col min="15628" max="15628" width="10.85546875" style="1" bestFit="1" customWidth="1"/>
    <col min="15629" max="15873" width="8.7109375" style="1"/>
    <col min="15874" max="15874" width="44.28515625" style="1" customWidth="1"/>
    <col min="15875" max="15879" width="8.7109375" style="1"/>
    <col min="15880" max="15880" width="13.42578125" style="1" bestFit="1" customWidth="1"/>
    <col min="15881" max="15881" width="10.85546875" style="1" bestFit="1" customWidth="1"/>
    <col min="15882" max="15882" width="13.7109375" style="1" bestFit="1" customWidth="1"/>
    <col min="15883" max="15883" width="8.7109375" style="1"/>
    <col min="15884" max="15884" width="10.85546875" style="1" bestFit="1" customWidth="1"/>
    <col min="15885" max="16129" width="8.7109375" style="1"/>
    <col min="16130" max="16130" width="44.28515625" style="1" customWidth="1"/>
    <col min="16131" max="16135" width="8.7109375" style="1"/>
    <col min="16136" max="16136" width="13.42578125" style="1" bestFit="1" customWidth="1"/>
    <col min="16137" max="16137" width="10.85546875" style="1" bestFit="1" customWidth="1"/>
    <col min="16138" max="16138" width="13.7109375" style="1" bestFit="1" customWidth="1"/>
    <col min="16139" max="16139" width="8.7109375" style="1"/>
    <col min="16140" max="16140" width="10.85546875" style="1" bestFit="1" customWidth="1"/>
    <col min="16141" max="16384" width="8.7109375" style="1"/>
  </cols>
  <sheetData>
    <row r="1" spans="1:15">
      <c r="A1" s="6"/>
      <c r="B1" s="125" t="s">
        <v>82</v>
      </c>
      <c r="C1" s="4"/>
      <c r="D1" s="4"/>
      <c r="E1" s="68"/>
      <c r="F1" s="4"/>
      <c r="G1" s="4"/>
      <c r="H1" s="4"/>
      <c r="I1" s="4"/>
      <c r="J1" s="4"/>
      <c r="K1" s="4"/>
      <c r="L1" s="4"/>
      <c r="M1" s="4"/>
      <c r="N1" s="4"/>
      <c r="O1" s="69" t="s">
        <v>81</v>
      </c>
    </row>
    <row r="2" spans="1:15">
      <c r="A2" s="67"/>
      <c r="B2" s="68"/>
      <c r="C2" s="68"/>
      <c r="D2" s="68" t="s">
        <v>31</v>
      </c>
      <c r="E2" s="68"/>
      <c r="F2" s="68"/>
      <c r="G2" s="68"/>
      <c r="H2" s="68"/>
      <c r="I2" s="68"/>
      <c r="J2" s="68"/>
      <c r="K2" s="68"/>
      <c r="L2" s="68"/>
      <c r="M2" s="68"/>
      <c r="N2" s="68"/>
      <c r="O2" s="68"/>
    </row>
    <row r="3" spans="1:15">
      <c r="A3" s="67"/>
      <c r="B3" s="66"/>
      <c r="C3" s="66"/>
      <c r="D3" s="66"/>
      <c r="E3" s="66"/>
      <c r="F3" s="66"/>
      <c r="G3" s="66"/>
      <c r="H3" s="66"/>
      <c r="I3" s="66"/>
      <c r="J3" s="66"/>
      <c r="K3" s="66"/>
      <c r="L3" s="66"/>
      <c r="M3" s="4"/>
      <c r="N3" s="4"/>
      <c r="O3" s="4"/>
    </row>
    <row r="4" spans="1:15" ht="43.5" customHeight="1">
      <c r="A4" s="6"/>
      <c r="B4" s="104" t="s">
        <v>7</v>
      </c>
      <c r="C4" s="104"/>
      <c r="D4" s="104"/>
      <c r="E4" s="104"/>
      <c r="F4" s="104"/>
      <c r="G4" s="104"/>
      <c r="H4" s="104"/>
      <c r="I4" s="104"/>
      <c r="J4" s="4"/>
      <c r="K4" s="4"/>
      <c r="L4" s="4"/>
      <c r="M4" s="4"/>
      <c r="N4" s="4"/>
      <c r="O4" s="4"/>
    </row>
    <row r="5" spans="1:15" ht="23.25" thickBot="1">
      <c r="A5" s="6"/>
      <c r="B5" s="64" t="s">
        <v>54</v>
      </c>
      <c r="C5" s="4"/>
      <c r="D5" s="4"/>
      <c r="E5" s="4"/>
      <c r="F5" s="4"/>
      <c r="G5" s="4"/>
      <c r="H5" s="4"/>
      <c r="I5" s="4"/>
      <c r="J5" s="4"/>
      <c r="K5" s="4"/>
      <c r="L5" s="4"/>
      <c r="M5" s="4"/>
      <c r="N5" s="4"/>
      <c r="O5" s="4"/>
    </row>
    <row r="6" spans="1:15" ht="23.25" customHeight="1" thickBot="1">
      <c r="A6" s="63"/>
      <c r="B6" s="62" t="s">
        <v>56</v>
      </c>
      <c r="C6" s="106"/>
      <c r="D6" s="106"/>
      <c r="E6" s="106"/>
      <c r="F6" s="61"/>
      <c r="G6" s="60"/>
      <c r="H6" s="8"/>
      <c r="I6" s="8"/>
      <c r="J6" s="8"/>
      <c r="K6" s="107" t="s">
        <v>6</v>
      </c>
      <c r="L6" s="107"/>
      <c r="M6" s="107"/>
      <c r="N6" s="107"/>
      <c r="O6" s="107"/>
    </row>
    <row r="7" spans="1:15" ht="90.75" thickBot="1">
      <c r="A7" s="59" t="s">
        <v>29</v>
      </c>
      <c r="B7" s="58" t="s">
        <v>5</v>
      </c>
      <c r="C7" s="58" t="s">
        <v>27</v>
      </c>
      <c r="D7" s="57" t="s">
        <v>26</v>
      </c>
      <c r="E7" s="57" t="s">
        <v>58</v>
      </c>
      <c r="F7" s="57" t="s">
        <v>4</v>
      </c>
      <c r="G7" s="57" t="s">
        <v>59</v>
      </c>
      <c r="H7" s="57" t="s">
        <v>23</v>
      </c>
      <c r="I7" s="57" t="s">
        <v>3</v>
      </c>
      <c r="J7" s="57" t="s">
        <v>57</v>
      </c>
      <c r="K7" s="108" t="s">
        <v>22</v>
      </c>
      <c r="L7" s="108"/>
      <c r="M7" s="56" t="s">
        <v>21</v>
      </c>
      <c r="N7" s="56" t="s">
        <v>20</v>
      </c>
      <c r="O7" s="55" t="s">
        <v>2</v>
      </c>
    </row>
    <row r="8" spans="1:15" ht="15.75" thickBot="1">
      <c r="A8" s="54">
        <v>1</v>
      </c>
      <c r="B8" s="70">
        <v>2</v>
      </c>
      <c r="C8" s="51">
        <v>3</v>
      </c>
      <c r="D8" s="49">
        <v>4</v>
      </c>
      <c r="E8" s="49">
        <v>5</v>
      </c>
      <c r="F8" s="49">
        <v>6</v>
      </c>
      <c r="G8" s="49">
        <v>7</v>
      </c>
      <c r="H8" s="49">
        <v>8</v>
      </c>
      <c r="I8" s="49">
        <v>9</v>
      </c>
      <c r="J8" s="49">
        <v>10</v>
      </c>
      <c r="K8" s="48">
        <v>11</v>
      </c>
      <c r="L8" s="48">
        <v>12</v>
      </c>
      <c r="M8" s="48">
        <v>13</v>
      </c>
      <c r="N8" s="48">
        <v>14</v>
      </c>
      <c r="O8" s="47">
        <v>15</v>
      </c>
    </row>
    <row r="9" spans="1:15">
      <c r="A9" s="109"/>
      <c r="B9" s="109"/>
      <c r="C9" s="109"/>
      <c r="D9" s="109"/>
      <c r="E9" s="109"/>
      <c r="F9" s="109"/>
      <c r="G9" s="109"/>
      <c r="H9" s="109"/>
      <c r="I9" s="109"/>
      <c r="J9" s="109"/>
      <c r="K9" s="109"/>
      <c r="L9" s="109"/>
      <c r="M9" s="109"/>
      <c r="N9" s="109"/>
      <c r="O9" s="109"/>
    </row>
    <row r="10" spans="1:15" ht="75.95" customHeight="1">
      <c r="A10" s="71" t="s">
        <v>19</v>
      </c>
      <c r="B10" s="84" t="s">
        <v>71</v>
      </c>
      <c r="C10" s="72" t="s">
        <v>9</v>
      </c>
      <c r="D10" s="45">
        <v>80</v>
      </c>
      <c r="E10" s="73"/>
      <c r="F10" s="43">
        <v>0.08</v>
      </c>
      <c r="G10" s="73">
        <f>E10+(E10*F10)</f>
        <v>0</v>
      </c>
      <c r="H10" s="73">
        <f>E10*D10</f>
        <v>0</v>
      </c>
      <c r="I10" s="73">
        <f>J10-H10</f>
        <v>0</v>
      </c>
      <c r="J10" s="73">
        <f>G10*D10</f>
        <v>0</v>
      </c>
      <c r="K10" s="42"/>
      <c r="L10" s="41"/>
      <c r="M10" s="41"/>
      <c r="N10" s="41"/>
      <c r="O10" s="74"/>
    </row>
    <row r="11" spans="1:15" ht="96" customHeight="1">
      <c r="A11" s="46" t="s">
        <v>32</v>
      </c>
      <c r="B11" s="85" t="s">
        <v>72</v>
      </c>
      <c r="C11" s="72" t="s">
        <v>9</v>
      </c>
      <c r="D11" s="86">
        <v>30</v>
      </c>
      <c r="E11" s="87"/>
      <c r="F11" s="43">
        <v>0.08</v>
      </c>
      <c r="G11" s="73">
        <f t="shared" ref="G11:G22" si="0">E11+(E11*F11)</f>
        <v>0</v>
      </c>
      <c r="H11" s="73">
        <f t="shared" ref="H11:H22" si="1">E11*D11</f>
        <v>0</v>
      </c>
      <c r="I11" s="73">
        <f t="shared" ref="I11:I22" si="2">J11-H11</f>
        <v>0</v>
      </c>
      <c r="J11" s="73">
        <f t="shared" ref="J11:J22" si="3">G11*D11</f>
        <v>0</v>
      </c>
      <c r="K11" s="34"/>
      <c r="L11" s="33"/>
      <c r="M11" s="33"/>
      <c r="N11" s="33"/>
      <c r="O11" s="88"/>
    </row>
    <row r="12" spans="1:15" ht="30" customHeight="1">
      <c r="A12" s="71" t="s">
        <v>34</v>
      </c>
      <c r="B12" s="84" t="s">
        <v>78</v>
      </c>
      <c r="C12" s="72" t="s">
        <v>9</v>
      </c>
      <c r="D12" s="45">
        <v>30</v>
      </c>
      <c r="E12" s="73"/>
      <c r="F12" s="43">
        <v>0.08</v>
      </c>
      <c r="G12" s="73">
        <f t="shared" si="0"/>
        <v>0</v>
      </c>
      <c r="H12" s="73">
        <f t="shared" si="1"/>
        <v>0</v>
      </c>
      <c r="I12" s="73">
        <f t="shared" si="2"/>
        <v>0</v>
      </c>
      <c r="J12" s="73">
        <f t="shared" si="3"/>
        <v>0</v>
      </c>
      <c r="K12" s="42"/>
      <c r="L12" s="41"/>
      <c r="M12" s="41"/>
      <c r="N12" s="41"/>
      <c r="O12" s="74"/>
    </row>
    <row r="13" spans="1:15" ht="75" customHeight="1">
      <c r="A13" s="71" t="s">
        <v>38</v>
      </c>
      <c r="B13" s="84" t="s">
        <v>74</v>
      </c>
      <c r="C13" s="72" t="s">
        <v>9</v>
      </c>
      <c r="D13" s="45">
        <v>100</v>
      </c>
      <c r="E13" s="73"/>
      <c r="F13" s="43">
        <v>0.08</v>
      </c>
      <c r="G13" s="73">
        <f t="shared" si="0"/>
        <v>0</v>
      </c>
      <c r="H13" s="73">
        <f t="shared" si="1"/>
        <v>0</v>
      </c>
      <c r="I13" s="73">
        <f t="shared" si="2"/>
        <v>0</v>
      </c>
      <c r="J13" s="73">
        <f t="shared" si="3"/>
        <v>0</v>
      </c>
      <c r="K13" s="42"/>
      <c r="L13" s="41"/>
      <c r="M13" s="41"/>
      <c r="N13" s="41"/>
      <c r="O13" s="74"/>
    </row>
    <row r="14" spans="1:15" ht="37.5" customHeight="1">
      <c r="A14" s="71" t="s">
        <v>39</v>
      </c>
      <c r="B14" s="84" t="s">
        <v>75</v>
      </c>
      <c r="C14" s="72" t="s">
        <v>9</v>
      </c>
      <c r="D14" s="45">
        <v>120</v>
      </c>
      <c r="E14" s="73"/>
      <c r="F14" s="43">
        <v>0.08</v>
      </c>
      <c r="G14" s="73">
        <f t="shared" si="0"/>
        <v>0</v>
      </c>
      <c r="H14" s="73">
        <f t="shared" si="1"/>
        <v>0</v>
      </c>
      <c r="I14" s="73">
        <f t="shared" si="2"/>
        <v>0</v>
      </c>
      <c r="J14" s="73">
        <f t="shared" si="3"/>
        <v>0</v>
      </c>
      <c r="K14" s="42"/>
      <c r="L14" s="41"/>
      <c r="M14" s="41"/>
      <c r="N14" s="41"/>
      <c r="O14" s="74"/>
    </row>
    <row r="15" spans="1:15" ht="14.45" customHeight="1">
      <c r="A15" s="71" t="s">
        <v>40</v>
      </c>
      <c r="B15" s="84" t="s">
        <v>79</v>
      </c>
      <c r="C15" s="72" t="s">
        <v>9</v>
      </c>
      <c r="D15" s="45">
        <v>3</v>
      </c>
      <c r="E15" s="73"/>
      <c r="F15" s="43">
        <v>0.08</v>
      </c>
      <c r="G15" s="73">
        <f t="shared" si="0"/>
        <v>0</v>
      </c>
      <c r="H15" s="73">
        <f t="shared" si="1"/>
        <v>0</v>
      </c>
      <c r="I15" s="73">
        <f t="shared" si="2"/>
        <v>0</v>
      </c>
      <c r="J15" s="73">
        <f t="shared" si="3"/>
        <v>0</v>
      </c>
      <c r="K15" s="42"/>
      <c r="L15" s="41"/>
      <c r="M15" s="41"/>
      <c r="N15" s="41"/>
      <c r="O15" s="74"/>
    </row>
    <row r="16" spans="1:15" ht="32.1" customHeight="1">
      <c r="A16" s="71" t="s">
        <v>41</v>
      </c>
      <c r="B16" s="84" t="s">
        <v>35</v>
      </c>
      <c r="C16" s="72" t="s">
        <v>9</v>
      </c>
      <c r="D16" s="45">
        <v>50</v>
      </c>
      <c r="E16" s="73"/>
      <c r="F16" s="43">
        <v>0.08</v>
      </c>
      <c r="G16" s="73">
        <f t="shared" si="0"/>
        <v>0</v>
      </c>
      <c r="H16" s="73">
        <f t="shared" si="1"/>
        <v>0</v>
      </c>
      <c r="I16" s="73">
        <f t="shared" si="2"/>
        <v>0</v>
      </c>
      <c r="J16" s="73">
        <f t="shared" si="3"/>
        <v>0</v>
      </c>
      <c r="K16" s="42"/>
      <c r="L16" s="41"/>
      <c r="M16" s="41"/>
      <c r="N16" s="41"/>
      <c r="O16" s="74"/>
    </row>
    <row r="17" spans="1:15" ht="27" customHeight="1">
      <c r="A17" s="71" t="s">
        <v>42</v>
      </c>
      <c r="B17" s="84" t="s">
        <v>36</v>
      </c>
      <c r="C17" s="72" t="s">
        <v>9</v>
      </c>
      <c r="D17" s="45">
        <v>50</v>
      </c>
      <c r="E17" s="73"/>
      <c r="F17" s="43">
        <v>0.08</v>
      </c>
      <c r="G17" s="73">
        <f t="shared" si="0"/>
        <v>0</v>
      </c>
      <c r="H17" s="73">
        <f t="shared" si="1"/>
        <v>0</v>
      </c>
      <c r="I17" s="73">
        <f t="shared" si="2"/>
        <v>0</v>
      </c>
      <c r="J17" s="73">
        <f t="shared" si="3"/>
        <v>0</v>
      </c>
      <c r="K17" s="42"/>
      <c r="L17" s="41"/>
      <c r="M17" s="41"/>
      <c r="N17" s="41"/>
      <c r="O17" s="74"/>
    </row>
    <row r="18" spans="1:15" ht="26.45" customHeight="1">
      <c r="A18" s="71" t="s">
        <v>43</v>
      </c>
      <c r="B18" s="84" t="s">
        <v>37</v>
      </c>
      <c r="C18" s="72" t="s">
        <v>9</v>
      </c>
      <c r="D18" s="45">
        <v>25</v>
      </c>
      <c r="E18" s="73"/>
      <c r="F18" s="43">
        <v>0.08</v>
      </c>
      <c r="G18" s="73">
        <f t="shared" si="0"/>
        <v>0</v>
      </c>
      <c r="H18" s="73">
        <f t="shared" si="1"/>
        <v>0</v>
      </c>
      <c r="I18" s="73">
        <f t="shared" si="2"/>
        <v>0</v>
      </c>
      <c r="J18" s="73">
        <f t="shared" si="3"/>
        <v>0</v>
      </c>
      <c r="K18" s="42"/>
      <c r="L18" s="41"/>
      <c r="M18" s="41"/>
      <c r="N18" s="41"/>
      <c r="O18" s="74"/>
    </row>
    <row r="19" spans="1:15" ht="27.75" customHeight="1">
      <c r="A19" s="71" t="s">
        <v>44</v>
      </c>
      <c r="B19" s="84" t="s">
        <v>76</v>
      </c>
      <c r="C19" s="72" t="s">
        <v>9</v>
      </c>
      <c r="D19" s="45">
        <v>10</v>
      </c>
      <c r="E19" s="73"/>
      <c r="F19" s="43">
        <v>0.08</v>
      </c>
      <c r="G19" s="73">
        <f t="shared" si="0"/>
        <v>0</v>
      </c>
      <c r="H19" s="73">
        <f t="shared" si="1"/>
        <v>0</v>
      </c>
      <c r="I19" s="73">
        <f t="shared" si="2"/>
        <v>0</v>
      </c>
      <c r="J19" s="73">
        <f t="shared" si="3"/>
        <v>0</v>
      </c>
      <c r="K19" s="42"/>
      <c r="L19" s="41"/>
      <c r="M19" s="41"/>
      <c r="N19" s="41"/>
      <c r="O19" s="74"/>
    </row>
    <row r="20" spans="1:15" ht="72" customHeight="1">
      <c r="A20" s="71" t="s">
        <v>45</v>
      </c>
      <c r="B20" s="84" t="s">
        <v>77</v>
      </c>
      <c r="C20" s="72" t="s">
        <v>9</v>
      </c>
      <c r="D20" s="45">
        <v>100</v>
      </c>
      <c r="E20" s="73"/>
      <c r="F20" s="43">
        <v>0.08</v>
      </c>
      <c r="G20" s="73">
        <f t="shared" si="0"/>
        <v>0</v>
      </c>
      <c r="H20" s="73">
        <f t="shared" si="1"/>
        <v>0</v>
      </c>
      <c r="I20" s="73">
        <f t="shared" si="2"/>
        <v>0</v>
      </c>
      <c r="J20" s="73">
        <f t="shared" si="3"/>
        <v>0</v>
      </c>
      <c r="K20" s="42"/>
      <c r="L20" s="41"/>
      <c r="M20" s="41"/>
      <c r="N20" s="41"/>
      <c r="O20" s="74"/>
    </row>
    <row r="21" spans="1:15" ht="69.75" customHeight="1">
      <c r="A21" s="71" t="s">
        <v>46</v>
      </c>
      <c r="B21" s="84" t="s">
        <v>69</v>
      </c>
      <c r="C21" s="72" t="s">
        <v>9</v>
      </c>
      <c r="D21" s="45">
        <v>20</v>
      </c>
      <c r="E21" s="73"/>
      <c r="F21" s="43">
        <v>0.08</v>
      </c>
      <c r="G21" s="73">
        <f t="shared" si="0"/>
        <v>0</v>
      </c>
      <c r="H21" s="73">
        <f t="shared" si="1"/>
        <v>0</v>
      </c>
      <c r="I21" s="73">
        <f t="shared" si="2"/>
        <v>0</v>
      </c>
      <c r="J21" s="73">
        <f t="shared" si="3"/>
        <v>0</v>
      </c>
      <c r="K21" s="42"/>
      <c r="L21" s="41"/>
      <c r="M21" s="41"/>
      <c r="N21" s="41"/>
      <c r="O21" s="74"/>
    </row>
    <row r="22" spans="1:15" ht="69" customHeight="1">
      <c r="A22" s="71" t="s">
        <v>47</v>
      </c>
      <c r="B22" s="84" t="s">
        <v>70</v>
      </c>
      <c r="C22" s="72" t="s">
        <v>9</v>
      </c>
      <c r="D22" s="45">
        <v>20</v>
      </c>
      <c r="E22" s="73"/>
      <c r="F22" s="43">
        <v>0.08</v>
      </c>
      <c r="G22" s="73">
        <f t="shared" si="0"/>
        <v>0</v>
      </c>
      <c r="H22" s="73">
        <f t="shared" si="1"/>
        <v>0</v>
      </c>
      <c r="I22" s="73">
        <f t="shared" si="2"/>
        <v>0</v>
      </c>
      <c r="J22" s="73">
        <f t="shared" si="3"/>
        <v>0</v>
      </c>
      <c r="K22" s="42"/>
      <c r="L22" s="41"/>
      <c r="M22" s="41"/>
      <c r="N22" s="41"/>
      <c r="O22" s="74"/>
    </row>
    <row r="23" spans="1:15" ht="15.75" thickBot="1">
      <c r="A23" s="89"/>
      <c r="B23" s="78"/>
      <c r="C23" s="78"/>
      <c r="D23" s="90"/>
      <c r="E23" s="78"/>
      <c r="F23" s="78"/>
      <c r="G23" s="91" t="s">
        <v>12</v>
      </c>
      <c r="H23" s="92">
        <f>SUM(H10:H22)</f>
        <v>0</v>
      </c>
      <c r="I23" s="93" t="s">
        <v>33</v>
      </c>
      <c r="J23" s="94">
        <f>SUM(J10:J22)</f>
        <v>0</v>
      </c>
      <c r="K23" s="18"/>
      <c r="L23" s="17"/>
      <c r="M23" s="17"/>
      <c r="N23" s="17"/>
    </row>
    <row r="24" spans="1:15">
      <c r="A24" s="22"/>
      <c r="B24" s="22"/>
      <c r="C24" s="22"/>
      <c r="D24" s="23"/>
      <c r="E24" s="22"/>
      <c r="F24" s="22"/>
      <c r="G24" s="20"/>
      <c r="H24" s="21"/>
      <c r="I24" s="20"/>
      <c r="J24" s="19"/>
      <c r="K24" s="18"/>
      <c r="L24" s="17"/>
      <c r="M24" s="17"/>
      <c r="N24" s="17"/>
    </row>
    <row r="25" spans="1:15" ht="27" customHeight="1">
      <c r="A25" s="8"/>
      <c r="B25" s="110" t="s">
        <v>11</v>
      </c>
      <c r="C25" s="110"/>
      <c r="D25" s="110"/>
      <c r="E25" s="110"/>
      <c r="F25" s="110"/>
      <c r="G25" s="110"/>
      <c r="H25" s="14"/>
      <c r="I25" s="13"/>
      <c r="J25" s="13"/>
      <c r="K25" s="8"/>
      <c r="L25" s="8"/>
      <c r="M25" s="8"/>
      <c r="N25" s="8"/>
    </row>
    <row r="26" spans="1:15">
      <c r="A26" s="8"/>
      <c r="B26" s="15"/>
      <c r="C26" s="15"/>
      <c r="D26" s="15"/>
      <c r="E26" s="15"/>
      <c r="F26" s="15"/>
      <c r="G26" s="15"/>
      <c r="H26" s="14"/>
      <c r="I26" s="13"/>
      <c r="J26" s="13"/>
      <c r="K26" s="8"/>
      <c r="L26" s="8"/>
      <c r="M26" s="8"/>
      <c r="N26" s="8"/>
    </row>
    <row r="27" spans="1:15">
      <c r="A27" s="8"/>
      <c r="B27" s="15"/>
      <c r="C27" s="15"/>
      <c r="D27" s="15"/>
      <c r="E27" s="15"/>
      <c r="F27" s="15"/>
      <c r="G27" s="15"/>
      <c r="H27" s="14"/>
      <c r="I27" s="13"/>
      <c r="J27" s="13"/>
      <c r="K27" s="8"/>
      <c r="L27" s="83"/>
      <c r="M27" s="8"/>
      <c r="N27" s="8"/>
    </row>
    <row r="28" spans="1:15">
      <c r="A28" s="8"/>
      <c r="B28" s="12" t="s">
        <v>10</v>
      </c>
      <c r="C28" s="11"/>
      <c r="D28" s="11"/>
      <c r="E28" s="10"/>
      <c r="F28" s="9"/>
      <c r="G28" s="105" t="s">
        <v>1</v>
      </c>
      <c r="H28" s="105"/>
      <c r="I28" s="105"/>
      <c r="J28" s="13"/>
      <c r="K28" s="8"/>
      <c r="L28" s="83"/>
      <c r="M28" s="8"/>
      <c r="N28" s="8"/>
    </row>
    <row r="29" spans="1:15">
      <c r="A29" s="8"/>
      <c r="B29" s="12"/>
      <c r="C29" s="11"/>
      <c r="D29" s="11"/>
      <c r="E29" s="10"/>
      <c r="F29" s="9"/>
      <c r="G29" s="105" t="s">
        <v>0</v>
      </c>
      <c r="H29" s="105"/>
      <c r="I29" s="105"/>
      <c r="J29" s="8"/>
      <c r="K29" s="8"/>
      <c r="L29" s="8"/>
      <c r="M29" s="8"/>
      <c r="N29" s="8"/>
    </row>
  </sheetData>
  <mergeCells count="8">
    <mergeCell ref="G28:I28"/>
    <mergeCell ref="G29:I29"/>
    <mergeCell ref="B4:I4"/>
    <mergeCell ref="C6:E6"/>
    <mergeCell ref="K6:O6"/>
    <mergeCell ref="K7:L7"/>
    <mergeCell ref="A9:O9"/>
    <mergeCell ref="B25:G25"/>
  </mergeCells>
  <pageMargins left="0.7" right="0.7" top="0.75" bottom="0.75" header="0.3" footer="0.3"/>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F06AE-61D2-4D9C-95C3-7017BCBF68A7}">
  <sheetPr>
    <pageSetUpPr fitToPage="1"/>
  </sheetPr>
  <dimension ref="A1:O18"/>
  <sheetViews>
    <sheetView zoomScaleNormal="100" workbookViewId="0">
      <selection activeCell="B1" sqref="B1"/>
    </sheetView>
  </sheetViews>
  <sheetFormatPr defaultRowHeight="15"/>
  <cols>
    <col min="1" max="1" width="8.7109375" style="1"/>
    <col min="2" max="2" width="44.28515625" style="1" customWidth="1"/>
    <col min="3" max="4" width="8.7109375" style="1"/>
    <col min="5" max="5" width="13.5703125" style="1" customWidth="1"/>
    <col min="6" max="6" width="8.7109375" style="1"/>
    <col min="7" max="7" width="13.140625" style="1" customWidth="1"/>
    <col min="8" max="8" width="13.42578125" style="1" bestFit="1" customWidth="1"/>
    <col min="9" max="9" width="10.85546875" style="1" bestFit="1" customWidth="1"/>
    <col min="10" max="10" width="13.7109375" style="1" bestFit="1" customWidth="1"/>
    <col min="11" max="11" width="8.7109375" style="1"/>
    <col min="12" max="12" width="10.85546875" style="1" bestFit="1" customWidth="1"/>
    <col min="13" max="13" width="16.140625" style="1" customWidth="1"/>
    <col min="14" max="14" width="11.5703125" style="1" customWidth="1"/>
    <col min="15" max="257" width="8.7109375" style="1"/>
    <col min="258" max="258" width="44.28515625" style="1" customWidth="1"/>
    <col min="259" max="263" width="8.7109375" style="1"/>
    <col min="264" max="264" width="13.42578125" style="1" bestFit="1" customWidth="1"/>
    <col min="265" max="265" width="10.85546875" style="1" bestFit="1" customWidth="1"/>
    <col min="266" max="266" width="13.7109375" style="1" bestFit="1" customWidth="1"/>
    <col min="267" max="267" width="8.7109375" style="1"/>
    <col min="268" max="268" width="10.85546875" style="1" bestFit="1" customWidth="1"/>
    <col min="269" max="513" width="8.7109375" style="1"/>
    <col min="514" max="514" width="44.28515625" style="1" customWidth="1"/>
    <col min="515" max="519" width="8.7109375" style="1"/>
    <col min="520" max="520" width="13.42578125" style="1" bestFit="1" customWidth="1"/>
    <col min="521" max="521" width="10.85546875" style="1" bestFit="1" customWidth="1"/>
    <col min="522" max="522" width="13.7109375" style="1" bestFit="1" customWidth="1"/>
    <col min="523" max="523" width="8.7109375" style="1"/>
    <col min="524" max="524" width="10.85546875" style="1" bestFit="1" customWidth="1"/>
    <col min="525" max="769" width="8.7109375" style="1"/>
    <col min="770" max="770" width="44.28515625" style="1" customWidth="1"/>
    <col min="771" max="775" width="8.7109375" style="1"/>
    <col min="776" max="776" width="13.42578125" style="1" bestFit="1" customWidth="1"/>
    <col min="777" max="777" width="10.85546875" style="1" bestFit="1" customWidth="1"/>
    <col min="778" max="778" width="13.7109375" style="1" bestFit="1" customWidth="1"/>
    <col min="779" max="779" width="8.7109375" style="1"/>
    <col min="780" max="780" width="10.85546875" style="1" bestFit="1" customWidth="1"/>
    <col min="781" max="1025" width="8.7109375" style="1"/>
    <col min="1026" max="1026" width="44.28515625" style="1" customWidth="1"/>
    <col min="1027" max="1031" width="8.7109375" style="1"/>
    <col min="1032" max="1032" width="13.42578125" style="1" bestFit="1" customWidth="1"/>
    <col min="1033" max="1033" width="10.85546875" style="1" bestFit="1" customWidth="1"/>
    <col min="1034" max="1034" width="13.7109375" style="1" bestFit="1" customWidth="1"/>
    <col min="1035" max="1035" width="8.7109375" style="1"/>
    <col min="1036" max="1036" width="10.85546875" style="1" bestFit="1" customWidth="1"/>
    <col min="1037" max="1281" width="8.7109375" style="1"/>
    <col min="1282" max="1282" width="44.28515625" style="1" customWidth="1"/>
    <col min="1283" max="1287" width="8.7109375" style="1"/>
    <col min="1288" max="1288" width="13.42578125" style="1" bestFit="1" customWidth="1"/>
    <col min="1289" max="1289" width="10.85546875" style="1" bestFit="1" customWidth="1"/>
    <col min="1290" max="1290" width="13.7109375" style="1" bestFit="1" customWidth="1"/>
    <col min="1291" max="1291" width="8.7109375" style="1"/>
    <col min="1292" max="1292" width="10.85546875" style="1" bestFit="1" customWidth="1"/>
    <col min="1293" max="1537" width="8.7109375" style="1"/>
    <col min="1538" max="1538" width="44.28515625" style="1" customWidth="1"/>
    <col min="1539" max="1543" width="8.7109375" style="1"/>
    <col min="1544" max="1544" width="13.42578125" style="1" bestFit="1" customWidth="1"/>
    <col min="1545" max="1545" width="10.85546875" style="1" bestFit="1" customWidth="1"/>
    <col min="1546" max="1546" width="13.7109375" style="1" bestFit="1" customWidth="1"/>
    <col min="1547" max="1547" width="8.7109375" style="1"/>
    <col min="1548" max="1548" width="10.85546875" style="1" bestFit="1" customWidth="1"/>
    <col min="1549" max="1793" width="8.7109375" style="1"/>
    <col min="1794" max="1794" width="44.28515625" style="1" customWidth="1"/>
    <col min="1795" max="1799" width="8.7109375" style="1"/>
    <col min="1800" max="1800" width="13.42578125" style="1" bestFit="1" customWidth="1"/>
    <col min="1801" max="1801" width="10.85546875" style="1" bestFit="1" customWidth="1"/>
    <col min="1802" max="1802" width="13.7109375" style="1" bestFit="1" customWidth="1"/>
    <col min="1803" max="1803" width="8.7109375" style="1"/>
    <col min="1804" max="1804" width="10.85546875" style="1" bestFit="1" customWidth="1"/>
    <col min="1805" max="2049" width="8.7109375" style="1"/>
    <col min="2050" max="2050" width="44.28515625" style="1" customWidth="1"/>
    <col min="2051" max="2055" width="8.7109375" style="1"/>
    <col min="2056" max="2056" width="13.42578125" style="1" bestFit="1" customWidth="1"/>
    <col min="2057" max="2057" width="10.85546875" style="1" bestFit="1" customWidth="1"/>
    <col min="2058" max="2058" width="13.7109375" style="1" bestFit="1" customWidth="1"/>
    <col min="2059" max="2059" width="8.7109375" style="1"/>
    <col min="2060" max="2060" width="10.85546875" style="1" bestFit="1" customWidth="1"/>
    <col min="2061" max="2305" width="8.7109375" style="1"/>
    <col min="2306" max="2306" width="44.28515625" style="1" customWidth="1"/>
    <col min="2307" max="2311" width="8.7109375" style="1"/>
    <col min="2312" max="2312" width="13.42578125" style="1" bestFit="1" customWidth="1"/>
    <col min="2313" max="2313" width="10.85546875" style="1" bestFit="1" customWidth="1"/>
    <col min="2314" max="2314" width="13.7109375" style="1" bestFit="1" customWidth="1"/>
    <col min="2315" max="2315" width="8.7109375" style="1"/>
    <col min="2316" max="2316" width="10.85546875" style="1" bestFit="1" customWidth="1"/>
    <col min="2317" max="2561" width="8.7109375" style="1"/>
    <col min="2562" max="2562" width="44.28515625" style="1" customWidth="1"/>
    <col min="2563" max="2567" width="8.7109375" style="1"/>
    <col min="2568" max="2568" width="13.42578125" style="1" bestFit="1" customWidth="1"/>
    <col min="2569" max="2569" width="10.85546875" style="1" bestFit="1" customWidth="1"/>
    <col min="2570" max="2570" width="13.7109375" style="1" bestFit="1" customWidth="1"/>
    <col min="2571" max="2571" width="8.7109375" style="1"/>
    <col min="2572" max="2572" width="10.85546875" style="1" bestFit="1" customWidth="1"/>
    <col min="2573" max="2817" width="8.7109375" style="1"/>
    <col min="2818" max="2818" width="44.28515625" style="1" customWidth="1"/>
    <col min="2819" max="2823" width="8.7109375" style="1"/>
    <col min="2824" max="2824" width="13.42578125" style="1" bestFit="1" customWidth="1"/>
    <col min="2825" max="2825" width="10.85546875" style="1" bestFit="1" customWidth="1"/>
    <col min="2826" max="2826" width="13.7109375" style="1" bestFit="1" customWidth="1"/>
    <col min="2827" max="2827" width="8.7109375" style="1"/>
    <col min="2828" max="2828" width="10.85546875" style="1" bestFit="1" customWidth="1"/>
    <col min="2829" max="3073" width="8.7109375" style="1"/>
    <col min="3074" max="3074" width="44.28515625" style="1" customWidth="1"/>
    <col min="3075" max="3079" width="8.7109375" style="1"/>
    <col min="3080" max="3080" width="13.42578125" style="1" bestFit="1" customWidth="1"/>
    <col min="3081" max="3081" width="10.85546875" style="1" bestFit="1" customWidth="1"/>
    <col min="3082" max="3082" width="13.7109375" style="1" bestFit="1" customWidth="1"/>
    <col min="3083" max="3083" width="8.7109375" style="1"/>
    <col min="3084" max="3084" width="10.85546875" style="1" bestFit="1" customWidth="1"/>
    <col min="3085" max="3329" width="8.7109375" style="1"/>
    <col min="3330" max="3330" width="44.28515625" style="1" customWidth="1"/>
    <col min="3331" max="3335" width="8.7109375" style="1"/>
    <col min="3336" max="3336" width="13.42578125" style="1" bestFit="1" customWidth="1"/>
    <col min="3337" max="3337" width="10.85546875" style="1" bestFit="1" customWidth="1"/>
    <col min="3338" max="3338" width="13.7109375" style="1" bestFit="1" customWidth="1"/>
    <col min="3339" max="3339" width="8.7109375" style="1"/>
    <col min="3340" max="3340" width="10.85546875" style="1" bestFit="1" customWidth="1"/>
    <col min="3341" max="3585" width="8.7109375" style="1"/>
    <col min="3586" max="3586" width="44.28515625" style="1" customWidth="1"/>
    <col min="3587" max="3591" width="8.7109375" style="1"/>
    <col min="3592" max="3592" width="13.42578125" style="1" bestFit="1" customWidth="1"/>
    <col min="3593" max="3593" width="10.85546875" style="1" bestFit="1" customWidth="1"/>
    <col min="3594" max="3594" width="13.7109375" style="1" bestFit="1" customWidth="1"/>
    <col min="3595" max="3595" width="8.7109375" style="1"/>
    <col min="3596" max="3596" width="10.85546875" style="1" bestFit="1" customWidth="1"/>
    <col min="3597" max="3841" width="8.7109375" style="1"/>
    <col min="3842" max="3842" width="44.28515625" style="1" customWidth="1"/>
    <col min="3843" max="3847" width="8.7109375" style="1"/>
    <col min="3848" max="3848" width="13.42578125" style="1" bestFit="1" customWidth="1"/>
    <col min="3849" max="3849" width="10.85546875" style="1" bestFit="1" customWidth="1"/>
    <col min="3850" max="3850" width="13.7109375" style="1" bestFit="1" customWidth="1"/>
    <col min="3851" max="3851" width="8.7109375" style="1"/>
    <col min="3852" max="3852" width="10.85546875" style="1" bestFit="1" customWidth="1"/>
    <col min="3853" max="4097" width="8.7109375" style="1"/>
    <col min="4098" max="4098" width="44.28515625" style="1" customWidth="1"/>
    <col min="4099" max="4103" width="8.7109375" style="1"/>
    <col min="4104" max="4104" width="13.42578125" style="1" bestFit="1" customWidth="1"/>
    <col min="4105" max="4105" width="10.85546875" style="1" bestFit="1" customWidth="1"/>
    <col min="4106" max="4106" width="13.7109375" style="1" bestFit="1" customWidth="1"/>
    <col min="4107" max="4107" width="8.7109375" style="1"/>
    <col min="4108" max="4108" width="10.85546875" style="1" bestFit="1" customWidth="1"/>
    <col min="4109" max="4353" width="8.7109375" style="1"/>
    <col min="4354" max="4354" width="44.28515625" style="1" customWidth="1"/>
    <col min="4355" max="4359" width="8.7109375" style="1"/>
    <col min="4360" max="4360" width="13.42578125" style="1" bestFit="1" customWidth="1"/>
    <col min="4361" max="4361" width="10.85546875" style="1" bestFit="1" customWidth="1"/>
    <col min="4362" max="4362" width="13.7109375" style="1" bestFit="1" customWidth="1"/>
    <col min="4363" max="4363" width="8.7109375" style="1"/>
    <col min="4364" max="4364" width="10.85546875" style="1" bestFit="1" customWidth="1"/>
    <col min="4365" max="4609" width="8.7109375" style="1"/>
    <col min="4610" max="4610" width="44.28515625" style="1" customWidth="1"/>
    <col min="4611" max="4615" width="8.7109375" style="1"/>
    <col min="4616" max="4616" width="13.42578125" style="1" bestFit="1" customWidth="1"/>
    <col min="4617" max="4617" width="10.85546875" style="1" bestFit="1" customWidth="1"/>
    <col min="4618" max="4618" width="13.7109375" style="1" bestFit="1" customWidth="1"/>
    <col min="4619" max="4619" width="8.7109375" style="1"/>
    <col min="4620" max="4620" width="10.85546875" style="1" bestFit="1" customWidth="1"/>
    <col min="4621" max="4865" width="8.7109375" style="1"/>
    <col min="4866" max="4866" width="44.28515625" style="1" customWidth="1"/>
    <col min="4867" max="4871" width="8.7109375" style="1"/>
    <col min="4872" max="4872" width="13.42578125" style="1" bestFit="1" customWidth="1"/>
    <col min="4873" max="4873" width="10.85546875" style="1" bestFit="1" customWidth="1"/>
    <col min="4874" max="4874" width="13.7109375" style="1" bestFit="1" customWidth="1"/>
    <col min="4875" max="4875" width="8.7109375" style="1"/>
    <col min="4876" max="4876" width="10.85546875" style="1" bestFit="1" customWidth="1"/>
    <col min="4877" max="5121" width="8.7109375" style="1"/>
    <col min="5122" max="5122" width="44.28515625" style="1" customWidth="1"/>
    <col min="5123" max="5127" width="8.7109375" style="1"/>
    <col min="5128" max="5128" width="13.42578125" style="1" bestFit="1" customWidth="1"/>
    <col min="5129" max="5129" width="10.85546875" style="1" bestFit="1" customWidth="1"/>
    <col min="5130" max="5130" width="13.7109375" style="1" bestFit="1" customWidth="1"/>
    <col min="5131" max="5131" width="8.7109375" style="1"/>
    <col min="5132" max="5132" width="10.85546875" style="1" bestFit="1" customWidth="1"/>
    <col min="5133" max="5377" width="8.7109375" style="1"/>
    <col min="5378" max="5378" width="44.28515625" style="1" customWidth="1"/>
    <col min="5379" max="5383" width="8.7109375" style="1"/>
    <col min="5384" max="5384" width="13.42578125" style="1" bestFit="1" customWidth="1"/>
    <col min="5385" max="5385" width="10.85546875" style="1" bestFit="1" customWidth="1"/>
    <col min="5386" max="5386" width="13.7109375" style="1" bestFit="1" customWidth="1"/>
    <col min="5387" max="5387" width="8.7109375" style="1"/>
    <col min="5388" max="5388" width="10.85546875" style="1" bestFit="1" customWidth="1"/>
    <col min="5389" max="5633" width="8.7109375" style="1"/>
    <col min="5634" max="5634" width="44.28515625" style="1" customWidth="1"/>
    <col min="5635" max="5639" width="8.7109375" style="1"/>
    <col min="5640" max="5640" width="13.42578125" style="1" bestFit="1" customWidth="1"/>
    <col min="5641" max="5641" width="10.85546875" style="1" bestFit="1" customWidth="1"/>
    <col min="5642" max="5642" width="13.7109375" style="1" bestFit="1" customWidth="1"/>
    <col min="5643" max="5643" width="8.7109375" style="1"/>
    <col min="5644" max="5644" width="10.85546875" style="1" bestFit="1" customWidth="1"/>
    <col min="5645" max="5889" width="8.7109375" style="1"/>
    <col min="5890" max="5890" width="44.28515625" style="1" customWidth="1"/>
    <col min="5891" max="5895" width="8.7109375" style="1"/>
    <col min="5896" max="5896" width="13.42578125" style="1" bestFit="1" customWidth="1"/>
    <col min="5897" max="5897" width="10.85546875" style="1" bestFit="1" customWidth="1"/>
    <col min="5898" max="5898" width="13.7109375" style="1" bestFit="1" customWidth="1"/>
    <col min="5899" max="5899" width="8.7109375" style="1"/>
    <col min="5900" max="5900" width="10.85546875" style="1" bestFit="1" customWidth="1"/>
    <col min="5901" max="6145" width="8.7109375" style="1"/>
    <col min="6146" max="6146" width="44.28515625" style="1" customWidth="1"/>
    <col min="6147" max="6151" width="8.7109375" style="1"/>
    <col min="6152" max="6152" width="13.42578125" style="1" bestFit="1" customWidth="1"/>
    <col min="6153" max="6153" width="10.85546875" style="1" bestFit="1" customWidth="1"/>
    <col min="6154" max="6154" width="13.7109375" style="1" bestFit="1" customWidth="1"/>
    <col min="6155" max="6155" width="8.7109375" style="1"/>
    <col min="6156" max="6156" width="10.85546875" style="1" bestFit="1" customWidth="1"/>
    <col min="6157" max="6401" width="8.7109375" style="1"/>
    <col min="6402" max="6402" width="44.28515625" style="1" customWidth="1"/>
    <col min="6403" max="6407" width="8.7109375" style="1"/>
    <col min="6408" max="6408" width="13.42578125" style="1" bestFit="1" customWidth="1"/>
    <col min="6409" max="6409" width="10.85546875" style="1" bestFit="1" customWidth="1"/>
    <col min="6410" max="6410" width="13.7109375" style="1" bestFit="1" customWidth="1"/>
    <col min="6411" max="6411" width="8.7109375" style="1"/>
    <col min="6412" max="6412" width="10.85546875" style="1" bestFit="1" customWidth="1"/>
    <col min="6413" max="6657" width="8.7109375" style="1"/>
    <col min="6658" max="6658" width="44.28515625" style="1" customWidth="1"/>
    <col min="6659" max="6663" width="8.7109375" style="1"/>
    <col min="6664" max="6664" width="13.42578125" style="1" bestFit="1" customWidth="1"/>
    <col min="6665" max="6665" width="10.85546875" style="1" bestFit="1" customWidth="1"/>
    <col min="6666" max="6666" width="13.7109375" style="1" bestFit="1" customWidth="1"/>
    <col min="6667" max="6667" width="8.7109375" style="1"/>
    <col min="6668" max="6668" width="10.85546875" style="1" bestFit="1" customWidth="1"/>
    <col min="6669" max="6913" width="8.7109375" style="1"/>
    <col min="6914" max="6914" width="44.28515625" style="1" customWidth="1"/>
    <col min="6915" max="6919" width="8.7109375" style="1"/>
    <col min="6920" max="6920" width="13.42578125" style="1" bestFit="1" customWidth="1"/>
    <col min="6921" max="6921" width="10.85546875" style="1" bestFit="1" customWidth="1"/>
    <col min="6922" max="6922" width="13.7109375" style="1" bestFit="1" customWidth="1"/>
    <col min="6923" max="6923" width="8.7109375" style="1"/>
    <col min="6924" max="6924" width="10.85546875" style="1" bestFit="1" customWidth="1"/>
    <col min="6925" max="7169" width="8.7109375" style="1"/>
    <col min="7170" max="7170" width="44.28515625" style="1" customWidth="1"/>
    <col min="7171" max="7175" width="8.7109375" style="1"/>
    <col min="7176" max="7176" width="13.42578125" style="1" bestFit="1" customWidth="1"/>
    <col min="7177" max="7177" width="10.85546875" style="1" bestFit="1" customWidth="1"/>
    <col min="7178" max="7178" width="13.7109375" style="1" bestFit="1" customWidth="1"/>
    <col min="7179" max="7179" width="8.7109375" style="1"/>
    <col min="7180" max="7180" width="10.85546875" style="1" bestFit="1" customWidth="1"/>
    <col min="7181" max="7425" width="8.7109375" style="1"/>
    <col min="7426" max="7426" width="44.28515625" style="1" customWidth="1"/>
    <col min="7427" max="7431" width="8.7109375" style="1"/>
    <col min="7432" max="7432" width="13.42578125" style="1" bestFit="1" customWidth="1"/>
    <col min="7433" max="7433" width="10.85546875" style="1" bestFit="1" customWidth="1"/>
    <col min="7434" max="7434" width="13.7109375" style="1" bestFit="1" customWidth="1"/>
    <col min="7435" max="7435" width="8.7109375" style="1"/>
    <col min="7436" max="7436" width="10.85546875" style="1" bestFit="1" customWidth="1"/>
    <col min="7437" max="7681" width="8.7109375" style="1"/>
    <col min="7682" max="7682" width="44.28515625" style="1" customWidth="1"/>
    <col min="7683" max="7687" width="8.7109375" style="1"/>
    <col min="7688" max="7688" width="13.42578125" style="1" bestFit="1" customWidth="1"/>
    <col min="7689" max="7689" width="10.85546875" style="1" bestFit="1" customWidth="1"/>
    <col min="7690" max="7690" width="13.7109375" style="1" bestFit="1" customWidth="1"/>
    <col min="7691" max="7691" width="8.7109375" style="1"/>
    <col min="7692" max="7692" width="10.85546875" style="1" bestFit="1" customWidth="1"/>
    <col min="7693" max="7937" width="8.7109375" style="1"/>
    <col min="7938" max="7938" width="44.28515625" style="1" customWidth="1"/>
    <col min="7939" max="7943" width="8.7109375" style="1"/>
    <col min="7944" max="7944" width="13.42578125" style="1" bestFit="1" customWidth="1"/>
    <col min="7945" max="7945" width="10.85546875" style="1" bestFit="1" customWidth="1"/>
    <col min="7946" max="7946" width="13.7109375" style="1" bestFit="1" customWidth="1"/>
    <col min="7947" max="7947" width="8.7109375" style="1"/>
    <col min="7948" max="7948" width="10.85546875" style="1" bestFit="1" customWidth="1"/>
    <col min="7949" max="8193" width="8.7109375" style="1"/>
    <col min="8194" max="8194" width="44.28515625" style="1" customWidth="1"/>
    <col min="8195" max="8199" width="8.7109375" style="1"/>
    <col min="8200" max="8200" width="13.42578125" style="1" bestFit="1" customWidth="1"/>
    <col min="8201" max="8201" width="10.85546875" style="1" bestFit="1" customWidth="1"/>
    <col min="8202" max="8202" width="13.7109375" style="1" bestFit="1" customWidth="1"/>
    <col min="8203" max="8203" width="8.7109375" style="1"/>
    <col min="8204" max="8204" width="10.85546875" style="1" bestFit="1" customWidth="1"/>
    <col min="8205" max="8449" width="8.7109375" style="1"/>
    <col min="8450" max="8450" width="44.28515625" style="1" customWidth="1"/>
    <col min="8451" max="8455" width="8.7109375" style="1"/>
    <col min="8456" max="8456" width="13.42578125" style="1" bestFit="1" customWidth="1"/>
    <col min="8457" max="8457" width="10.85546875" style="1" bestFit="1" customWidth="1"/>
    <col min="8458" max="8458" width="13.7109375" style="1" bestFit="1" customWidth="1"/>
    <col min="8459" max="8459" width="8.7109375" style="1"/>
    <col min="8460" max="8460" width="10.85546875" style="1" bestFit="1" customWidth="1"/>
    <col min="8461" max="8705" width="8.7109375" style="1"/>
    <col min="8706" max="8706" width="44.28515625" style="1" customWidth="1"/>
    <col min="8707" max="8711" width="8.7109375" style="1"/>
    <col min="8712" max="8712" width="13.42578125" style="1" bestFit="1" customWidth="1"/>
    <col min="8713" max="8713" width="10.85546875" style="1" bestFit="1" customWidth="1"/>
    <col min="8714" max="8714" width="13.7109375" style="1" bestFit="1" customWidth="1"/>
    <col min="8715" max="8715" width="8.7109375" style="1"/>
    <col min="8716" max="8716" width="10.85546875" style="1" bestFit="1" customWidth="1"/>
    <col min="8717" max="8961" width="8.7109375" style="1"/>
    <col min="8962" max="8962" width="44.28515625" style="1" customWidth="1"/>
    <col min="8963" max="8967" width="8.7109375" style="1"/>
    <col min="8968" max="8968" width="13.42578125" style="1" bestFit="1" customWidth="1"/>
    <col min="8969" max="8969" width="10.85546875" style="1" bestFit="1" customWidth="1"/>
    <col min="8970" max="8970" width="13.7109375" style="1" bestFit="1" customWidth="1"/>
    <col min="8971" max="8971" width="8.7109375" style="1"/>
    <col min="8972" max="8972" width="10.85546875" style="1" bestFit="1" customWidth="1"/>
    <col min="8973" max="9217" width="8.7109375" style="1"/>
    <col min="9218" max="9218" width="44.28515625" style="1" customWidth="1"/>
    <col min="9219" max="9223" width="8.7109375" style="1"/>
    <col min="9224" max="9224" width="13.42578125" style="1" bestFit="1" customWidth="1"/>
    <col min="9225" max="9225" width="10.85546875" style="1" bestFit="1" customWidth="1"/>
    <col min="9226" max="9226" width="13.7109375" style="1" bestFit="1" customWidth="1"/>
    <col min="9227" max="9227" width="8.7109375" style="1"/>
    <col min="9228" max="9228" width="10.85546875" style="1" bestFit="1" customWidth="1"/>
    <col min="9229" max="9473" width="8.7109375" style="1"/>
    <col min="9474" max="9474" width="44.28515625" style="1" customWidth="1"/>
    <col min="9475" max="9479" width="8.7109375" style="1"/>
    <col min="9480" max="9480" width="13.42578125" style="1" bestFit="1" customWidth="1"/>
    <col min="9481" max="9481" width="10.85546875" style="1" bestFit="1" customWidth="1"/>
    <col min="9482" max="9482" width="13.7109375" style="1" bestFit="1" customWidth="1"/>
    <col min="9483" max="9483" width="8.7109375" style="1"/>
    <col min="9484" max="9484" width="10.85546875" style="1" bestFit="1" customWidth="1"/>
    <col min="9485" max="9729" width="8.7109375" style="1"/>
    <col min="9730" max="9730" width="44.28515625" style="1" customWidth="1"/>
    <col min="9731" max="9735" width="8.7109375" style="1"/>
    <col min="9736" max="9736" width="13.42578125" style="1" bestFit="1" customWidth="1"/>
    <col min="9737" max="9737" width="10.85546875" style="1" bestFit="1" customWidth="1"/>
    <col min="9738" max="9738" width="13.7109375" style="1" bestFit="1" customWidth="1"/>
    <col min="9739" max="9739" width="8.7109375" style="1"/>
    <col min="9740" max="9740" width="10.85546875" style="1" bestFit="1" customWidth="1"/>
    <col min="9741" max="9985" width="8.7109375" style="1"/>
    <col min="9986" max="9986" width="44.28515625" style="1" customWidth="1"/>
    <col min="9987" max="9991" width="8.7109375" style="1"/>
    <col min="9992" max="9992" width="13.42578125" style="1" bestFit="1" customWidth="1"/>
    <col min="9993" max="9993" width="10.85546875" style="1" bestFit="1" customWidth="1"/>
    <col min="9994" max="9994" width="13.7109375" style="1" bestFit="1" customWidth="1"/>
    <col min="9995" max="9995" width="8.7109375" style="1"/>
    <col min="9996" max="9996" width="10.85546875" style="1" bestFit="1" customWidth="1"/>
    <col min="9997" max="10241" width="8.7109375" style="1"/>
    <col min="10242" max="10242" width="44.28515625" style="1" customWidth="1"/>
    <col min="10243" max="10247" width="8.7109375" style="1"/>
    <col min="10248" max="10248" width="13.42578125" style="1" bestFit="1" customWidth="1"/>
    <col min="10249" max="10249" width="10.85546875" style="1" bestFit="1" customWidth="1"/>
    <col min="10250" max="10250" width="13.7109375" style="1" bestFit="1" customWidth="1"/>
    <col min="10251" max="10251" width="8.7109375" style="1"/>
    <col min="10252" max="10252" width="10.85546875" style="1" bestFit="1" customWidth="1"/>
    <col min="10253" max="10497" width="8.7109375" style="1"/>
    <col min="10498" max="10498" width="44.28515625" style="1" customWidth="1"/>
    <col min="10499" max="10503" width="8.7109375" style="1"/>
    <col min="10504" max="10504" width="13.42578125" style="1" bestFit="1" customWidth="1"/>
    <col min="10505" max="10505" width="10.85546875" style="1" bestFit="1" customWidth="1"/>
    <col min="10506" max="10506" width="13.7109375" style="1" bestFit="1" customWidth="1"/>
    <col min="10507" max="10507" width="8.7109375" style="1"/>
    <col min="10508" max="10508" width="10.85546875" style="1" bestFit="1" customWidth="1"/>
    <col min="10509" max="10753" width="8.7109375" style="1"/>
    <col min="10754" max="10754" width="44.28515625" style="1" customWidth="1"/>
    <col min="10755" max="10759" width="8.7109375" style="1"/>
    <col min="10760" max="10760" width="13.42578125" style="1" bestFit="1" customWidth="1"/>
    <col min="10761" max="10761" width="10.85546875" style="1" bestFit="1" customWidth="1"/>
    <col min="10762" max="10762" width="13.7109375" style="1" bestFit="1" customWidth="1"/>
    <col min="10763" max="10763" width="8.7109375" style="1"/>
    <col min="10764" max="10764" width="10.85546875" style="1" bestFit="1" customWidth="1"/>
    <col min="10765" max="11009" width="8.7109375" style="1"/>
    <col min="11010" max="11010" width="44.28515625" style="1" customWidth="1"/>
    <col min="11011" max="11015" width="8.7109375" style="1"/>
    <col min="11016" max="11016" width="13.42578125" style="1" bestFit="1" customWidth="1"/>
    <col min="11017" max="11017" width="10.85546875" style="1" bestFit="1" customWidth="1"/>
    <col min="11018" max="11018" width="13.7109375" style="1" bestFit="1" customWidth="1"/>
    <col min="11019" max="11019" width="8.7109375" style="1"/>
    <col min="11020" max="11020" width="10.85546875" style="1" bestFit="1" customWidth="1"/>
    <col min="11021" max="11265" width="8.7109375" style="1"/>
    <col min="11266" max="11266" width="44.28515625" style="1" customWidth="1"/>
    <col min="11267" max="11271" width="8.7109375" style="1"/>
    <col min="11272" max="11272" width="13.42578125" style="1" bestFit="1" customWidth="1"/>
    <col min="11273" max="11273" width="10.85546875" style="1" bestFit="1" customWidth="1"/>
    <col min="11274" max="11274" width="13.7109375" style="1" bestFit="1" customWidth="1"/>
    <col min="11275" max="11275" width="8.7109375" style="1"/>
    <col min="11276" max="11276" width="10.85546875" style="1" bestFit="1" customWidth="1"/>
    <col min="11277" max="11521" width="8.7109375" style="1"/>
    <col min="11522" max="11522" width="44.28515625" style="1" customWidth="1"/>
    <col min="11523" max="11527" width="8.7109375" style="1"/>
    <col min="11528" max="11528" width="13.42578125" style="1" bestFit="1" customWidth="1"/>
    <col min="11529" max="11529" width="10.85546875" style="1" bestFit="1" customWidth="1"/>
    <col min="11530" max="11530" width="13.7109375" style="1" bestFit="1" customWidth="1"/>
    <col min="11531" max="11531" width="8.7109375" style="1"/>
    <col min="11532" max="11532" width="10.85546875" style="1" bestFit="1" customWidth="1"/>
    <col min="11533" max="11777" width="8.7109375" style="1"/>
    <col min="11778" max="11778" width="44.28515625" style="1" customWidth="1"/>
    <col min="11779" max="11783" width="8.7109375" style="1"/>
    <col min="11784" max="11784" width="13.42578125" style="1" bestFit="1" customWidth="1"/>
    <col min="11785" max="11785" width="10.85546875" style="1" bestFit="1" customWidth="1"/>
    <col min="11786" max="11786" width="13.7109375" style="1" bestFit="1" customWidth="1"/>
    <col min="11787" max="11787" width="8.7109375" style="1"/>
    <col min="11788" max="11788" width="10.85546875" style="1" bestFit="1" customWidth="1"/>
    <col min="11789" max="12033" width="8.7109375" style="1"/>
    <col min="12034" max="12034" width="44.28515625" style="1" customWidth="1"/>
    <col min="12035" max="12039" width="8.7109375" style="1"/>
    <col min="12040" max="12040" width="13.42578125" style="1" bestFit="1" customWidth="1"/>
    <col min="12041" max="12041" width="10.85546875" style="1" bestFit="1" customWidth="1"/>
    <col min="12042" max="12042" width="13.7109375" style="1" bestFit="1" customWidth="1"/>
    <col min="12043" max="12043" width="8.7109375" style="1"/>
    <col min="12044" max="12044" width="10.85546875" style="1" bestFit="1" customWidth="1"/>
    <col min="12045" max="12289" width="8.7109375" style="1"/>
    <col min="12290" max="12290" width="44.28515625" style="1" customWidth="1"/>
    <col min="12291" max="12295" width="8.7109375" style="1"/>
    <col min="12296" max="12296" width="13.42578125" style="1" bestFit="1" customWidth="1"/>
    <col min="12297" max="12297" width="10.85546875" style="1" bestFit="1" customWidth="1"/>
    <col min="12298" max="12298" width="13.7109375" style="1" bestFit="1" customWidth="1"/>
    <col min="12299" max="12299" width="8.7109375" style="1"/>
    <col min="12300" max="12300" width="10.85546875" style="1" bestFit="1" customWidth="1"/>
    <col min="12301" max="12545" width="8.7109375" style="1"/>
    <col min="12546" max="12546" width="44.28515625" style="1" customWidth="1"/>
    <col min="12547" max="12551" width="8.7109375" style="1"/>
    <col min="12552" max="12552" width="13.42578125" style="1" bestFit="1" customWidth="1"/>
    <col min="12553" max="12553" width="10.85546875" style="1" bestFit="1" customWidth="1"/>
    <col min="12554" max="12554" width="13.7109375" style="1" bestFit="1" customWidth="1"/>
    <col min="12555" max="12555" width="8.7109375" style="1"/>
    <col min="12556" max="12556" width="10.85546875" style="1" bestFit="1" customWidth="1"/>
    <col min="12557" max="12801" width="8.7109375" style="1"/>
    <col min="12802" max="12802" width="44.28515625" style="1" customWidth="1"/>
    <col min="12803" max="12807" width="8.7109375" style="1"/>
    <col min="12808" max="12808" width="13.42578125" style="1" bestFit="1" customWidth="1"/>
    <col min="12809" max="12809" width="10.85546875" style="1" bestFit="1" customWidth="1"/>
    <col min="12810" max="12810" width="13.7109375" style="1" bestFit="1" customWidth="1"/>
    <col min="12811" max="12811" width="8.7109375" style="1"/>
    <col min="12812" max="12812" width="10.85546875" style="1" bestFit="1" customWidth="1"/>
    <col min="12813" max="13057" width="8.7109375" style="1"/>
    <col min="13058" max="13058" width="44.28515625" style="1" customWidth="1"/>
    <col min="13059" max="13063" width="8.7109375" style="1"/>
    <col min="13064" max="13064" width="13.42578125" style="1" bestFit="1" customWidth="1"/>
    <col min="13065" max="13065" width="10.85546875" style="1" bestFit="1" customWidth="1"/>
    <col min="13066" max="13066" width="13.7109375" style="1" bestFit="1" customWidth="1"/>
    <col min="13067" max="13067" width="8.7109375" style="1"/>
    <col min="13068" max="13068" width="10.85546875" style="1" bestFit="1" customWidth="1"/>
    <col min="13069" max="13313" width="8.7109375" style="1"/>
    <col min="13314" max="13314" width="44.28515625" style="1" customWidth="1"/>
    <col min="13315" max="13319" width="8.7109375" style="1"/>
    <col min="13320" max="13320" width="13.42578125" style="1" bestFit="1" customWidth="1"/>
    <col min="13321" max="13321" width="10.85546875" style="1" bestFit="1" customWidth="1"/>
    <col min="13322" max="13322" width="13.7109375" style="1" bestFit="1" customWidth="1"/>
    <col min="13323" max="13323" width="8.7109375" style="1"/>
    <col min="13324" max="13324" width="10.85546875" style="1" bestFit="1" customWidth="1"/>
    <col min="13325" max="13569" width="8.7109375" style="1"/>
    <col min="13570" max="13570" width="44.28515625" style="1" customWidth="1"/>
    <col min="13571" max="13575" width="8.7109375" style="1"/>
    <col min="13576" max="13576" width="13.42578125" style="1" bestFit="1" customWidth="1"/>
    <col min="13577" max="13577" width="10.85546875" style="1" bestFit="1" customWidth="1"/>
    <col min="13578" max="13578" width="13.7109375" style="1" bestFit="1" customWidth="1"/>
    <col min="13579" max="13579" width="8.7109375" style="1"/>
    <col min="13580" max="13580" width="10.85546875" style="1" bestFit="1" customWidth="1"/>
    <col min="13581" max="13825" width="8.7109375" style="1"/>
    <col min="13826" max="13826" width="44.28515625" style="1" customWidth="1"/>
    <col min="13827" max="13831" width="8.7109375" style="1"/>
    <col min="13832" max="13832" width="13.42578125" style="1" bestFit="1" customWidth="1"/>
    <col min="13833" max="13833" width="10.85546875" style="1" bestFit="1" customWidth="1"/>
    <col min="13834" max="13834" width="13.7109375" style="1" bestFit="1" customWidth="1"/>
    <col min="13835" max="13835" width="8.7109375" style="1"/>
    <col min="13836" max="13836" width="10.85546875" style="1" bestFit="1" customWidth="1"/>
    <col min="13837" max="14081" width="8.7109375" style="1"/>
    <col min="14082" max="14082" width="44.28515625" style="1" customWidth="1"/>
    <col min="14083" max="14087" width="8.7109375" style="1"/>
    <col min="14088" max="14088" width="13.42578125" style="1" bestFit="1" customWidth="1"/>
    <col min="14089" max="14089" width="10.85546875" style="1" bestFit="1" customWidth="1"/>
    <col min="14090" max="14090" width="13.7109375" style="1" bestFit="1" customWidth="1"/>
    <col min="14091" max="14091" width="8.7109375" style="1"/>
    <col min="14092" max="14092" width="10.85546875" style="1" bestFit="1" customWidth="1"/>
    <col min="14093" max="14337" width="8.7109375" style="1"/>
    <col min="14338" max="14338" width="44.28515625" style="1" customWidth="1"/>
    <col min="14339" max="14343" width="8.7109375" style="1"/>
    <col min="14344" max="14344" width="13.42578125" style="1" bestFit="1" customWidth="1"/>
    <col min="14345" max="14345" width="10.85546875" style="1" bestFit="1" customWidth="1"/>
    <col min="14346" max="14346" width="13.7109375" style="1" bestFit="1" customWidth="1"/>
    <col min="14347" max="14347" width="8.7109375" style="1"/>
    <col min="14348" max="14348" width="10.85546875" style="1" bestFit="1" customWidth="1"/>
    <col min="14349" max="14593" width="8.7109375" style="1"/>
    <col min="14594" max="14594" width="44.28515625" style="1" customWidth="1"/>
    <col min="14595" max="14599" width="8.7109375" style="1"/>
    <col min="14600" max="14600" width="13.42578125" style="1" bestFit="1" customWidth="1"/>
    <col min="14601" max="14601" width="10.85546875" style="1" bestFit="1" customWidth="1"/>
    <col min="14602" max="14602" width="13.7109375" style="1" bestFit="1" customWidth="1"/>
    <col min="14603" max="14603" width="8.7109375" style="1"/>
    <col min="14604" max="14604" width="10.85546875" style="1" bestFit="1" customWidth="1"/>
    <col min="14605" max="14849" width="8.7109375" style="1"/>
    <col min="14850" max="14850" width="44.28515625" style="1" customWidth="1"/>
    <col min="14851" max="14855" width="8.7109375" style="1"/>
    <col min="14856" max="14856" width="13.42578125" style="1" bestFit="1" customWidth="1"/>
    <col min="14857" max="14857" width="10.85546875" style="1" bestFit="1" customWidth="1"/>
    <col min="14858" max="14858" width="13.7109375" style="1" bestFit="1" customWidth="1"/>
    <col min="14859" max="14859" width="8.7109375" style="1"/>
    <col min="14860" max="14860" width="10.85546875" style="1" bestFit="1" customWidth="1"/>
    <col min="14861" max="15105" width="8.7109375" style="1"/>
    <col min="15106" max="15106" width="44.28515625" style="1" customWidth="1"/>
    <col min="15107" max="15111" width="8.7109375" style="1"/>
    <col min="15112" max="15112" width="13.42578125" style="1" bestFit="1" customWidth="1"/>
    <col min="15113" max="15113" width="10.85546875" style="1" bestFit="1" customWidth="1"/>
    <col min="15114" max="15114" width="13.7109375" style="1" bestFit="1" customWidth="1"/>
    <col min="15115" max="15115" width="8.7109375" style="1"/>
    <col min="15116" max="15116" width="10.85546875" style="1" bestFit="1" customWidth="1"/>
    <col min="15117" max="15361" width="8.7109375" style="1"/>
    <col min="15362" max="15362" width="44.28515625" style="1" customWidth="1"/>
    <col min="15363" max="15367" width="8.7109375" style="1"/>
    <col min="15368" max="15368" width="13.42578125" style="1" bestFit="1" customWidth="1"/>
    <col min="15369" max="15369" width="10.85546875" style="1" bestFit="1" customWidth="1"/>
    <col min="15370" max="15370" width="13.7109375" style="1" bestFit="1" customWidth="1"/>
    <col min="15371" max="15371" width="8.7109375" style="1"/>
    <col min="15372" max="15372" width="10.85546875" style="1" bestFit="1" customWidth="1"/>
    <col min="15373" max="15617" width="8.7109375" style="1"/>
    <col min="15618" max="15618" width="44.28515625" style="1" customWidth="1"/>
    <col min="15619" max="15623" width="8.7109375" style="1"/>
    <col min="15624" max="15624" width="13.42578125" style="1" bestFit="1" customWidth="1"/>
    <col min="15625" max="15625" width="10.85546875" style="1" bestFit="1" customWidth="1"/>
    <col min="15626" max="15626" width="13.7109375" style="1" bestFit="1" customWidth="1"/>
    <col min="15627" max="15627" width="8.7109375" style="1"/>
    <col min="15628" max="15628" width="10.85546875" style="1" bestFit="1" customWidth="1"/>
    <col min="15629" max="15873" width="8.7109375" style="1"/>
    <col min="15874" max="15874" width="44.28515625" style="1" customWidth="1"/>
    <col min="15875" max="15879" width="8.7109375" style="1"/>
    <col min="15880" max="15880" width="13.42578125" style="1" bestFit="1" customWidth="1"/>
    <col min="15881" max="15881" width="10.85546875" style="1" bestFit="1" customWidth="1"/>
    <col min="15882" max="15882" width="13.7109375" style="1" bestFit="1" customWidth="1"/>
    <col min="15883" max="15883" width="8.7109375" style="1"/>
    <col min="15884" max="15884" width="10.85546875" style="1" bestFit="1" customWidth="1"/>
    <col min="15885" max="16129" width="8.7109375" style="1"/>
    <col min="16130" max="16130" width="44.28515625" style="1" customWidth="1"/>
    <col min="16131" max="16135" width="8.7109375" style="1"/>
    <col min="16136" max="16136" width="13.42578125" style="1" bestFit="1" customWidth="1"/>
    <col min="16137" max="16137" width="10.85546875" style="1" bestFit="1" customWidth="1"/>
    <col min="16138" max="16138" width="13.7109375" style="1" bestFit="1" customWidth="1"/>
    <col min="16139" max="16139" width="8.7109375" style="1"/>
    <col min="16140" max="16140" width="10.85546875" style="1" bestFit="1" customWidth="1"/>
    <col min="16141" max="16384" width="8.7109375" style="1"/>
  </cols>
  <sheetData>
    <row r="1" spans="1:15">
      <c r="A1" s="6"/>
      <c r="B1" s="125" t="s">
        <v>82</v>
      </c>
      <c r="C1" s="4"/>
      <c r="D1" s="4"/>
      <c r="E1" s="68"/>
      <c r="F1" s="4"/>
      <c r="G1" s="4"/>
      <c r="H1" s="4"/>
      <c r="I1" s="4"/>
      <c r="J1" s="4"/>
      <c r="K1" s="4"/>
      <c r="L1" s="4"/>
      <c r="M1" s="4"/>
      <c r="N1" s="4"/>
      <c r="O1" s="69" t="s">
        <v>81</v>
      </c>
    </row>
    <row r="2" spans="1:15">
      <c r="A2" s="67"/>
      <c r="B2" s="68"/>
      <c r="C2" s="68"/>
      <c r="D2" s="68" t="s">
        <v>31</v>
      </c>
      <c r="E2" s="68"/>
      <c r="F2" s="68"/>
      <c r="G2" s="68"/>
      <c r="H2" s="68"/>
      <c r="I2" s="68"/>
      <c r="J2" s="68"/>
      <c r="K2" s="68"/>
      <c r="L2" s="68"/>
      <c r="M2" s="68"/>
      <c r="N2" s="68"/>
      <c r="O2" s="68"/>
    </row>
    <row r="3" spans="1:15">
      <c r="A3" s="67"/>
      <c r="B3" s="66"/>
      <c r="C3" s="66"/>
      <c r="D3" s="66"/>
      <c r="E3" s="66"/>
      <c r="F3" s="66"/>
      <c r="G3" s="66"/>
      <c r="H3" s="66"/>
      <c r="I3" s="66"/>
      <c r="J3" s="66"/>
      <c r="K3" s="66"/>
      <c r="L3" s="66"/>
      <c r="M3" s="4"/>
      <c r="N3" s="4"/>
      <c r="O3" s="4"/>
    </row>
    <row r="4" spans="1:15" ht="43.5" customHeight="1">
      <c r="A4" s="6"/>
      <c r="B4" s="114" t="s">
        <v>7</v>
      </c>
      <c r="C4" s="114"/>
      <c r="D4" s="114"/>
      <c r="E4" s="114"/>
      <c r="F4" s="114"/>
      <c r="G4" s="114"/>
      <c r="H4" s="114"/>
      <c r="I4" s="114"/>
      <c r="J4" s="4"/>
      <c r="K4" s="4"/>
      <c r="L4" s="4"/>
      <c r="M4" s="4"/>
      <c r="N4" s="4"/>
      <c r="O4" s="4"/>
    </row>
    <row r="5" spans="1:15" ht="23.25" thickBot="1">
      <c r="A5" s="6"/>
      <c r="B5" s="64" t="s">
        <v>52</v>
      </c>
      <c r="C5" s="4"/>
      <c r="D5" s="4"/>
      <c r="E5" s="4"/>
      <c r="F5" s="4"/>
      <c r="G5" s="4"/>
      <c r="H5" s="4"/>
      <c r="I5" s="4"/>
      <c r="J5" s="4"/>
      <c r="K5" s="4"/>
      <c r="L5" s="4"/>
      <c r="M5" s="4"/>
      <c r="N5" s="4"/>
      <c r="O5" s="4"/>
    </row>
    <row r="6" spans="1:15" ht="23.25" customHeight="1" thickBot="1">
      <c r="A6" s="63"/>
      <c r="B6" s="62" t="s">
        <v>56</v>
      </c>
      <c r="C6" s="106"/>
      <c r="D6" s="106"/>
      <c r="E6" s="106"/>
      <c r="F6" s="61"/>
      <c r="G6" s="60"/>
      <c r="H6" s="8"/>
      <c r="I6" s="8"/>
      <c r="J6" s="8"/>
      <c r="K6" s="107" t="s">
        <v>6</v>
      </c>
      <c r="L6" s="107"/>
      <c r="M6" s="107"/>
      <c r="N6" s="107"/>
      <c r="O6" s="107"/>
    </row>
    <row r="7" spans="1:15" ht="90.75" thickBot="1">
      <c r="A7" s="59" t="s">
        <v>29</v>
      </c>
      <c r="B7" s="58" t="s">
        <v>5</v>
      </c>
      <c r="C7" s="58" t="s">
        <v>27</v>
      </c>
      <c r="D7" s="57" t="s">
        <v>26</v>
      </c>
      <c r="E7" s="57" t="s">
        <v>58</v>
      </c>
      <c r="F7" s="57" t="s">
        <v>4</v>
      </c>
      <c r="G7" s="57" t="s">
        <v>59</v>
      </c>
      <c r="H7" s="57" t="s">
        <v>23</v>
      </c>
      <c r="I7" s="57" t="s">
        <v>3</v>
      </c>
      <c r="J7" s="57" t="s">
        <v>57</v>
      </c>
      <c r="K7" s="108" t="s">
        <v>22</v>
      </c>
      <c r="L7" s="108"/>
      <c r="M7" s="56" t="s">
        <v>21</v>
      </c>
      <c r="N7" s="56" t="s">
        <v>20</v>
      </c>
      <c r="O7" s="55" t="s">
        <v>2</v>
      </c>
    </row>
    <row r="8" spans="1:15" ht="15.75" thickBot="1">
      <c r="A8" s="54">
        <v>1</v>
      </c>
      <c r="B8" s="70">
        <v>2</v>
      </c>
      <c r="C8" s="51">
        <v>3</v>
      </c>
      <c r="D8" s="49">
        <v>4</v>
      </c>
      <c r="E8" s="49">
        <v>5</v>
      </c>
      <c r="F8" s="49">
        <v>6</v>
      </c>
      <c r="G8" s="49">
        <v>7</v>
      </c>
      <c r="H8" s="49">
        <v>8</v>
      </c>
      <c r="I8" s="49">
        <v>9</v>
      </c>
      <c r="J8" s="49">
        <v>10</v>
      </c>
      <c r="K8" s="48">
        <v>11</v>
      </c>
      <c r="L8" s="48">
        <v>12</v>
      </c>
      <c r="M8" s="48">
        <v>13</v>
      </c>
      <c r="N8" s="48">
        <v>14</v>
      </c>
      <c r="O8" s="47">
        <v>15</v>
      </c>
    </row>
    <row r="9" spans="1:15">
      <c r="A9" s="109"/>
      <c r="B9" s="109"/>
      <c r="C9" s="109"/>
      <c r="D9" s="109"/>
      <c r="E9" s="109"/>
      <c r="F9" s="109"/>
      <c r="G9" s="109"/>
      <c r="H9" s="109"/>
      <c r="I9" s="109"/>
      <c r="J9" s="109"/>
      <c r="K9" s="109"/>
      <c r="L9" s="109"/>
      <c r="M9" s="109"/>
      <c r="N9" s="109"/>
      <c r="O9" s="109"/>
    </row>
    <row r="10" spans="1:15" ht="38.450000000000003" customHeight="1">
      <c r="A10" s="71" t="s">
        <v>19</v>
      </c>
      <c r="B10" s="95" t="s">
        <v>48</v>
      </c>
      <c r="C10" s="72" t="s">
        <v>9</v>
      </c>
      <c r="D10" s="45">
        <v>70</v>
      </c>
      <c r="E10" s="73"/>
      <c r="F10" s="43">
        <v>0.08</v>
      </c>
      <c r="G10" s="73">
        <f>E10+(E10*F10)</f>
        <v>0</v>
      </c>
      <c r="H10" s="73">
        <f>E10*D10</f>
        <v>0</v>
      </c>
      <c r="I10" s="73">
        <f>J10-H10</f>
        <v>0</v>
      </c>
      <c r="J10" s="73">
        <f>G10*D10</f>
        <v>0</v>
      </c>
      <c r="K10" s="42"/>
      <c r="L10" s="41"/>
      <c r="M10" s="41"/>
      <c r="N10" s="41"/>
      <c r="O10" s="74"/>
    </row>
    <row r="11" spans="1:15" ht="48.95" customHeight="1" thickBot="1">
      <c r="A11" s="71" t="s">
        <v>32</v>
      </c>
      <c r="B11" s="95" t="s">
        <v>60</v>
      </c>
      <c r="C11" s="75" t="s">
        <v>9</v>
      </c>
      <c r="D11" s="45">
        <v>10</v>
      </c>
      <c r="E11" s="73"/>
      <c r="F11" s="43">
        <v>0.08</v>
      </c>
      <c r="G11" s="73">
        <f>E11+(E11*F11)</f>
        <v>0</v>
      </c>
      <c r="H11" s="73">
        <f>E11*D11</f>
        <v>0</v>
      </c>
      <c r="I11" s="73">
        <f>J11-H11</f>
        <v>0</v>
      </c>
      <c r="J11" s="73">
        <f>G11*D11</f>
        <v>0</v>
      </c>
      <c r="K11" s="42"/>
      <c r="L11" s="41"/>
      <c r="M11" s="41"/>
      <c r="N11" s="41"/>
      <c r="O11" s="74"/>
    </row>
    <row r="12" spans="1:15" ht="15.75" thickBot="1">
      <c r="A12" s="76"/>
      <c r="B12" s="77"/>
      <c r="C12" s="78"/>
      <c r="D12" s="79"/>
      <c r="E12" s="77"/>
      <c r="F12" s="77"/>
      <c r="G12" s="80" t="s">
        <v>12</v>
      </c>
      <c r="H12" s="29">
        <f>SUM(H10:H11)</f>
        <v>0</v>
      </c>
      <c r="I12" s="81" t="s">
        <v>33</v>
      </c>
      <c r="J12" s="82">
        <f>SUM(J10:J11)</f>
        <v>0</v>
      </c>
      <c r="K12" s="18"/>
      <c r="L12" s="17"/>
      <c r="M12" s="17"/>
      <c r="N12" s="17"/>
    </row>
    <row r="13" spans="1:15">
      <c r="A13" s="22"/>
      <c r="B13" s="22"/>
      <c r="C13" s="22"/>
      <c r="D13" s="23"/>
      <c r="E13" s="22"/>
      <c r="F13" s="22"/>
      <c r="G13" s="20"/>
      <c r="H13" s="21"/>
      <c r="I13" s="20"/>
      <c r="J13" s="19"/>
      <c r="K13" s="18"/>
      <c r="L13" s="17"/>
      <c r="M13" s="17"/>
      <c r="N13" s="17"/>
    </row>
    <row r="14" spans="1:15" ht="27" customHeight="1">
      <c r="A14" s="8"/>
      <c r="B14" s="110" t="s">
        <v>11</v>
      </c>
      <c r="C14" s="110"/>
      <c r="D14" s="110"/>
      <c r="E14" s="110"/>
      <c r="F14" s="110"/>
      <c r="G14" s="110"/>
      <c r="H14" s="14"/>
      <c r="I14" s="13"/>
      <c r="J14" s="13"/>
      <c r="K14" s="8"/>
      <c r="L14" s="8"/>
      <c r="M14" s="8"/>
      <c r="N14" s="8"/>
    </row>
    <row r="15" spans="1:15">
      <c r="A15" s="8"/>
      <c r="B15" s="15"/>
      <c r="C15" s="15"/>
      <c r="D15" s="15"/>
      <c r="E15" s="15"/>
      <c r="F15" s="15"/>
      <c r="G15" s="15"/>
      <c r="H15" s="14"/>
      <c r="I15" s="13"/>
      <c r="J15" s="13"/>
      <c r="K15" s="8"/>
      <c r="L15" s="8"/>
      <c r="M15" s="8"/>
      <c r="N15" s="8"/>
    </row>
    <row r="16" spans="1:15">
      <c r="A16" s="8"/>
      <c r="B16" s="15"/>
      <c r="C16" s="15"/>
      <c r="D16" s="15"/>
      <c r="E16" s="15"/>
      <c r="F16" s="15"/>
      <c r="G16" s="15"/>
      <c r="H16" s="14"/>
      <c r="I16" s="13"/>
      <c r="J16" s="13"/>
      <c r="K16" s="8"/>
      <c r="L16" s="83"/>
      <c r="M16" s="8"/>
      <c r="N16" s="8"/>
    </row>
    <row r="17" spans="1:14">
      <c r="A17" s="8"/>
      <c r="B17" s="12" t="s">
        <v>10</v>
      </c>
      <c r="C17" s="11"/>
      <c r="D17" s="11"/>
      <c r="E17" s="10"/>
      <c r="F17" s="9"/>
      <c r="G17" s="105" t="s">
        <v>1</v>
      </c>
      <c r="H17" s="105"/>
      <c r="I17" s="105"/>
      <c r="J17" s="13"/>
      <c r="K17" s="8"/>
      <c r="L17" s="83"/>
      <c r="M17" s="8"/>
      <c r="N17" s="8"/>
    </row>
    <row r="18" spans="1:14">
      <c r="A18" s="8"/>
      <c r="B18" s="12"/>
      <c r="C18" s="11"/>
      <c r="D18" s="11"/>
      <c r="E18" s="10"/>
      <c r="F18" s="9"/>
      <c r="G18" s="105" t="s">
        <v>0</v>
      </c>
      <c r="H18" s="105"/>
      <c r="I18" s="105"/>
      <c r="J18" s="8"/>
      <c r="K18" s="8"/>
      <c r="L18" s="8"/>
      <c r="M18" s="8"/>
      <c r="N18" s="8"/>
    </row>
  </sheetData>
  <mergeCells count="8">
    <mergeCell ref="G17:I17"/>
    <mergeCell ref="G18:I18"/>
    <mergeCell ref="B4:I4"/>
    <mergeCell ref="C6:E6"/>
    <mergeCell ref="K6:O6"/>
    <mergeCell ref="K7:L7"/>
    <mergeCell ref="A9:O9"/>
    <mergeCell ref="B14:G14"/>
  </mergeCells>
  <pageMargins left="0.7" right="0.7" top="0.75" bottom="0.75" header="0.3" footer="0.3"/>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9359D-17B8-43B3-9DC4-B1A6CEA797A8}">
  <sheetPr>
    <pageSetUpPr fitToPage="1"/>
  </sheetPr>
  <dimension ref="A1:O22"/>
  <sheetViews>
    <sheetView topLeftCell="A13" zoomScaleNormal="100" workbookViewId="0">
      <selection activeCell="B2" sqref="B2"/>
    </sheetView>
  </sheetViews>
  <sheetFormatPr defaultRowHeight="15"/>
  <cols>
    <col min="1" max="1" width="8.7109375" style="1"/>
    <col min="2" max="2" width="74.85546875" style="1" customWidth="1"/>
    <col min="3" max="4" width="8.7109375" style="1"/>
    <col min="5" max="5" width="12.28515625" style="1" customWidth="1"/>
    <col min="6" max="6" width="8.7109375" style="1"/>
    <col min="7" max="7" width="12.85546875" style="1" customWidth="1"/>
    <col min="8" max="8" width="15.42578125" style="1" customWidth="1"/>
    <col min="9" max="9" width="12.140625" style="1" customWidth="1"/>
    <col min="10" max="10" width="15.5703125" style="1" customWidth="1"/>
    <col min="11" max="11" width="8.7109375" style="1"/>
    <col min="12" max="12" width="10.85546875" style="1" bestFit="1" customWidth="1"/>
    <col min="13" max="13" width="16.140625" style="1" customWidth="1"/>
    <col min="14" max="14" width="12.42578125" style="1" customWidth="1"/>
    <col min="15" max="15" width="10.85546875" style="1" customWidth="1"/>
    <col min="16" max="257" width="8.7109375" style="1"/>
    <col min="258" max="258" width="44.28515625" style="1" customWidth="1"/>
    <col min="259" max="263" width="8.7109375" style="1"/>
    <col min="264" max="264" width="13.42578125" style="1" bestFit="1" customWidth="1"/>
    <col min="265" max="265" width="10.85546875" style="1" bestFit="1" customWidth="1"/>
    <col min="266" max="266" width="13.7109375" style="1" bestFit="1" customWidth="1"/>
    <col min="267" max="267" width="8.7109375" style="1"/>
    <col min="268" max="268" width="10.85546875" style="1" bestFit="1" customWidth="1"/>
    <col min="269" max="513" width="8.7109375" style="1"/>
    <col min="514" max="514" width="44.28515625" style="1" customWidth="1"/>
    <col min="515" max="519" width="8.7109375" style="1"/>
    <col min="520" max="520" width="13.42578125" style="1" bestFit="1" customWidth="1"/>
    <col min="521" max="521" width="10.85546875" style="1" bestFit="1" customWidth="1"/>
    <col min="522" max="522" width="13.7109375" style="1" bestFit="1" customWidth="1"/>
    <col min="523" max="523" width="8.7109375" style="1"/>
    <col min="524" max="524" width="10.85546875" style="1" bestFit="1" customWidth="1"/>
    <col min="525" max="769" width="8.7109375" style="1"/>
    <col min="770" max="770" width="44.28515625" style="1" customWidth="1"/>
    <col min="771" max="775" width="8.7109375" style="1"/>
    <col min="776" max="776" width="13.42578125" style="1" bestFit="1" customWidth="1"/>
    <col min="777" max="777" width="10.85546875" style="1" bestFit="1" customWidth="1"/>
    <col min="778" max="778" width="13.7109375" style="1" bestFit="1" customWidth="1"/>
    <col min="779" max="779" width="8.7109375" style="1"/>
    <col min="780" max="780" width="10.85546875" style="1" bestFit="1" customWidth="1"/>
    <col min="781" max="1025" width="8.7109375" style="1"/>
    <col min="1026" max="1026" width="44.28515625" style="1" customWidth="1"/>
    <col min="1027" max="1031" width="8.7109375" style="1"/>
    <col min="1032" max="1032" width="13.42578125" style="1" bestFit="1" customWidth="1"/>
    <col min="1033" max="1033" width="10.85546875" style="1" bestFit="1" customWidth="1"/>
    <col min="1034" max="1034" width="13.7109375" style="1" bestFit="1" customWidth="1"/>
    <col min="1035" max="1035" width="8.7109375" style="1"/>
    <col min="1036" max="1036" width="10.85546875" style="1" bestFit="1" customWidth="1"/>
    <col min="1037" max="1281" width="8.7109375" style="1"/>
    <col min="1282" max="1282" width="44.28515625" style="1" customWidth="1"/>
    <col min="1283" max="1287" width="8.7109375" style="1"/>
    <col min="1288" max="1288" width="13.42578125" style="1" bestFit="1" customWidth="1"/>
    <col min="1289" max="1289" width="10.85546875" style="1" bestFit="1" customWidth="1"/>
    <col min="1290" max="1290" width="13.7109375" style="1" bestFit="1" customWidth="1"/>
    <col min="1291" max="1291" width="8.7109375" style="1"/>
    <col min="1292" max="1292" width="10.85546875" style="1" bestFit="1" customWidth="1"/>
    <col min="1293" max="1537" width="8.7109375" style="1"/>
    <col min="1538" max="1538" width="44.28515625" style="1" customWidth="1"/>
    <col min="1539" max="1543" width="8.7109375" style="1"/>
    <col min="1544" max="1544" width="13.42578125" style="1" bestFit="1" customWidth="1"/>
    <col min="1545" max="1545" width="10.85546875" style="1" bestFit="1" customWidth="1"/>
    <col min="1546" max="1546" width="13.7109375" style="1" bestFit="1" customWidth="1"/>
    <col min="1547" max="1547" width="8.7109375" style="1"/>
    <col min="1548" max="1548" width="10.85546875" style="1" bestFit="1" customWidth="1"/>
    <col min="1549" max="1793" width="8.7109375" style="1"/>
    <col min="1794" max="1794" width="44.28515625" style="1" customWidth="1"/>
    <col min="1795" max="1799" width="8.7109375" style="1"/>
    <col min="1800" max="1800" width="13.42578125" style="1" bestFit="1" customWidth="1"/>
    <col min="1801" max="1801" width="10.85546875" style="1" bestFit="1" customWidth="1"/>
    <col min="1802" max="1802" width="13.7109375" style="1" bestFit="1" customWidth="1"/>
    <col min="1803" max="1803" width="8.7109375" style="1"/>
    <col min="1804" max="1804" width="10.85546875" style="1" bestFit="1" customWidth="1"/>
    <col min="1805" max="2049" width="8.7109375" style="1"/>
    <col min="2050" max="2050" width="44.28515625" style="1" customWidth="1"/>
    <col min="2051" max="2055" width="8.7109375" style="1"/>
    <col min="2056" max="2056" width="13.42578125" style="1" bestFit="1" customWidth="1"/>
    <col min="2057" max="2057" width="10.85546875" style="1" bestFit="1" customWidth="1"/>
    <col min="2058" max="2058" width="13.7109375" style="1" bestFit="1" customWidth="1"/>
    <col min="2059" max="2059" width="8.7109375" style="1"/>
    <col min="2060" max="2060" width="10.85546875" style="1" bestFit="1" customWidth="1"/>
    <col min="2061" max="2305" width="8.7109375" style="1"/>
    <col min="2306" max="2306" width="44.28515625" style="1" customWidth="1"/>
    <col min="2307" max="2311" width="8.7109375" style="1"/>
    <col min="2312" max="2312" width="13.42578125" style="1" bestFit="1" customWidth="1"/>
    <col min="2313" max="2313" width="10.85546875" style="1" bestFit="1" customWidth="1"/>
    <col min="2314" max="2314" width="13.7109375" style="1" bestFit="1" customWidth="1"/>
    <col min="2315" max="2315" width="8.7109375" style="1"/>
    <col min="2316" max="2316" width="10.85546875" style="1" bestFit="1" customWidth="1"/>
    <col min="2317" max="2561" width="8.7109375" style="1"/>
    <col min="2562" max="2562" width="44.28515625" style="1" customWidth="1"/>
    <col min="2563" max="2567" width="8.7109375" style="1"/>
    <col min="2568" max="2568" width="13.42578125" style="1" bestFit="1" customWidth="1"/>
    <col min="2569" max="2569" width="10.85546875" style="1" bestFit="1" customWidth="1"/>
    <col min="2570" max="2570" width="13.7109375" style="1" bestFit="1" customWidth="1"/>
    <col min="2571" max="2571" width="8.7109375" style="1"/>
    <col min="2572" max="2572" width="10.85546875" style="1" bestFit="1" customWidth="1"/>
    <col min="2573" max="2817" width="8.7109375" style="1"/>
    <col min="2818" max="2818" width="44.28515625" style="1" customWidth="1"/>
    <col min="2819" max="2823" width="8.7109375" style="1"/>
    <col min="2824" max="2824" width="13.42578125" style="1" bestFit="1" customWidth="1"/>
    <col min="2825" max="2825" width="10.85546875" style="1" bestFit="1" customWidth="1"/>
    <col min="2826" max="2826" width="13.7109375" style="1" bestFit="1" customWidth="1"/>
    <col min="2827" max="2827" width="8.7109375" style="1"/>
    <col min="2828" max="2828" width="10.85546875" style="1" bestFit="1" customWidth="1"/>
    <col min="2829" max="3073" width="8.7109375" style="1"/>
    <col min="3074" max="3074" width="44.28515625" style="1" customWidth="1"/>
    <col min="3075" max="3079" width="8.7109375" style="1"/>
    <col min="3080" max="3080" width="13.42578125" style="1" bestFit="1" customWidth="1"/>
    <col min="3081" max="3081" width="10.85546875" style="1" bestFit="1" customWidth="1"/>
    <col min="3082" max="3082" width="13.7109375" style="1" bestFit="1" customWidth="1"/>
    <col min="3083" max="3083" width="8.7109375" style="1"/>
    <col min="3084" max="3084" width="10.85546875" style="1" bestFit="1" customWidth="1"/>
    <col min="3085" max="3329" width="8.7109375" style="1"/>
    <col min="3330" max="3330" width="44.28515625" style="1" customWidth="1"/>
    <col min="3331" max="3335" width="8.7109375" style="1"/>
    <col min="3336" max="3336" width="13.42578125" style="1" bestFit="1" customWidth="1"/>
    <col min="3337" max="3337" width="10.85546875" style="1" bestFit="1" customWidth="1"/>
    <col min="3338" max="3338" width="13.7109375" style="1" bestFit="1" customWidth="1"/>
    <col min="3339" max="3339" width="8.7109375" style="1"/>
    <col min="3340" max="3340" width="10.85546875" style="1" bestFit="1" customWidth="1"/>
    <col min="3341" max="3585" width="8.7109375" style="1"/>
    <col min="3586" max="3586" width="44.28515625" style="1" customWidth="1"/>
    <col min="3587" max="3591" width="8.7109375" style="1"/>
    <col min="3592" max="3592" width="13.42578125" style="1" bestFit="1" customWidth="1"/>
    <col min="3593" max="3593" width="10.85546875" style="1" bestFit="1" customWidth="1"/>
    <col min="3594" max="3594" width="13.7109375" style="1" bestFit="1" customWidth="1"/>
    <col min="3595" max="3595" width="8.7109375" style="1"/>
    <col min="3596" max="3596" width="10.85546875" style="1" bestFit="1" customWidth="1"/>
    <col min="3597" max="3841" width="8.7109375" style="1"/>
    <col min="3842" max="3842" width="44.28515625" style="1" customWidth="1"/>
    <col min="3843" max="3847" width="8.7109375" style="1"/>
    <col min="3848" max="3848" width="13.42578125" style="1" bestFit="1" customWidth="1"/>
    <col min="3849" max="3849" width="10.85546875" style="1" bestFit="1" customWidth="1"/>
    <col min="3850" max="3850" width="13.7109375" style="1" bestFit="1" customWidth="1"/>
    <col min="3851" max="3851" width="8.7109375" style="1"/>
    <col min="3852" max="3852" width="10.85546875" style="1" bestFit="1" customWidth="1"/>
    <col min="3853" max="4097" width="8.7109375" style="1"/>
    <col min="4098" max="4098" width="44.28515625" style="1" customWidth="1"/>
    <col min="4099" max="4103" width="8.7109375" style="1"/>
    <col min="4104" max="4104" width="13.42578125" style="1" bestFit="1" customWidth="1"/>
    <col min="4105" max="4105" width="10.85546875" style="1" bestFit="1" customWidth="1"/>
    <col min="4106" max="4106" width="13.7109375" style="1" bestFit="1" customWidth="1"/>
    <col min="4107" max="4107" width="8.7109375" style="1"/>
    <col min="4108" max="4108" width="10.85546875" style="1" bestFit="1" customWidth="1"/>
    <col min="4109" max="4353" width="8.7109375" style="1"/>
    <col min="4354" max="4354" width="44.28515625" style="1" customWidth="1"/>
    <col min="4355" max="4359" width="8.7109375" style="1"/>
    <col min="4360" max="4360" width="13.42578125" style="1" bestFit="1" customWidth="1"/>
    <col min="4361" max="4361" width="10.85546875" style="1" bestFit="1" customWidth="1"/>
    <col min="4362" max="4362" width="13.7109375" style="1" bestFit="1" customWidth="1"/>
    <col min="4363" max="4363" width="8.7109375" style="1"/>
    <col min="4364" max="4364" width="10.85546875" style="1" bestFit="1" customWidth="1"/>
    <col min="4365" max="4609" width="8.7109375" style="1"/>
    <col min="4610" max="4610" width="44.28515625" style="1" customWidth="1"/>
    <col min="4611" max="4615" width="8.7109375" style="1"/>
    <col min="4616" max="4616" width="13.42578125" style="1" bestFit="1" customWidth="1"/>
    <col min="4617" max="4617" width="10.85546875" style="1" bestFit="1" customWidth="1"/>
    <col min="4618" max="4618" width="13.7109375" style="1" bestFit="1" customWidth="1"/>
    <col min="4619" max="4619" width="8.7109375" style="1"/>
    <col min="4620" max="4620" width="10.85546875" style="1" bestFit="1" customWidth="1"/>
    <col min="4621" max="4865" width="8.7109375" style="1"/>
    <col min="4866" max="4866" width="44.28515625" style="1" customWidth="1"/>
    <col min="4867" max="4871" width="8.7109375" style="1"/>
    <col min="4872" max="4872" width="13.42578125" style="1" bestFit="1" customWidth="1"/>
    <col min="4873" max="4873" width="10.85546875" style="1" bestFit="1" customWidth="1"/>
    <col min="4874" max="4874" width="13.7109375" style="1" bestFit="1" customWidth="1"/>
    <col min="4875" max="4875" width="8.7109375" style="1"/>
    <col min="4876" max="4876" width="10.85546875" style="1" bestFit="1" customWidth="1"/>
    <col min="4877" max="5121" width="8.7109375" style="1"/>
    <col min="5122" max="5122" width="44.28515625" style="1" customWidth="1"/>
    <col min="5123" max="5127" width="8.7109375" style="1"/>
    <col min="5128" max="5128" width="13.42578125" style="1" bestFit="1" customWidth="1"/>
    <col min="5129" max="5129" width="10.85546875" style="1" bestFit="1" customWidth="1"/>
    <col min="5130" max="5130" width="13.7109375" style="1" bestFit="1" customWidth="1"/>
    <col min="5131" max="5131" width="8.7109375" style="1"/>
    <col min="5132" max="5132" width="10.85546875" style="1" bestFit="1" customWidth="1"/>
    <col min="5133" max="5377" width="8.7109375" style="1"/>
    <col min="5378" max="5378" width="44.28515625" style="1" customWidth="1"/>
    <col min="5379" max="5383" width="8.7109375" style="1"/>
    <col min="5384" max="5384" width="13.42578125" style="1" bestFit="1" customWidth="1"/>
    <col min="5385" max="5385" width="10.85546875" style="1" bestFit="1" customWidth="1"/>
    <col min="5386" max="5386" width="13.7109375" style="1" bestFit="1" customWidth="1"/>
    <col min="5387" max="5387" width="8.7109375" style="1"/>
    <col min="5388" max="5388" width="10.85546875" style="1" bestFit="1" customWidth="1"/>
    <col min="5389" max="5633" width="8.7109375" style="1"/>
    <col min="5634" max="5634" width="44.28515625" style="1" customWidth="1"/>
    <col min="5635" max="5639" width="8.7109375" style="1"/>
    <col min="5640" max="5640" width="13.42578125" style="1" bestFit="1" customWidth="1"/>
    <col min="5641" max="5641" width="10.85546875" style="1" bestFit="1" customWidth="1"/>
    <col min="5642" max="5642" width="13.7109375" style="1" bestFit="1" customWidth="1"/>
    <col min="5643" max="5643" width="8.7109375" style="1"/>
    <col min="5644" max="5644" width="10.85546875" style="1" bestFit="1" customWidth="1"/>
    <col min="5645" max="5889" width="8.7109375" style="1"/>
    <col min="5890" max="5890" width="44.28515625" style="1" customWidth="1"/>
    <col min="5891" max="5895" width="8.7109375" style="1"/>
    <col min="5896" max="5896" width="13.42578125" style="1" bestFit="1" customWidth="1"/>
    <col min="5897" max="5897" width="10.85546875" style="1" bestFit="1" customWidth="1"/>
    <col min="5898" max="5898" width="13.7109375" style="1" bestFit="1" customWidth="1"/>
    <col min="5899" max="5899" width="8.7109375" style="1"/>
    <col min="5900" max="5900" width="10.85546875" style="1" bestFit="1" customWidth="1"/>
    <col min="5901" max="6145" width="8.7109375" style="1"/>
    <col min="6146" max="6146" width="44.28515625" style="1" customWidth="1"/>
    <col min="6147" max="6151" width="8.7109375" style="1"/>
    <col min="6152" max="6152" width="13.42578125" style="1" bestFit="1" customWidth="1"/>
    <col min="6153" max="6153" width="10.85546875" style="1" bestFit="1" customWidth="1"/>
    <col min="6154" max="6154" width="13.7109375" style="1" bestFit="1" customWidth="1"/>
    <col min="6155" max="6155" width="8.7109375" style="1"/>
    <col min="6156" max="6156" width="10.85546875" style="1" bestFit="1" customWidth="1"/>
    <col min="6157" max="6401" width="8.7109375" style="1"/>
    <col min="6402" max="6402" width="44.28515625" style="1" customWidth="1"/>
    <col min="6403" max="6407" width="8.7109375" style="1"/>
    <col min="6408" max="6408" width="13.42578125" style="1" bestFit="1" customWidth="1"/>
    <col min="6409" max="6409" width="10.85546875" style="1" bestFit="1" customWidth="1"/>
    <col min="6410" max="6410" width="13.7109375" style="1" bestFit="1" customWidth="1"/>
    <col min="6411" max="6411" width="8.7109375" style="1"/>
    <col min="6412" max="6412" width="10.85546875" style="1" bestFit="1" customWidth="1"/>
    <col min="6413" max="6657" width="8.7109375" style="1"/>
    <col min="6658" max="6658" width="44.28515625" style="1" customWidth="1"/>
    <col min="6659" max="6663" width="8.7109375" style="1"/>
    <col min="6664" max="6664" width="13.42578125" style="1" bestFit="1" customWidth="1"/>
    <col min="6665" max="6665" width="10.85546875" style="1" bestFit="1" customWidth="1"/>
    <col min="6666" max="6666" width="13.7109375" style="1" bestFit="1" customWidth="1"/>
    <col min="6667" max="6667" width="8.7109375" style="1"/>
    <col min="6668" max="6668" width="10.85546875" style="1" bestFit="1" customWidth="1"/>
    <col min="6669" max="6913" width="8.7109375" style="1"/>
    <col min="6914" max="6914" width="44.28515625" style="1" customWidth="1"/>
    <col min="6915" max="6919" width="8.7109375" style="1"/>
    <col min="6920" max="6920" width="13.42578125" style="1" bestFit="1" customWidth="1"/>
    <col min="6921" max="6921" width="10.85546875" style="1" bestFit="1" customWidth="1"/>
    <col min="6922" max="6922" width="13.7109375" style="1" bestFit="1" customWidth="1"/>
    <col min="6923" max="6923" width="8.7109375" style="1"/>
    <col min="6924" max="6924" width="10.85546875" style="1" bestFit="1" customWidth="1"/>
    <col min="6925" max="7169" width="8.7109375" style="1"/>
    <col min="7170" max="7170" width="44.28515625" style="1" customWidth="1"/>
    <col min="7171" max="7175" width="8.7109375" style="1"/>
    <col min="7176" max="7176" width="13.42578125" style="1" bestFit="1" customWidth="1"/>
    <col min="7177" max="7177" width="10.85546875" style="1" bestFit="1" customWidth="1"/>
    <col min="7178" max="7178" width="13.7109375" style="1" bestFit="1" customWidth="1"/>
    <col min="7179" max="7179" width="8.7109375" style="1"/>
    <col min="7180" max="7180" width="10.85546875" style="1" bestFit="1" customWidth="1"/>
    <col min="7181" max="7425" width="8.7109375" style="1"/>
    <col min="7426" max="7426" width="44.28515625" style="1" customWidth="1"/>
    <col min="7427" max="7431" width="8.7109375" style="1"/>
    <col min="7432" max="7432" width="13.42578125" style="1" bestFit="1" customWidth="1"/>
    <col min="7433" max="7433" width="10.85546875" style="1" bestFit="1" customWidth="1"/>
    <col min="7434" max="7434" width="13.7109375" style="1" bestFit="1" customWidth="1"/>
    <col min="7435" max="7435" width="8.7109375" style="1"/>
    <col min="7436" max="7436" width="10.85546875" style="1" bestFit="1" customWidth="1"/>
    <col min="7437" max="7681" width="8.7109375" style="1"/>
    <col min="7682" max="7682" width="44.28515625" style="1" customWidth="1"/>
    <col min="7683" max="7687" width="8.7109375" style="1"/>
    <col min="7688" max="7688" width="13.42578125" style="1" bestFit="1" customWidth="1"/>
    <col min="7689" max="7689" width="10.85546875" style="1" bestFit="1" customWidth="1"/>
    <col min="7690" max="7690" width="13.7109375" style="1" bestFit="1" customWidth="1"/>
    <col min="7691" max="7691" width="8.7109375" style="1"/>
    <col min="7692" max="7692" width="10.85546875" style="1" bestFit="1" customWidth="1"/>
    <col min="7693" max="7937" width="8.7109375" style="1"/>
    <col min="7938" max="7938" width="44.28515625" style="1" customWidth="1"/>
    <col min="7939" max="7943" width="8.7109375" style="1"/>
    <col min="7944" max="7944" width="13.42578125" style="1" bestFit="1" customWidth="1"/>
    <col min="7945" max="7945" width="10.85546875" style="1" bestFit="1" customWidth="1"/>
    <col min="7946" max="7946" width="13.7109375" style="1" bestFit="1" customWidth="1"/>
    <col min="7947" max="7947" width="8.7109375" style="1"/>
    <col min="7948" max="7948" width="10.85546875" style="1" bestFit="1" customWidth="1"/>
    <col min="7949" max="8193" width="8.7109375" style="1"/>
    <col min="8194" max="8194" width="44.28515625" style="1" customWidth="1"/>
    <col min="8195" max="8199" width="8.7109375" style="1"/>
    <col min="8200" max="8200" width="13.42578125" style="1" bestFit="1" customWidth="1"/>
    <col min="8201" max="8201" width="10.85546875" style="1" bestFit="1" customWidth="1"/>
    <col min="8202" max="8202" width="13.7109375" style="1" bestFit="1" customWidth="1"/>
    <col min="8203" max="8203" width="8.7109375" style="1"/>
    <col min="8204" max="8204" width="10.85546875" style="1" bestFit="1" customWidth="1"/>
    <col min="8205" max="8449" width="8.7109375" style="1"/>
    <col min="8450" max="8450" width="44.28515625" style="1" customWidth="1"/>
    <col min="8451" max="8455" width="8.7109375" style="1"/>
    <col min="8456" max="8456" width="13.42578125" style="1" bestFit="1" customWidth="1"/>
    <col min="8457" max="8457" width="10.85546875" style="1" bestFit="1" customWidth="1"/>
    <col min="8458" max="8458" width="13.7109375" style="1" bestFit="1" customWidth="1"/>
    <col min="8459" max="8459" width="8.7109375" style="1"/>
    <col min="8460" max="8460" width="10.85546875" style="1" bestFit="1" customWidth="1"/>
    <col min="8461" max="8705" width="8.7109375" style="1"/>
    <col min="8706" max="8706" width="44.28515625" style="1" customWidth="1"/>
    <col min="8707" max="8711" width="8.7109375" style="1"/>
    <col min="8712" max="8712" width="13.42578125" style="1" bestFit="1" customWidth="1"/>
    <col min="8713" max="8713" width="10.85546875" style="1" bestFit="1" customWidth="1"/>
    <col min="8714" max="8714" width="13.7109375" style="1" bestFit="1" customWidth="1"/>
    <col min="8715" max="8715" width="8.7109375" style="1"/>
    <col min="8716" max="8716" width="10.85546875" style="1" bestFit="1" customWidth="1"/>
    <col min="8717" max="8961" width="8.7109375" style="1"/>
    <col min="8962" max="8962" width="44.28515625" style="1" customWidth="1"/>
    <col min="8963" max="8967" width="8.7109375" style="1"/>
    <col min="8968" max="8968" width="13.42578125" style="1" bestFit="1" customWidth="1"/>
    <col min="8969" max="8969" width="10.85546875" style="1" bestFit="1" customWidth="1"/>
    <col min="8970" max="8970" width="13.7109375" style="1" bestFit="1" customWidth="1"/>
    <col min="8971" max="8971" width="8.7109375" style="1"/>
    <col min="8972" max="8972" width="10.85546875" style="1" bestFit="1" customWidth="1"/>
    <col min="8973" max="9217" width="8.7109375" style="1"/>
    <col min="9218" max="9218" width="44.28515625" style="1" customWidth="1"/>
    <col min="9219" max="9223" width="8.7109375" style="1"/>
    <col min="9224" max="9224" width="13.42578125" style="1" bestFit="1" customWidth="1"/>
    <col min="9225" max="9225" width="10.85546875" style="1" bestFit="1" customWidth="1"/>
    <col min="9226" max="9226" width="13.7109375" style="1" bestFit="1" customWidth="1"/>
    <col min="9227" max="9227" width="8.7109375" style="1"/>
    <col min="9228" max="9228" width="10.85546875" style="1" bestFit="1" customWidth="1"/>
    <col min="9229" max="9473" width="8.7109375" style="1"/>
    <col min="9474" max="9474" width="44.28515625" style="1" customWidth="1"/>
    <col min="9475" max="9479" width="8.7109375" style="1"/>
    <col min="9480" max="9480" width="13.42578125" style="1" bestFit="1" customWidth="1"/>
    <col min="9481" max="9481" width="10.85546875" style="1" bestFit="1" customWidth="1"/>
    <col min="9482" max="9482" width="13.7109375" style="1" bestFit="1" customWidth="1"/>
    <col min="9483" max="9483" width="8.7109375" style="1"/>
    <col min="9484" max="9484" width="10.85546875" style="1" bestFit="1" customWidth="1"/>
    <col min="9485" max="9729" width="8.7109375" style="1"/>
    <col min="9730" max="9730" width="44.28515625" style="1" customWidth="1"/>
    <col min="9731" max="9735" width="8.7109375" style="1"/>
    <col min="9736" max="9736" width="13.42578125" style="1" bestFit="1" customWidth="1"/>
    <col min="9737" max="9737" width="10.85546875" style="1" bestFit="1" customWidth="1"/>
    <col min="9738" max="9738" width="13.7109375" style="1" bestFit="1" customWidth="1"/>
    <col min="9739" max="9739" width="8.7109375" style="1"/>
    <col min="9740" max="9740" width="10.85546875" style="1" bestFit="1" customWidth="1"/>
    <col min="9741" max="9985" width="8.7109375" style="1"/>
    <col min="9986" max="9986" width="44.28515625" style="1" customWidth="1"/>
    <col min="9987" max="9991" width="8.7109375" style="1"/>
    <col min="9992" max="9992" width="13.42578125" style="1" bestFit="1" customWidth="1"/>
    <col min="9993" max="9993" width="10.85546875" style="1" bestFit="1" customWidth="1"/>
    <col min="9994" max="9994" width="13.7109375" style="1" bestFit="1" customWidth="1"/>
    <col min="9995" max="9995" width="8.7109375" style="1"/>
    <col min="9996" max="9996" width="10.85546875" style="1" bestFit="1" customWidth="1"/>
    <col min="9997" max="10241" width="8.7109375" style="1"/>
    <col min="10242" max="10242" width="44.28515625" style="1" customWidth="1"/>
    <col min="10243" max="10247" width="8.7109375" style="1"/>
    <col min="10248" max="10248" width="13.42578125" style="1" bestFit="1" customWidth="1"/>
    <col min="10249" max="10249" width="10.85546875" style="1" bestFit="1" customWidth="1"/>
    <col min="10250" max="10250" width="13.7109375" style="1" bestFit="1" customWidth="1"/>
    <col min="10251" max="10251" width="8.7109375" style="1"/>
    <col min="10252" max="10252" width="10.85546875" style="1" bestFit="1" customWidth="1"/>
    <col min="10253" max="10497" width="8.7109375" style="1"/>
    <col min="10498" max="10498" width="44.28515625" style="1" customWidth="1"/>
    <col min="10499" max="10503" width="8.7109375" style="1"/>
    <col min="10504" max="10504" width="13.42578125" style="1" bestFit="1" customWidth="1"/>
    <col min="10505" max="10505" width="10.85546875" style="1" bestFit="1" customWidth="1"/>
    <col min="10506" max="10506" width="13.7109375" style="1" bestFit="1" customWidth="1"/>
    <col min="10507" max="10507" width="8.7109375" style="1"/>
    <col min="10508" max="10508" width="10.85546875" style="1" bestFit="1" customWidth="1"/>
    <col min="10509" max="10753" width="8.7109375" style="1"/>
    <col min="10754" max="10754" width="44.28515625" style="1" customWidth="1"/>
    <col min="10755" max="10759" width="8.7109375" style="1"/>
    <col min="10760" max="10760" width="13.42578125" style="1" bestFit="1" customWidth="1"/>
    <col min="10761" max="10761" width="10.85546875" style="1" bestFit="1" customWidth="1"/>
    <col min="10762" max="10762" width="13.7109375" style="1" bestFit="1" customWidth="1"/>
    <col min="10763" max="10763" width="8.7109375" style="1"/>
    <col min="10764" max="10764" width="10.85546875" style="1" bestFit="1" customWidth="1"/>
    <col min="10765" max="11009" width="8.7109375" style="1"/>
    <col min="11010" max="11010" width="44.28515625" style="1" customWidth="1"/>
    <col min="11011" max="11015" width="8.7109375" style="1"/>
    <col min="11016" max="11016" width="13.42578125" style="1" bestFit="1" customWidth="1"/>
    <col min="11017" max="11017" width="10.85546875" style="1" bestFit="1" customWidth="1"/>
    <col min="11018" max="11018" width="13.7109375" style="1" bestFit="1" customWidth="1"/>
    <col min="11019" max="11019" width="8.7109375" style="1"/>
    <col min="11020" max="11020" width="10.85546875" style="1" bestFit="1" customWidth="1"/>
    <col min="11021" max="11265" width="8.7109375" style="1"/>
    <col min="11266" max="11266" width="44.28515625" style="1" customWidth="1"/>
    <col min="11267" max="11271" width="8.7109375" style="1"/>
    <col min="11272" max="11272" width="13.42578125" style="1" bestFit="1" customWidth="1"/>
    <col min="11273" max="11273" width="10.85546875" style="1" bestFit="1" customWidth="1"/>
    <col min="11274" max="11274" width="13.7109375" style="1" bestFit="1" customWidth="1"/>
    <col min="11275" max="11275" width="8.7109375" style="1"/>
    <col min="11276" max="11276" width="10.85546875" style="1" bestFit="1" customWidth="1"/>
    <col min="11277" max="11521" width="8.7109375" style="1"/>
    <col min="11522" max="11522" width="44.28515625" style="1" customWidth="1"/>
    <col min="11523" max="11527" width="8.7109375" style="1"/>
    <col min="11528" max="11528" width="13.42578125" style="1" bestFit="1" customWidth="1"/>
    <col min="11529" max="11529" width="10.85546875" style="1" bestFit="1" customWidth="1"/>
    <col min="11530" max="11530" width="13.7109375" style="1" bestFit="1" customWidth="1"/>
    <col min="11531" max="11531" width="8.7109375" style="1"/>
    <col min="11532" max="11532" width="10.85546875" style="1" bestFit="1" customWidth="1"/>
    <col min="11533" max="11777" width="8.7109375" style="1"/>
    <col min="11778" max="11778" width="44.28515625" style="1" customWidth="1"/>
    <col min="11779" max="11783" width="8.7109375" style="1"/>
    <col min="11784" max="11784" width="13.42578125" style="1" bestFit="1" customWidth="1"/>
    <col min="11785" max="11785" width="10.85546875" style="1" bestFit="1" customWidth="1"/>
    <col min="11786" max="11786" width="13.7109375" style="1" bestFit="1" customWidth="1"/>
    <col min="11787" max="11787" width="8.7109375" style="1"/>
    <col min="11788" max="11788" width="10.85546875" style="1" bestFit="1" customWidth="1"/>
    <col min="11789" max="12033" width="8.7109375" style="1"/>
    <col min="12034" max="12034" width="44.28515625" style="1" customWidth="1"/>
    <col min="12035" max="12039" width="8.7109375" style="1"/>
    <col min="12040" max="12040" width="13.42578125" style="1" bestFit="1" customWidth="1"/>
    <col min="12041" max="12041" width="10.85546875" style="1" bestFit="1" customWidth="1"/>
    <col min="12042" max="12042" width="13.7109375" style="1" bestFit="1" customWidth="1"/>
    <col min="12043" max="12043" width="8.7109375" style="1"/>
    <col min="12044" max="12044" width="10.85546875" style="1" bestFit="1" customWidth="1"/>
    <col min="12045" max="12289" width="8.7109375" style="1"/>
    <col min="12290" max="12290" width="44.28515625" style="1" customWidth="1"/>
    <col min="12291" max="12295" width="8.7109375" style="1"/>
    <col min="12296" max="12296" width="13.42578125" style="1" bestFit="1" customWidth="1"/>
    <col min="12297" max="12297" width="10.85546875" style="1" bestFit="1" customWidth="1"/>
    <col min="12298" max="12298" width="13.7109375" style="1" bestFit="1" customWidth="1"/>
    <col min="12299" max="12299" width="8.7109375" style="1"/>
    <col min="12300" max="12300" width="10.85546875" style="1" bestFit="1" customWidth="1"/>
    <col min="12301" max="12545" width="8.7109375" style="1"/>
    <col min="12546" max="12546" width="44.28515625" style="1" customWidth="1"/>
    <col min="12547" max="12551" width="8.7109375" style="1"/>
    <col min="12552" max="12552" width="13.42578125" style="1" bestFit="1" customWidth="1"/>
    <col min="12553" max="12553" width="10.85546875" style="1" bestFit="1" customWidth="1"/>
    <col min="12554" max="12554" width="13.7109375" style="1" bestFit="1" customWidth="1"/>
    <col min="12555" max="12555" width="8.7109375" style="1"/>
    <col min="12556" max="12556" width="10.85546875" style="1" bestFit="1" customWidth="1"/>
    <col min="12557" max="12801" width="8.7109375" style="1"/>
    <col min="12802" max="12802" width="44.28515625" style="1" customWidth="1"/>
    <col min="12803" max="12807" width="8.7109375" style="1"/>
    <col min="12808" max="12808" width="13.42578125" style="1" bestFit="1" customWidth="1"/>
    <col min="12809" max="12809" width="10.85546875" style="1" bestFit="1" customWidth="1"/>
    <col min="12810" max="12810" width="13.7109375" style="1" bestFit="1" customWidth="1"/>
    <col min="12811" max="12811" width="8.7109375" style="1"/>
    <col min="12812" max="12812" width="10.85546875" style="1" bestFit="1" customWidth="1"/>
    <col min="12813" max="13057" width="8.7109375" style="1"/>
    <col min="13058" max="13058" width="44.28515625" style="1" customWidth="1"/>
    <col min="13059" max="13063" width="8.7109375" style="1"/>
    <col min="13064" max="13064" width="13.42578125" style="1" bestFit="1" customWidth="1"/>
    <col min="13065" max="13065" width="10.85546875" style="1" bestFit="1" customWidth="1"/>
    <col min="13066" max="13066" width="13.7109375" style="1" bestFit="1" customWidth="1"/>
    <col min="13067" max="13067" width="8.7109375" style="1"/>
    <col min="13068" max="13068" width="10.85546875" style="1" bestFit="1" customWidth="1"/>
    <col min="13069" max="13313" width="8.7109375" style="1"/>
    <col min="13314" max="13314" width="44.28515625" style="1" customWidth="1"/>
    <col min="13315" max="13319" width="8.7109375" style="1"/>
    <col min="13320" max="13320" width="13.42578125" style="1" bestFit="1" customWidth="1"/>
    <col min="13321" max="13321" width="10.85546875" style="1" bestFit="1" customWidth="1"/>
    <col min="13322" max="13322" width="13.7109375" style="1" bestFit="1" customWidth="1"/>
    <col min="13323" max="13323" width="8.7109375" style="1"/>
    <col min="13324" max="13324" width="10.85546875" style="1" bestFit="1" customWidth="1"/>
    <col min="13325" max="13569" width="8.7109375" style="1"/>
    <col min="13570" max="13570" width="44.28515625" style="1" customWidth="1"/>
    <col min="13571" max="13575" width="8.7109375" style="1"/>
    <col min="13576" max="13576" width="13.42578125" style="1" bestFit="1" customWidth="1"/>
    <col min="13577" max="13577" width="10.85546875" style="1" bestFit="1" customWidth="1"/>
    <col min="13578" max="13578" width="13.7109375" style="1" bestFit="1" customWidth="1"/>
    <col min="13579" max="13579" width="8.7109375" style="1"/>
    <col min="13580" max="13580" width="10.85546875" style="1" bestFit="1" customWidth="1"/>
    <col min="13581" max="13825" width="8.7109375" style="1"/>
    <col min="13826" max="13826" width="44.28515625" style="1" customWidth="1"/>
    <col min="13827" max="13831" width="8.7109375" style="1"/>
    <col min="13832" max="13832" width="13.42578125" style="1" bestFit="1" customWidth="1"/>
    <col min="13833" max="13833" width="10.85546875" style="1" bestFit="1" customWidth="1"/>
    <col min="13834" max="13834" width="13.7109375" style="1" bestFit="1" customWidth="1"/>
    <col min="13835" max="13835" width="8.7109375" style="1"/>
    <col min="13836" max="13836" width="10.85546875" style="1" bestFit="1" customWidth="1"/>
    <col min="13837" max="14081" width="8.7109375" style="1"/>
    <col min="14082" max="14082" width="44.28515625" style="1" customWidth="1"/>
    <col min="14083" max="14087" width="8.7109375" style="1"/>
    <col min="14088" max="14088" width="13.42578125" style="1" bestFit="1" customWidth="1"/>
    <col min="14089" max="14089" width="10.85546875" style="1" bestFit="1" customWidth="1"/>
    <col min="14090" max="14090" width="13.7109375" style="1" bestFit="1" customWidth="1"/>
    <col min="14091" max="14091" width="8.7109375" style="1"/>
    <col min="14092" max="14092" width="10.85546875" style="1" bestFit="1" customWidth="1"/>
    <col min="14093" max="14337" width="8.7109375" style="1"/>
    <col min="14338" max="14338" width="44.28515625" style="1" customWidth="1"/>
    <col min="14339" max="14343" width="8.7109375" style="1"/>
    <col min="14344" max="14344" width="13.42578125" style="1" bestFit="1" customWidth="1"/>
    <col min="14345" max="14345" width="10.85546875" style="1" bestFit="1" customWidth="1"/>
    <col min="14346" max="14346" width="13.7109375" style="1" bestFit="1" customWidth="1"/>
    <col min="14347" max="14347" width="8.7109375" style="1"/>
    <col min="14348" max="14348" width="10.85546875" style="1" bestFit="1" customWidth="1"/>
    <col min="14349" max="14593" width="8.7109375" style="1"/>
    <col min="14594" max="14594" width="44.28515625" style="1" customWidth="1"/>
    <col min="14595" max="14599" width="8.7109375" style="1"/>
    <col min="14600" max="14600" width="13.42578125" style="1" bestFit="1" customWidth="1"/>
    <col min="14601" max="14601" width="10.85546875" style="1" bestFit="1" customWidth="1"/>
    <col min="14602" max="14602" width="13.7109375" style="1" bestFit="1" customWidth="1"/>
    <col min="14603" max="14603" width="8.7109375" style="1"/>
    <col min="14604" max="14604" width="10.85546875" style="1" bestFit="1" customWidth="1"/>
    <col min="14605" max="14849" width="8.7109375" style="1"/>
    <col min="14850" max="14850" width="44.28515625" style="1" customWidth="1"/>
    <col min="14851" max="14855" width="8.7109375" style="1"/>
    <col min="14856" max="14856" width="13.42578125" style="1" bestFit="1" customWidth="1"/>
    <col min="14857" max="14857" width="10.85546875" style="1" bestFit="1" customWidth="1"/>
    <col min="14858" max="14858" width="13.7109375" style="1" bestFit="1" customWidth="1"/>
    <col min="14859" max="14859" width="8.7109375" style="1"/>
    <col min="14860" max="14860" width="10.85546875" style="1" bestFit="1" customWidth="1"/>
    <col min="14861" max="15105" width="8.7109375" style="1"/>
    <col min="15106" max="15106" width="44.28515625" style="1" customWidth="1"/>
    <col min="15107" max="15111" width="8.7109375" style="1"/>
    <col min="15112" max="15112" width="13.42578125" style="1" bestFit="1" customWidth="1"/>
    <col min="15113" max="15113" width="10.85546875" style="1" bestFit="1" customWidth="1"/>
    <col min="15114" max="15114" width="13.7109375" style="1" bestFit="1" customWidth="1"/>
    <col min="15115" max="15115" width="8.7109375" style="1"/>
    <col min="15116" max="15116" width="10.85546875" style="1" bestFit="1" customWidth="1"/>
    <col min="15117" max="15361" width="8.7109375" style="1"/>
    <col min="15362" max="15362" width="44.28515625" style="1" customWidth="1"/>
    <col min="15363" max="15367" width="8.7109375" style="1"/>
    <col min="15368" max="15368" width="13.42578125" style="1" bestFit="1" customWidth="1"/>
    <col min="15369" max="15369" width="10.85546875" style="1" bestFit="1" customWidth="1"/>
    <col min="15370" max="15370" width="13.7109375" style="1" bestFit="1" customWidth="1"/>
    <col min="15371" max="15371" width="8.7109375" style="1"/>
    <col min="15372" max="15372" width="10.85546875" style="1" bestFit="1" customWidth="1"/>
    <col min="15373" max="15617" width="8.7109375" style="1"/>
    <col min="15618" max="15618" width="44.28515625" style="1" customWidth="1"/>
    <col min="15619" max="15623" width="8.7109375" style="1"/>
    <col min="15624" max="15624" width="13.42578125" style="1" bestFit="1" customWidth="1"/>
    <col min="15625" max="15625" width="10.85546875" style="1" bestFit="1" customWidth="1"/>
    <col min="15626" max="15626" width="13.7109375" style="1" bestFit="1" customWidth="1"/>
    <col min="15627" max="15627" width="8.7109375" style="1"/>
    <col min="15628" max="15628" width="10.85546875" style="1" bestFit="1" customWidth="1"/>
    <col min="15629" max="15873" width="8.7109375" style="1"/>
    <col min="15874" max="15874" width="44.28515625" style="1" customWidth="1"/>
    <col min="15875" max="15879" width="8.7109375" style="1"/>
    <col min="15880" max="15880" width="13.42578125" style="1" bestFit="1" customWidth="1"/>
    <col min="15881" max="15881" width="10.85546875" style="1" bestFit="1" customWidth="1"/>
    <col min="15882" max="15882" width="13.7109375" style="1" bestFit="1" customWidth="1"/>
    <col min="15883" max="15883" width="8.7109375" style="1"/>
    <col min="15884" max="15884" width="10.85546875" style="1" bestFit="1" customWidth="1"/>
    <col min="15885" max="16129" width="8.7109375" style="1"/>
    <col min="16130" max="16130" width="44.28515625" style="1" customWidth="1"/>
    <col min="16131" max="16135" width="8.7109375" style="1"/>
    <col min="16136" max="16136" width="13.42578125" style="1" bestFit="1" customWidth="1"/>
    <col min="16137" max="16137" width="10.85546875" style="1" bestFit="1" customWidth="1"/>
    <col min="16138" max="16138" width="13.7109375" style="1" bestFit="1" customWidth="1"/>
    <col min="16139" max="16139" width="8.7109375" style="1"/>
    <col min="16140" max="16140" width="10.85546875" style="1" bestFit="1" customWidth="1"/>
    <col min="16141" max="16384" width="8.7109375" style="1"/>
  </cols>
  <sheetData>
    <row r="1" spans="1:15">
      <c r="A1" s="6"/>
      <c r="B1" s="125" t="s">
        <v>82</v>
      </c>
      <c r="C1" s="4"/>
      <c r="D1" s="4"/>
      <c r="E1" s="68"/>
      <c r="F1" s="4"/>
      <c r="G1" s="4"/>
      <c r="H1" s="4"/>
      <c r="I1" s="4"/>
      <c r="J1" s="4"/>
      <c r="K1" s="4"/>
      <c r="L1" s="4"/>
      <c r="M1" s="4"/>
      <c r="N1" s="4"/>
      <c r="O1" s="69" t="s">
        <v>81</v>
      </c>
    </row>
    <row r="2" spans="1:15">
      <c r="A2" s="67"/>
      <c r="B2" s="68"/>
      <c r="C2" s="68"/>
      <c r="D2" s="68" t="s">
        <v>31</v>
      </c>
      <c r="E2" s="68"/>
      <c r="F2" s="68"/>
      <c r="G2" s="68"/>
      <c r="H2" s="68"/>
      <c r="I2" s="68"/>
      <c r="J2" s="68"/>
      <c r="K2" s="68"/>
      <c r="L2" s="68"/>
      <c r="M2" s="68"/>
      <c r="N2" s="68"/>
      <c r="O2" s="68"/>
    </row>
    <row r="3" spans="1:15">
      <c r="A3" s="67"/>
      <c r="B3" s="66"/>
      <c r="C3" s="66"/>
      <c r="D3" s="66"/>
      <c r="E3" s="66"/>
      <c r="F3" s="66"/>
      <c r="G3" s="66"/>
      <c r="H3" s="66"/>
      <c r="I3" s="66"/>
      <c r="J3" s="66"/>
      <c r="K3" s="66"/>
      <c r="L3" s="66"/>
      <c r="M3" s="4"/>
      <c r="N3" s="4"/>
      <c r="O3" s="4"/>
    </row>
    <row r="4" spans="1:15" ht="43.5" customHeight="1">
      <c r="A4" s="6"/>
      <c r="B4" s="114" t="s">
        <v>7</v>
      </c>
      <c r="C4" s="114"/>
      <c r="D4" s="114"/>
      <c r="E4" s="114"/>
      <c r="F4" s="114"/>
      <c r="G4" s="114"/>
      <c r="H4" s="114"/>
      <c r="I4" s="114"/>
      <c r="J4" s="4"/>
      <c r="K4" s="4"/>
      <c r="L4" s="4"/>
      <c r="M4" s="4"/>
      <c r="N4" s="4"/>
      <c r="O4" s="4"/>
    </row>
    <row r="5" spans="1:15" ht="15.75" thickBot="1">
      <c r="A5" s="6"/>
      <c r="B5" s="64" t="s">
        <v>49</v>
      </c>
      <c r="C5" s="4"/>
      <c r="D5" s="4"/>
      <c r="E5" s="4"/>
      <c r="F5" s="4"/>
      <c r="G5" s="4"/>
      <c r="H5" s="4"/>
      <c r="I5" s="4"/>
      <c r="J5" s="4"/>
      <c r="K5" s="4"/>
      <c r="L5" s="4"/>
      <c r="M5" s="4"/>
      <c r="N5" s="4"/>
      <c r="O5" s="4"/>
    </row>
    <row r="6" spans="1:15" ht="23.25" customHeight="1" thickBot="1">
      <c r="A6" s="63"/>
      <c r="B6" s="62" t="s">
        <v>53</v>
      </c>
      <c r="C6" s="106"/>
      <c r="D6" s="106"/>
      <c r="E6" s="106"/>
      <c r="F6" s="61"/>
      <c r="G6" s="60"/>
      <c r="H6" s="8"/>
      <c r="I6" s="8"/>
      <c r="J6" s="8"/>
      <c r="K6" s="107" t="s">
        <v>6</v>
      </c>
      <c r="L6" s="107"/>
      <c r="M6" s="107"/>
      <c r="N6" s="107"/>
      <c r="O6" s="107"/>
    </row>
    <row r="7" spans="1:15" ht="90.75" thickBot="1">
      <c r="A7" s="59" t="s">
        <v>29</v>
      </c>
      <c r="B7" s="58" t="s">
        <v>5</v>
      </c>
      <c r="C7" s="58" t="s">
        <v>27</v>
      </c>
      <c r="D7" s="57" t="s">
        <v>26</v>
      </c>
      <c r="E7" s="57" t="s">
        <v>58</v>
      </c>
      <c r="F7" s="57" t="s">
        <v>4</v>
      </c>
      <c r="G7" s="57" t="s">
        <v>59</v>
      </c>
      <c r="H7" s="57" t="s">
        <v>23</v>
      </c>
      <c r="I7" s="57" t="s">
        <v>3</v>
      </c>
      <c r="J7" s="57" t="s">
        <v>57</v>
      </c>
      <c r="K7" s="108" t="s">
        <v>22</v>
      </c>
      <c r="L7" s="108"/>
      <c r="M7" s="56" t="s">
        <v>21</v>
      </c>
      <c r="N7" s="56" t="s">
        <v>20</v>
      </c>
      <c r="O7" s="55" t="s">
        <v>2</v>
      </c>
    </row>
    <row r="8" spans="1:15" ht="15.75" thickBot="1">
      <c r="A8" s="54">
        <v>1</v>
      </c>
      <c r="B8" s="70">
        <v>2</v>
      </c>
      <c r="C8" s="51">
        <v>3</v>
      </c>
      <c r="D8" s="49">
        <v>4</v>
      </c>
      <c r="E8" s="49">
        <v>5</v>
      </c>
      <c r="F8" s="49">
        <v>6</v>
      </c>
      <c r="G8" s="49">
        <v>7</v>
      </c>
      <c r="H8" s="49">
        <v>8</v>
      </c>
      <c r="I8" s="49">
        <v>9</v>
      </c>
      <c r="J8" s="49">
        <v>10</v>
      </c>
      <c r="K8" s="48">
        <v>11</v>
      </c>
      <c r="L8" s="48">
        <v>12</v>
      </c>
      <c r="M8" s="48">
        <v>13</v>
      </c>
      <c r="N8" s="48">
        <v>14</v>
      </c>
      <c r="O8" s="47">
        <v>15</v>
      </c>
    </row>
    <row r="9" spans="1:15">
      <c r="A9" s="109"/>
      <c r="B9" s="109"/>
      <c r="C9" s="109"/>
      <c r="D9" s="109"/>
      <c r="E9" s="109"/>
      <c r="F9" s="109"/>
      <c r="G9" s="109"/>
      <c r="H9" s="109"/>
      <c r="I9" s="109"/>
      <c r="J9" s="109"/>
      <c r="K9" s="109"/>
      <c r="L9" s="109"/>
      <c r="M9" s="109"/>
      <c r="N9" s="109"/>
      <c r="O9" s="109"/>
    </row>
    <row r="10" spans="1:15" ht="189" customHeight="1">
      <c r="A10" s="71" t="s">
        <v>19</v>
      </c>
      <c r="B10" s="101" t="s">
        <v>61</v>
      </c>
      <c r="C10" s="72" t="s">
        <v>9</v>
      </c>
      <c r="D10" s="45">
        <v>25</v>
      </c>
      <c r="E10" s="73"/>
      <c r="F10" s="43">
        <v>0.08</v>
      </c>
      <c r="G10" s="73">
        <f>E10+(E10*F10)</f>
        <v>0</v>
      </c>
      <c r="H10" s="73">
        <f>E10*D10</f>
        <v>0</v>
      </c>
      <c r="I10" s="73">
        <f>J10-H10</f>
        <v>0</v>
      </c>
      <c r="J10" s="73">
        <f>G10*D10</f>
        <v>0</v>
      </c>
      <c r="K10" s="42"/>
      <c r="L10" s="41"/>
      <c r="M10" s="41"/>
      <c r="N10" s="41"/>
      <c r="O10" s="74"/>
    </row>
    <row r="11" spans="1:15" s="100" customFormat="1" ht="167.25" customHeight="1">
      <c r="A11" s="71" t="s">
        <v>32</v>
      </c>
      <c r="B11" s="95" t="s">
        <v>62</v>
      </c>
      <c r="C11" s="72" t="s">
        <v>9</v>
      </c>
      <c r="D11" s="45">
        <v>2</v>
      </c>
      <c r="E11" s="96"/>
      <c r="F11" s="43">
        <v>0.08</v>
      </c>
      <c r="G11" s="73">
        <f t="shared" ref="G11:G15" si="0">E11+(E11*F11)</f>
        <v>0</v>
      </c>
      <c r="H11" s="73">
        <f t="shared" ref="H11:H15" si="1">E11*D11</f>
        <v>0</v>
      </c>
      <c r="I11" s="73">
        <f t="shared" ref="I11:I15" si="2">J11-H11</f>
        <v>0</v>
      </c>
      <c r="J11" s="73">
        <f t="shared" ref="J11:J15" si="3">G11*D11</f>
        <v>0</v>
      </c>
      <c r="K11" s="97"/>
      <c r="L11" s="98"/>
      <c r="M11" s="98"/>
      <c r="N11" s="98"/>
      <c r="O11" s="99"/>
    </row>
    <row r="12" spans="1:15" ht="146.1" customHeight="1">
      <c r="A12" s="71" t="s">
        <v>34</v>
      </c>
      <c r="B12" s="95" t="s">
        <v>63</v>
      </c>
      <c r="C12" s="72" t="s">
        <v>9</v>
      </c>
      <c r="D12" s="45">
        <v>50</v>
      </c>
      <c r="E12" s="73"/>
      <c r="F12" s="43">
        <v>0.08</v>
      </c>
      <c r="G12" s="73">
        <f t="shared" si="0"/>
        <v>0</v>
      </c>
      <c r="H12" s="73">
        <f t="shared" si="1"/>
        <v>0</v>
      </c>
      <c r="I12" s="73">
        <f t="shared" si="2"/>
        <v>0</v>
      </c>
      <c r="J12" s="73">
        <f t="shared" si="3"/>
        <v>0</v>
      </c>
      <c r="K12" s="42"/>
      <c r="L12" s="41"/>
      <c r="M12" s="41"/>
      <c r="N12" s="41"/>
      <c r="O12" s="74"/>
    </row>
    <row r="13" spans="1:15" ht="139.5" customHeight="1">
      <c r="A13" s="71" t="s">
        <v>38</v>
      </c>
      <c r="B13" s="95" t="s">
        <v>64</v>
      </c>
      <c r="C13" s="72" t="s">
        <v>9</v>
      </c>
      <c r="D13" s="45">
        <v>2</v>
      </c>
      <c r="E13" s="73"/>
      <c r="F13" s="43">
        <v>0.08</v>
      </c>
      <c r="G13" s="73">
        <f t="shared" si="0"/>
        <v>0</v>
      </c>
      <c r="H13" s="73">
        <f t="shared" si="1"/>
        <v>0</v>
      </c>
      <c r="I13" s="73">
        <f t="shared" si="2"/>
        <v>0</v>
      </c>
      <c r="J13" s="73">
        <f t="shared" si="3"/>
        <v>0</v>
      </c>
      <c r="K13" s="42"/>
      <c r="L13" s="41"/>
      <c r="M13" s="41"/>
      <c r="N13" s="41"/>
    </row>
    <row r="14" spans="1:15" ht="132.75" customHeight="1">
      <c r="A14" s="71" t="s">
        <v>39</v>
      </c>
      <c r="B14" s="95" t="s">
        <v>65</v>
      </c>
      <c r="C14" s="72" t="s">
        <v>9</v>
      </c>
      <c r="D14" s="45">
        <v>20</v>
      </c>
      <c r="E14" s="73"/>
      <c r="F14" s="43">
        <v>0.08</v>
      </c>
      <c r="G14" s="73">
        <f t="shared" si="0"/>
        <v>0</v>
      </c>
      <c r="H14" s="73">
        <f t="shared" si="1"/>
        <v>0</v>
      </c>
      <c r="I14" s="73">
        <f t="shared" si="2"/>
        <v>0</v>
      </c>
      <c r="J14" s="73">
        <f t="shared" si="3"/>
        <v>0</v>
      </c>
      <c r="K14" s="42"/>
      <c r="L14" s="41"/>
      <c r="M14" s="41"/>
      <c r="N14" s="41"/>
    </row>
    <row r="15" spans="1:15" ht="339.75" customHeight="1">
      <c r="A15" s="71" t="s">
        <v>40</v>
      </c>
      <c r="B15" s="95" t="s">
        <v>80</v>
      </c>
      <c r="C15" s="72" t="s">
        <v>9</v>
      </c>
      <c r="D15" s="45">
        <v>2</v>
      </c>
      <c r="E15" s="73"/>
      <c r="F15" s="43">
        <v>0.08</v>
      </c>
      <c r="G15" s="73">
        <f t="shared" si="0"/>
        <v>0</v>
      </c>
      <c r="H15" s="73">
        <f t="shared" si="1"/>
        <v>0</v>
      </c>
      <c r="I15" s="73">
        <f t="shared" si="2"/>
        <v>0</v>
      </c>
      <c r="J15" s="73">
        <f t="shared" si="3"/>
        <v>0</v>
      </c>
      <c r="K15" s="42"/>
      <c r="L15" s="41"/>
      <c r="M15" s="41"/>
      <c r="N15" s="41"/>
    </row>
    <row r="16" spans="1:15" ht="15.75" thickBot="1">
      <c r="A16" s="89"/>
      <c r="B16" s="78"/>
      <c r="C16" s="78"/>
      <c r="D16" s="90"/>
      <c r="E16" s="78"/>
      <c r="F16" s="78"/>
      <c r="G16" s="91" t="s">
        <v>12</v>
      </c>
      <c r="H16" s="92">
        <f>SUM(H10:H15)</f>
        <v>0</v>
      </c>
      <c r="I16" s="93" t="s">
        <v>33</v>
      </c>
      <c r="J16" s="94">
        <f>SUM(J10:J15)</f>
        <v>0</v>
      </c>
      <c r="K16" s="18"/>
      <c r="L16" s="17"/>
      <c r="M16" s="17"/>
      <c r="N16" s="17"/>
    </row>
    <row r="17" spans="1:14">
      <c r="A17" s="22"/>
      <c r="B17" s="22"/>
      <c r="C17" s="22"/>
      <c r="D17" s="23"/>
      <c r="E17" s="22"/>
      <c r="F17" s="22"/>
      <c r="G17" s="20"/>
      <c r="H17" s="21"/>
      <c r="I17" s="20"/>
      <c r="J17" s="19"/>
      <c r="K17" s="18"/>
      <c r="L17" s="17"/>
      <c r="M17" s="17"/>
      <c r="N17" s="17"/>
    </row>
    <row r="18" spans="1:14" ht="27" customHeight="1">
      <c r="A18" s="8"/>
      <c r="B18" s="110" t="s">
        <v>11</v>
      </c>
      <c r="C18" s="110"/>
      <c r="D18" s="110"/>
      <c r="E18" s="110"/>
      <c r="F18" s="110"/>
      <c r="G18" s="110"/>
      <c r="H18" s="14"/>
      <c r="I18" s="13"/>
      <c r="J18" s="13"/>
      <c r="K18" s="8"/>
      <c r="L18" s="8"/>
      <c r="M18" s="8"/>
      <c r="N18" s="8"/>
    </row>
    <row r="19" spans="1:14">
      <c r="A19" s="8"/>
      <c r="B19" s="15"/>
      <c r="C19" s="15"/>
      <c r="D19" s="15"/>
      <c r="E19" s="15"/>
      <c r="F19" s="15"/>
      <c r="G19" s="15"/>
      <c r="H19" s="14"/>
      <c r="I19" s="13"/>
      <c r="J19" s="13"/>
      <c r="K19" s="8"/>
      <c r="L19" s="8"/>
      <c r="M19" s="8"/>
      <c r="N19" s="8"/>
    </row>
    <row r="20" spans="1:14">
      <c r="A20" s="8"/>
      <c r="B20" s="15"/>
      <c r="C20" s="15"/>
      <c r="D20" s="15"/>
      <c r="E20" s="15"/>
      <c r="F20" s="15"/>
      <c r="G20" s="15"/>
      <c r="H20" s="14"/>
      <c r="I20" s="13"/>
      <c r="J20" s="13"/>
      <c r="K20" s="8"/>
      <c r="L20" s="83"/>
      <c r="M20" s="8"/>
      <c r="N20" s="8"/>
    </row>
    <row r="21" spans="1:14">
      <c r="A21" s="8"/>
      <c r="B21" s="12" t="s">
        <v>10</v>
      </c>
      <c r="C21" s="11"/>
      <c r="D21" s="11"/>
      <c r="E21" s="10"/>
      <c r="F21" s="9"/>
      <c r="G21" s="105" t="s">
        <v>1</v>
      </c>
      <c r="H21" s="105"/>
      <c r="I21" s="105"/>
      <c r="J21" s="13"/>
      <c r="K21" s="8"/>
      <c r="L21" s="83"/>
      <c r="M21" s="8"/>
      <c r="N21" s="8"/>
    </row>
    <row r="22" spans="1:14">
      <c r="A22" s="8"/>
      <c r="B22" s="12"/>
      <c r="C22" s="11"/>
      <c r="D22" s="11"/>
      <c r="E22" s="10"/>
      <c r="F22" s="9"/>
      <c r="G22" s="105" t="s">
        <v>0</v>
      </c>
      <c r="H22" s="105"/>
      <c r="I22" s="105"/>
      <c r="J22" s="8"/>
      <c r="K22" s="8"/>
      <c r="L22" s="8"/>
      <c r="M22" s="8"/>
      <c r="N22" s="8"/>
    </row>
  </sheetData>
  <mergeCells count="8">
    <mergeCell ref="G21:I21"/>
    <mergeCell ref="G22:I22"/>
    <mergeCell ref="B4:I4"/>
    <mergeCell ref="C6:E6"/>
    <mergeCell ref="K6:O6"/>
    <mergeCell ref="K7:L7"/>
    <mergeCell ref="A9:O9"/>
    <mergeCell ref="B18:G18"/>
  </mergeCells>
  <pageMargins left="0.7" right="0.7" top="0.75" bottom="0.75" header="0.3" footer="0.3"/>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7D26F-AEBB-4438-B494-0D595F850797}">
  <sheetPr>
    <pageSetUpPr fitToPage="1"/>
  </sheetPr>
  <dimension ref="A1:O17"/>
  <sheetViews>
    <sheetView zoomScaleNormal="100" workbookViewId="0">
      <selection activeCell="B1" sqref="B1"/>
    </sheetView>
  </sheetViews>
  <sheetFormatPr defaultRowHeight="15"/>
  <cols>
    <col min="1" max="1" width="8.7109375" style="1"/>
    <col min="2" max="2" width="71.5703125" style="1" customWidth="1"/>
    <col min="3" max="4" width="8.7109375" style="1"/>
    <col min="5" max="5" width="12.28515625" style="1" customWidth="1"/>
    <col min="6" max="6" width="8.7109375" style="1"/>
    <col min="7" max="7" width="15.42578125" style="1" customWidth="1"/>
    <col min="8" max="8" width="14.28515625" style="1" customWidth="1"/>
    <col min="9" max="9" width="12.28515625" style="1" customWidth="1"/>
    <col min="10" max="10" width="14.5703125" style="1" customWidth="1"/>
    <col min="11" max="11" width="8.7109375" style="1"/>
    <col min="12" max="12" width="10.85546875" style="1" bestFit="1" customWidth="1"/>
    <col min="13" max="13" width="16.140625" style="1" customWidth="1"/>
    <col min="14" max="14" width="11.140625" style="1" customWidth="1"/>
    <col min="15" max="15" width="12" style="1" customWidth="1"/>
    <col min="16" max="257" width="8.7109375" style="1"/>
    <col min="258" max="258" width="44.28515625" style="1" customWidth="1"/>
    <col min="259" max="263" width="8.7109375" style="1"/>
    <col min="264" max="264" width="13.42578125" style="1" bestFit="1" customWidth="1"/>
    <col min="265" max="265" width="10.85546875" style="1" bestFit="1" customWidth="1"/>
    <col min="266" max="266" width="13.7109375" style="1" bestFit="1" customWidth="1"/>
    <col min="267" max="267" width="8.7109375" style="1"/>
    <col min="268" max="268" width="10.85546875" style="1" bestFit="1" customWidth="1"/>
    <col min="269" max="513" width="8.7109375" style="1"/>
    <col min="514" max="514" width="44.28515625" style="1" customWidth="1"/>
    <col min="515" max="519" width="8.7109375" style="1"/>
    <col min="520" max="520" width="13.42578125" style="1" bestFit="1" customWidth="1"/>
    <col min="521" max="521" width="10.85546875" style="1" bestFit="1" customWidth="1"/>
    <col min="522" max="522" width="13.7109375" style="1" bestFit="1" customWidth="1"/>
    <col min="523" max="523" width="8.7109375" style="1"/>
    <col min="524" max="524" width="10.85546875" style="1" bestFit="1" customWidth="1"/>
    <col min="525" max="769" width="8.7109375" style="1"/>
    <col min="770" max="770" width="44.28515625" style="1" customWidth="1"/>
    <col min="771" max="775" width="8.7109375" style="1"/>
    <col min="776" max="776" width="13.42578125" style="1" bestFit="1" customWidth="1"/>
    <col min="777" max="777" width="10.85546875" style="1" bestFit="1" customWidth="1"/>
    <col min="778" max="778" width="13.7109375" style="1" bestFit="1" customWidth="1"/>
    <col min="779" max="779" width="8.7109375" style="1"/>
    <col min="780" max="780" width="10.85546875" style="1" bestFit="1" customWidth="1"/>
    <col min="781" max="1025" width="8.7109375" style="1"/>
    <col min="1026" max="1026" width="44.28515625" style="1" customWidth="1"/>
    <col min="1027" max="1031" width="8.7109375" style="1"/>
    <col min="1032" max="1032" width="13.42578125" style="1" bestFit="1" customWidth="1"/>
    <col min="1033" max="1033" width="10.85546875" style="1" bestFit="1" customWidth="1"/>
    <col min="1034" max="1034" width="13.7109375" style="1" bestFit="1" customWidth="1"/>
    <col min="1035" max="1035" width="8.7109375" style="1"/>
    <col min="1036" max="1036" width="10.85546875" style="1" bestFit="1" customWidth="1"/>
    <col min="1037" max="1281" width="8.7109375" style="1"/>
    <col min="1282" max="1282" width="44.28515625" style="1" customWidth="1"/>
    <col min="1283" max="1287" width="8.7109375" style="1"/>
    <col min="1288" max="1288" width="13.42578125" style="1" bestFit="1" customWidth="1"/>
    <col min="1289" max="1289" width="10.85546875" style="1" bestFit="1" customWidth="1"/>
    <col min="1290" max="1290" width="13.7109375" style="1" bestFit="1" customWidth="1"/>
    <col min="1291" max="1291" width="8.7109375" style="1"/>
    <col min="1292" max="1292" width="10.85546875" style="1" bestFit="1" customWidth="1"/>
    <col min="1293" max="1537" width="8.7109375" style="1"/>
    <col min="1538" max="1538" width="44.28515625" style="1" customWidth="1"/>
    <col min="1539" max="1543" width="8.7109375" style="1"/>
    <col min="1544" max="1544" width="13.42578125" style="1" bestFit="1" customWidth="1"/>
    <col min="1545" max="1545" width="10.85546875" style="1" bestFit="1" customWidth="1"/>
    <col min="1546" max="1546" width="13.7109375" style="1" bestFit="1" customWidth="1"/>
    <col min="1547" max="1547" width="8.7109375" style="1"/>
    <col min="1548" max="1548" width="10.85546875" style="1" bestFit="1" customWidth="1"/>
    <col min="1549" max="1793" width="8.7109375" style="1"/>
    <col min="1794" max="1794" width="44.28515625" style="1" customWidth="1"/>
    <col min="1795" max="1799" width="8.7109375" style="1"/>
    <col min="1800" max="1800" width="13.42578125" style="1" bestFit="1" customWidth="1"/>
    <col min="1801" max="1801" width="10.85546875" style="1" bestFit="1" customWidth="1"/>
    <col min="1802" max="1802" width="13.7109375" style="1" bestFit="1" customWidth="1"/>
    <col min="1803" max="1803" width="8.7109375" style="1"/>
    <col min="1804" max="1804" width="10.85546875" style="1" bestFit="1" customWidth="1"/>
    <col min="1805" max="2049" width="8.7109375" style="1"/>
    <col min="2050" max="2050" width="44.28515625" style="1" customWidth="1"/>
    <col min="2051" max="2055" width="8.7109375" style="1"/>
    <col min="2056" max="2056" width="13.42578125" style="1" bestFit="1" customWidth="1"/>
    <col min="2057" max="2057" width="10.85546875" style="1" bestFit="1" customWidth="1"/>
    <col min="2058" max="2058" width="13.7109375" style="1" bestFit="1" customWidth="1"/>
    <col min="2059" max="2059" width="8.7109375" style="1"/>
    <col min="2060" max="2060" width="10.85546875" style="1" bestFit="1" customWidth="1"/>
    <col min="2061" max="2305" width="8.7109375" style="1"/>
    <col min="2306" max="2306" width="44.28515625" style="1" customWidth="1"/>
    <col min="2307" max="2311" width="8.7109375" style="1"/>
    <col min="2312" max="2312" width="13.42578125" style="1" bestFit="1" customWidth="1"/>
    <col min="2313" max="2313" width="10.85546875" style="1" bestFit="1" customWidth="1"/>
    <col min="2314" max="2314" width="13.7109375" style="1" bestFit="1" customWidth="1"/>
    <col min="2315" max="2315" width="8.7109375" style="1"/>
    <col min="2316" max="2316" width="10.85546875" style="1" bestFit="1" customWidth="1"/>
    <col min="2317" max="2561" width="8.7109375" style="1"/>
    <col min="2562" max="2562" width="44.28515625" style="1" customWidth="1"/>
    <col min="2563" max="2567" width="8.7109375" style="1"/>
    <col min="2568" max="2568" width="13.42578125" style="1" bestFit="1" customWidth="1"/>
    <col min="2569" max="2569" width="10.85546875" style="1" bestFit="1" customWidth="1"/>
    <col min="2570" max="2570" width="13.7109375" style="1" bestFit="1" customWidth="1"/>
    <col min="2571" max="2571" width="8.7109375" style="1"/>
    <col min="2572" max="2572" width="10.85546875" style="1" bestFit="1" customWidth="1"/>
    <col min="2573" max="2817" width="8.7109375" style="1"/>
    <col min="2818" max="2818" width="44.28515625" style="1" customWidth="1"/>
    <col min="2819" max="2823" width="8.7109375" style="1"/>
    <col min="2824" max="2824" width="13.42578125" style="1" bestFit="1" customWidth="1"/>
    <col min="2825" max="2825" width="10.85546875" style="1" bestFit="1" customWidth="1"/>
    <col min="2826" max="2826" width="13.7109375" style="1" bestFit="1" customWidth="1"/>
    <col min="2827" max="2827" width="8.7109375" style="1"/>
    <col min="2828" max="2828" width="10.85546875" style="1" bestFit="1" customWidth="1"/>
    <col min="2829" max="3073" width="8.7109375" style="1"/>
    <col min="3074" max="3074" width="44.28515625" style="1" customWidth="1"/>
    <col min="3075" max="3079" width="8.7109375" style="1"/>
    <col min="3080" max="3080" width="13.42578125" style="1" bestFit="1" customWidth="1"/>
    <col min="3081" max="3081" width="10.85546875" style="1" bestFit="1" customWidth="1"/>
    <col min="3082" max="3082" width="13.7109375" style="1" bestFit="1" customWidth="1"/>
    <col min="3083" max="3083" width="8.7109375" style="1"/>
    <col min="3084" max="3084" width="10.85546875" style="1" bestFit="1" customWidth="1"/>
    <col min="3085" max="3329" width="8.7109375" style="1"/>
    <col min="3330" max="3330" width="44.28515625" style="1" customWidth="1"/>
    <col min="3331" max="3335" width="8.7109375" style="1"/>
    <col min="3336" max="3336" width="13.42578125" style="1" bestFit="1" customWidth="1"/>
    <col min="3337" max="3337" width="10.85546875" style="1" bestFit="1" customWidth="1"/>
    <col min="3338" max="3338" width="13.7109375" style="1" bestFit="1" customWidth="1"/>
    <col min="3339" max="3339" width="8.7109375" style="1"/>
    <col min="3340" max="3340" width="10.85546875" style="1" bestFit="1" customWidth="1"/>
    <col min="3341" max="3585" width="8.7109375" style="1"/>
    <col min="3586" max="3586" width="44.28515625" style="1" customWidth="1"/>
    <col min="3587" max="3591" width="8.7109375" style="1"/>
    <col min="3592" max="3592" width="13.42578125" style="1" bestFit="1" customWidth="1"/>
    <col min="3593" max="3593" width="10.85546875" style="1" bestFit="1" customWidth="1"/>
    <col min="3594" max="3594" width="13.7109375" style="1" bestFit="1" customWidth="1"/>
    <col min="3595" max="3595" width="8.7109375" style="1"/>
    <col min="3596" max="3596" width="10.85546875" style="1" bestFit="1" customWidth="1"/>
    <col min="3597" max="3841" width="8.7109375" style="1"/>
    <col min="3842" max="3842" width="44.28515625" style="1" customWidth="1"/>
    <col min="3843" max="3847" width="8.7109375" style="1"/>
    <col min="3848" max="3848" width="13.42578125" style="1" bestFit="1" customWidth="1"/>
    <col min="3849" max="3849" width="10.85546875" style="1" bestFit="1" customWidth="1"/>
    <col min="3850" max="3850" width="13.7109375" style="1" bestFit="1" customWidth="1"/>
    <col min="3851" max="3851" width="8.7109375" style="1"/>
    <col min="3852" max="3852" width="10.85546875" style="1" bestFit="1" customWidth="1"/>
    <col min="3853" max="4097" width="8.7109375" style="1"/>
    <col min="4098" max="4098" width="44.28515625" style="1" customWidth="1"/>
    <col min="4099" max="4103" width="8.7109375" style="1"/>
    <col min="4104" max="4104" width="13.42578125" style="1" bestFit="1" customWidth="1"/>
    <col min="4105" max="4105" width="10.85546875" style="1" bestFit="1" customWidth="1"/>
    <col min="4106" max="4106" width="13.7109375" style="1" bestFit="1" customWidth="1"/>
    <col min="4107" max="4107" width="8.7109375" style="1"/>
    <col min="4108" max="4108" width="10.85546875" style="1" bestFit="1" customWidth="1"/>
    <col min="4109" max="4353" width="8.7109375" style="1"/>
    <col min="4354" max="4354" width="44.28515625" style="1" customWidth="1"/>
    <col min="4355" max="4359" width="8.7109375" style="1"/>
    <col min="4360" max="4360" width="13.42578125" style="1" bestFit="1" customWidth="1"/>
    <col min="4361" max="4361" width="10.85546875" style="1" bestFit="1" customWidth="1"/>
    <col min="4362" max="4362" width="13.7109375" style="1" bestFit="1" customWidth="1"/>
    <col min="4363" max="4363" width="8.7109375" style="1"/>
    <col min="4364" max="4364" width="10.85546875" style="1" bestFit="1" customWidth="1"/>
    <col min="4365" max="4609" width="8.7109375" style="1"/>
    <col min="4610" max="4610" width="44.28515625" style="1" customWidth="1"/>
    <col min="4611" max="4615" width="8.7109375" style="1"/>
    <col min="4616" max="4616" width="13.42578125" style="1" bestFit="1" customWidth="1"/>
    <col min="4617" max="4617" width="10.85546875" style="1" bestFit="1" customWidth="1"/>
    <col min="4618" max="4618" width="13.7109375" style="1" bestFit="1" customWidth="1"/>
    <col min="4619" max="4619" width="8.7109375" style="1"/>
    <col min="4620" max="4620" width="10.85546875" style="1" bestFit="1" customWidth="1"/>
    <col min="4621" max="4865" width="8.7109375" style="1"/>
    <col min="4866" max="4866" width="44.28515625" style="1" customWidth="1"/>
    <col min="4867" max="4871" width="8.7109375" style="1"/>
    <col min="4872" max="4872" width="13.42578125" style="1" bestFit="1" customWidth="1"/>
    <col min="4873" max="4873" width="10.85546875" style="1" bestFit="1" customWidth="1"/>
    <col min="4874" max="4874" width="13.7109375" style="1" bestFit="1" customWidth="1"/>
    <col min="4875" max="4875" width="8.7109375" style="1"/>
    <col min="4876" max="4876" width="10.85546875" style="1" bestFit="1" customWidth="1"/>
    <col min="4877" max="5121" width="8.7109375" style="1"/>
    <col min="5122" max="5122" width="44.28515625" style="1" customWidth="1"/>
    <col min="5123" max="5127" width="8.7109375" style="1"/>
    <col min="5128" max="5128" width="13.42578125" style="1" bestFit="1" customWidth="1"/>
    <col min="5129" max="5129" width="10.85546875" style="1" bestFit="1" customWidth="1"/>
    <col min="5130" max="5130" width="13.7109375" style="1" bestFit="1" customWidth="1"/>
    <col min="5131" max="5131" width="8.7109375" style="1"/>
    <col min="5132" max="5132" width="10.85546875" style="1" bestFit="1" customWidth="1"/>
    <col min="5133" max="5377" width="8.7109375" style="1"/>
    <col min="5378" max="5378" width="44.28515625" style="1" customWidth="1"/>
    <col min="5379" max="5383" width="8.7109375" style="1"/>
    <col min="5384" max="5384" width="13.42578125" style="1" bestFit="1" customWidth="1"/>
    <col min="5385" max="5385" width="10.85546875" style="1" bestFit="1" customWidth="1"/>
    <col min="5386" max="5386" width="13.7109375" style="1" bestFit="1" customWidth="1"/>
    <col min="5387" max="5387" width="8.7109375" style="1"/>
    <col min="5388" max="5388" width="10.85546875" style="1" bestFit="1" customWidth="1"/>
    <col min="5389" max="5633" width="8.7109375" style="1"/>
    <col min="5634" max="5634" width="44.28515625" style="1" customWidth="1"/>
    <col min="5635" max="5639" width="8.7109375" style="1"/>
    <col min="5640" max="5640" width="13.42578125" style="1" bestFit="1" customWidth="1"/>
    <col min="5641" max="5641" width="10.85546875" style="1" bestFit="1" customWidth="1"/>
    <col min="5642" max="5642" width="13.7109375" style="1" bestFit="1" customWidth="1"/>
    <col min="5643" max="5643" width="8.7109375" style="1"/>
    <col min="5644" max="5644" width="10.85546875" style="1" bestFit="1" customWidth="1"/>
    <col min="5645" max="5889" width="8.7109375" style="1"/>
    <col min="5890" max="5890" width="44.28515625" style="1" customWidth="1"/>
    <col min="5891" max="5895" width="8.7109375" style="1"/>
    <col min="5896" max="5896" width="13.42578125" style="1" bestFit="1" customWidth="1"/>
    <col min="5897" max="5897" width="10.85546875" style="1" bestFit="1" customWidth="1"/>
    <col min="5898" max="5898" width="13.7109375" style="1" bestFit="1" customWidth="1"/>
    <col min="5899" max="5899" width="8.7109375" style="1"/>
    <col min="5900" max="5900" width="10.85546875" style="1" bestFit="1" customWidth="1"/>
    <col min="5901" max="6145" width="8.7109375" style="1"/>
    <col min="6146" max="6146" width="44.28515625" style="1" customWidth="1"/>
    <col min="6147" max="6151" width="8.7109375" style="1"/>
    <col min="6152" max="6152" width="13.42578125" style="1" bestFit="1" customWidth="1"/>
    <col min="6153" max="6153" width="10.85546875" style="1" bestFit="1" customWidth="1"/>
    <col min="6154" max="6154" width="13.7109375" style="1" bestFit="1" customWidth="1"/>
    <col min="6155" max="6155" width="8.7109375" style="1"/>
    <col min="6156" max="6156" width="10.85546875" style="1" bestFit="1" customWidth="1"/>
    <col min="6157" max="6401" width="8.7109375" style="1"/>
    <col min="6402" max="6402" width="44.28515625" style="1" customWidth="1"/>
    <col min="6403" max="6407" width="8.7109375" style="1"/>
    <col min="6408" max="6408" width="13.42578125" style="1" bestFit="1" customWidth="1"/>
    <col min="6409" max="6409" width="10.85546875" style="1" bestFit="1" customWidth="1"/>
    <col min="6410" max="6410" width="13.7109375" style="1" bestFit="1" customWidth="1"/>
    <col min="6411" max="6411" width="8.7109375" style="1"/>
    <col min="6412" max="6412" width="10.85546875" style="1" bestFit="1" customWidth="1"/>
    <col min="6413" max="6657" width="8.7109375" style="1"/>
    <col min="6658" max="6658" width="44.28515625" style="1" customWidth="1"/>
    <col min="6659" max="6663" width="8.7109375" style="1"/>
    <col min="6664" max="6664" width="13.42578125" style="1" bestFit="1" customWidth="1"/>
    <col min="6665" max="6665" width="10.85546875" style="1" bestFit="1" customWidth="1"/>
    <col min="6666" max="6666" width="13.7109375" style="1" bestFit="1" customWidth="1"/>
    <col min="6667" max="6667" width="8.7109375" style="1"/>
    <col min="6668" max="6668" width="10.85546875" style="1" bestFit="1" customWidth="1"/>
    <col min="6669" max="6913" width="8.7109375" style="1"/>
    <col min="6914" max="6914" width="44.28515625" style="1" customWidth="1"/>
    <col min="6915" max="6919" width="8.7109375" style="1"/>
    <col min="6920" max="6920" width="13.42578125" style="1" bestFit="1" customWidth="1"/>
    <col min="6921" max="6921" width="10.85546875" style="1" bestFit="1" customWidth="1"/>
    <col min="6922" max="6922" width="13.7109375" style="1" bestFit="1" customWidth="1"/>
    <col min="6923" max="6923" width="8.7109375" style="1"/>
    <col min="6924" max="6924" width="10.85546875" style="1" bestFit="1" customWidth="1"/>
    <col min="6925" max="7169" width="8.7109375" style="1"/>
    <col min="7170" max="7170" width="44.28515625" style="1" customWidth="1"/>
    <col min="7171" max="7175" width="8.7109375" style="1"/>
    <col min="7176" max="7176" width="13.42578125" style="1" bestFit="1" customWidth="1"/>
    <col min="7177" max="7177" width="10.85546875" style="1" bestFit="1" customWidth="1"/>
    <col min="7178" max="7178" width="13.7109375" style="1" bestFit="1" customWidth="1"/>
    <col min="7179" max="7179" width="8.7109375" style="1"/>
    <col min="7180" max="7180" width="10.85546875" style="1" bestFit="1" customWidth="1"/>
    <col min="7181" max="7425" width="8.7109375" style="1"/>
    <col min="7426" max="7426" width="44.28515625" style="1" customWidth="1"/>
    <col min="7427" max="7431" width="8.7109375" style="1"/>
    <col min="7432" max="7432" width="13.42578125" style="1" bestFit="1" customWidth="1"/>
    <col min="7433" max="7433" width="10.85546875" style="1" bestFit="1" customWidth="1"/>
    <col min="7434" max="7434" width="13.7109375" style="1" bestFit="1" customWidth="1"/>
    <col min="7435" max="7435" width="8.7109375" style="1"/>
    <col min="7436" max="7436" width="10.85546875" style="1" bestFit="1" customWidth="1"/>
    <col min="7437" max="7681" width="8.7109375" style="1"/>
    <col min="7682" max="7682" width="44.28515625" style="1" customWidth="1"/>
    <col min="7683" max="7687" width="8.7109375" style="1"/>
    <col min="7688" max="7688" width="13.42578125" style="1" bestFit="1" customWidth="1"/>
    <col min="7689" max="7689" width="10.85546875" style="1" bestFit="1" customWidth="1"/>
    <col min="7690" max="7690" width="13.7109375" style="1" bestFit="1" customWidth="1"/>
    <col min="7691" max="7691" width="8.7109375" style="1"/>
    <col min="7692" max="7692" width="10.85546875" style="1" bestFit="1" customWidth="1"/>
    <col min="7693" max="7937" width="8.7109375" style="1"/>
    <col min="7938" max="7938" width="44.28515625" style="1" customWidth="1"/>
    <col min="7939" max="7943" width="8.7109375" style="1"/>
    <col min="7944" max="7944" width="13.42578125" style="1" bestFit="1" customWidth="1"/>
    <col min="7945" max="7945" width="10.85546875" style="1" bestFit="1" customWidth="1"/>
    <col min="7946" max="7946" width="13.7109375" style="1" bestFit="1" customWidth="1"/>
    <col min="7947" max="7947" width="8.7109375" style="1"/>
    <col min="7948" max="7948" width="10.85546875" style="1" bestFit="1" customWidth="1"/>
    <col min="7949" max="8193" width="8.7109375" style="1"/>
    <col min="8194" max="8194" width="44.28515625" style="1" customWidth="1"/>
    <col min="8195" max="8199" width="8.7109375" style="1"/>
    <col min="8200" max="8200" width="13.42578125" style="1" bestFit="1" customWidth="1"/>
    <col min="8201" max="8201" width="10.85546875" style="1" bestFit="1" customWidth="1"/>
    <col min="8202" max="8202" width="13.7109375" style="1" bestFit="1" customWidth="1"/>
    <col min="8203" max="8203" width="8.7109375" style="1"/>
    <col min="8204" max="8204" width="10.85546875" style="1" bestFit="1" customWidth="1"/>
    <col min="8205" max="8449" width="8.7109375" style="1"/>
    <col min="8450" max="8450" width="44.28515625" style="1" customWidth="1"/>
    <col min="8451" max="8455" width="8.7109375" style="1"/>
    <col min="8456" max="8456" width="13.42578125" style="1" bestFit="1" customWidth="1"/>
    <col min="8457" max="8457" width="10.85546875" style="1" bestFit="1" customWidth="1"/>
    <col min="8458" max="8458" width="13.7109375" style="1" bestFit="1" customWidth="1"/>
    <col min="8459" max="8459" width="8.7109375" style="1"/>
    <col min="8460" max="8460" width="10.85546875" style="1" bestFit="1" customWidth="1"/>
    <col min="8461" max="8705" width="8.7109375" style="1"/>
    <col min="8706" max="8706" width="44.28515625" style="1" customWidth="1"/>
    <col min="8707" max="8711" width="8.7109375" style="1"/>
    <col min="8712" max="8712" width="13.42578125" style="1" bestFit="1" customWidth="1"/>
    <col min="8713" max="8713" width="10.85546875" style="1" bestFit="1" customWidth="1"/>
    <col min="8714" max="8714" width="13.7109375" style="1" bestFit="1" customWidth="1"/>
    <col min="8715" max="8715" width="8.7109375" style="1"/>
    <col min="8716" max="8716" width="10.85546875" style="1" bestFit="1" customWidth="1"/>
    <col min="8717" max="8961" width="8.7109375" style="1"/>
    <col min="8962" max="8962" width="44.28515625" style="1" customWidth="1"/>
    <col min="8963" max="8967" width="8.7109375" style="1"/>
    <col min="8968" max="8968" width="13.42578125" style="1" bestFit="1" customWidth="1"/>
    <col min="8969" max="8969" width="10.85546875" style="1" bestFit="1" customWidth="1"/>
    <col min="8970" max="8970" width="13.7109375" style="1" bestFit="1" customWidth="1"/>
    <col min="8971" max="8971" width="8.7109375" style="1"/>
    <col min="8972" max="8972" width="10.85546875" style="1" bestFit="1" customWidth="1"/>
    <col min="8973" max="9217" width="8.7109375" style="1"/>
    <col min="9218" max="9218" width="44.28515625" style="1" customWidth="1"/>
    <col min="9219" max="9223" width="8.7109375" style="1"/>
    <col min="9224" max="9224" width="13.42578125" style="1" bestFit="1" customWidth="1"/>
    <col min="9225" max="9225" width="10.85546875" style="1" bestFit="1" customWidth="1"/>
    <col min="9226" max="9226" width="13.7109375" style="1" bestFit="1" customWidth="1"/>
    <col min="9227" max="9227" width="8.7109375" style="1"/>
    <col min="9228" max="9228" width="10.85546875" style="1" bestFit="1" customWidth="1"/>
    <col min="9229" max="9473" width="8.7109375" style="1"/>
    <col min="9474" max="9474" width="44.28515625" style="1" customWidth="1"/>
    <col min="9475" max="9479" width="8.7109375" style="1"/>
    <col min="9480" max="9480" width="13.42578125" style="1" bestFit="1" customWidth="1"/>
    <col min="9481" max="9481" width="10.85546875" style="1" bestFit="1" customWidth="1"/>
    <col min="9482" max="9482" width="13.7109375" style="1" bestFit="1" customWidth="1"/>
    <col min="9483" max="9483" width="8.7109375" style="1"/>
    <col min="9484" max="9484" width="10.85546875" style="1" bestFit="1" customWidth="1"/>
    <col min="9485" max="9729" width="8.7109375" style="1"/>
    <col min="9730" max="9730" width="44.28515625" style="1" customWidth="1"/>
    <col min="9731" max="9735" width="8.7109375" style="1"/>
    <col min="9736" max="9736" width="13.42578125" style="1" bestFit="1" customWidth="1"/>
    <col min="9737" max="9737" width="10.85546875" style="1" bestFit="1" customWidth="1"/>
    <col min="9738" max="9738" width="13.7109375" style="1" bestFit="1" customWidth="1"/>
    <col min="9739" max="9739" width="8.7109375" style="1"/>
    <col min="9740" max="9740" width="10.85546875" style="1" bestFit="1" customWidth="1"/>
    <col min="9741" max="9985" width="8.7109375" style="1"/>
    <col min="9986" max="9986" width="44.28515625" style="1" customWidth="1"/>
    <col min="9987" max="9991" width="8.7109375" style="1"/>
    <col min="9992" max="9992" width="13.42578125" style="1" bestFit="1" customWidth="1"/>
    <col min="9993" max="9993" width="10.85546875" style="1" bestFit="1" customWidth="1"/>
    <col min="9994" max="9994" width="13.7109375" style="1" bestFit="1" customWidth="1"/>
    <col min="9995" max="9995" width="8.7109375" style="1"/>
    <col min="9996" max="9996" width="10.85546875" style="1" bestFit="1" customWidth="1"/>
    <col min="9997" max="10241" width="8.7109375" style="1"/>
    <col min="10242" max="10242" width="44.28515625" style="1" customWidth="1"/>
    <col min="10243" max="10247" width="8.7109375" style="1"/>
    <col min="10248" max="10248" width="13.42578125" style="1" bestFit="1" customWidth="1"/>
    <col min="10249" max="10249" width="10.85546875" style="1" bestFit="1" customWidth="1"/>
    <col min="10250" max="10250" width="13.7109375" style="1" bestFit="1" customWidth="1"/>
    <col min="10251" max="10251" width="8.7109375" style="1"/>
    <col min="10252" max="10252" width="10.85546875" style="1" bestFit="1" customWidth="1"/>
    <col min="10253" max="10497" width="8.7109375" style="1"/>
    <col min="10498" max="10498" width="44.28515625" style="1" customWidth="1"/>
    <col min="10499" max="10503" width="8.7109375" style="1"/>
    <col min="10504" max="10504" width="13.42578125" style="1" bestFit="1" customWidth="1"/>
    <col min="10505" max="10505" width="10.85546875" style="1" bestFit="1" customWidth="1"/>
    <col min="10506" max="10506" width="13.7109375" style="1" bestFit="1" customWidth="1"/>
    <col min="10507" max="10507" width="8.7109375" style="1"/>
    <col min="10508" max="10508" width="10.85546875" style="1" bestFit="1" customWidth="1"/>
    <col min="10509" max="10753" width="8.7109375" style="1"/>
    <col min="10754" max="10754" width="44.28515625" style="1" customWidth="1"/>
    <col min="10755" max="10759" width="8.7109375" style="1"/>
    <col min="10760" max="10760" width="13.42578125" style="1" bestFit="1" customWidth="1"/>
    <col min="10761" max="10761" width="10.85546875" style="1" bestFit="1" customWidth="1"/>
    <col min="10762" max="10762" width="13.7109375" style="1" bestFit="1" customWidth="1"/>
    <col min="10763" max="10763" width="8.7109375" style="1"/>
    <col min="10764" max="10764" width="10.85546875" style="1" bestFit="1" customWidth="1"/>
    <col min="10765" max="11009" width="8.7109375" style="1"/>
    <col min="11010" max="11010" width="44.28515625" style="1" customWidth="1"/>
    <col min="11011" max="11015" width="8.7109375" style="1"/>
    <col min="11016" max="11016" width="13.42578125" style="1" bestFit="1" customWidth="1"/>
    <col min="11017" max="11017" width="10.85546875" style="1" bestFit="1" customWidth="1"/>
    <col min="11018" max="11018" width="13.7109375" style="1" bestFit="1" customWidth="1"/>
    <col min="11019" max="11019" width="8.7109375" style="1"/>
    <col min="11020" max="11020" width="10.85546875" style="1" bestFit="1" customWidth="1"/>
    <col min="11021" max="11265" width="8.7109375" style="1"/>
    <col min="11266" max="11266" width="44.28515625" style="1" customWidth="1"/>
    <col min="11267" max="11271" width="8.7109375" style="1"/>
    <col min="11272" max="11272" width="13.42578125" style="1" bestFit="1" customWidth="1"/>
    <col min="11273" max="11273" width="10.85546875" style="1" bestFit="1" customWidth="1"/>
    <col min="11274" max="11274" width="13.7109375" style="1" bestFit="1" customWidth="1"/>
    <col min="11275" max="11275" width="8.7109375" style="1"/>
    <col min="11276" max="11276" width="10.85546875" style="1" bestFit="1" customWidth="1"/>
    <col min="11277" max="11521" width="8.7109375" style="1"/>
    <col min="11522" max="11522" width="44.28515625" style="1" customWidth="1"/>
    <col min="11523" max="11527" width="8.7109375" style="1"/>
    <col min="11528" max="11528" width="13.42578125" style="1" bestFit="1" customWidth="1"/>
    <col min="11529" max="11529" width="10.85546875" style="1" bestFit="1" customWidth="1"/>
    <col min="11530" max="11530" width="13.7109375" style="1" bestFit="1" customWidth="1"/>
    <col min="11531" max="11531" width="8.7109375" style="1"/>
    <col min="11532" max="11532" width="10.85546875" style="1" bestFit="1" customWidth="1"/>
    <col min="11533" max="11777" width="8.7109375" style="1"/>
    <col min="11778" max="11778" width="44.28515625" style="1" customWidth="1"/>
    <col min="11779" max="11783" width="8.7109375" style="1"/>
    <col min="11784" max="11784" width="13.42578125" style="1" bestFit="1" customWidth="1"/>
    <col min="11785" max="11785" width="10.85546875" style="1" bestFit="1" customWidth="1"/>
    <col min="11786" max="11786" width="13.7109375" style="1" bestFit="1" customWidth="1"/>
    <col min="11787" max="11787" width="8.7109375" style="1"/>
    <col min="11788" max="11788" width="10.85546875" style="1" bestFit="1" customWidth="1"/>
    <col min="11789" max="12033" width="8.7109375" style="1"/>
    <col min="12034" max="12034" width="44.28515625" style="1" customWidth="1"/>
    <col min="12035" max="12039" width="8.7109375" style="1"/>
    <col min="12040" max="12040" width="13.42578125" style="1" bestFit="1" customWidth="1"/>
    <col min="12041" max="12041" width="10.85546875" style="1" bestFit="1" customWidth="1"/>
    <col min="12042" max="12042" width="13.7109375" style="1" bestFit="1" customWidth="1"/>
    <col min="12043" max="12043" width="8.7109375" style="1"/>
    <col min="12044" max="12044" width="10.85546875" style="1" bestFit="1" customWidth="1"/>
    <col min="12045" max="12289" width="8.7109375" style="1"/>
    <col min="12290" max="12290" width="44.28515625" style="1" customWidth="1"/>
    <col min="12291" max="12295" width="8.7109375" style="1"/>
    <col min="12296" max="12296" width="13.42578125" style="1" bestFit="1" customWidth="1"/>
    <col min="12297" max="12297" width="10.85546875" style="1" bestFit="1" customWidth="1"/>
    <col min="12298" max="12298" width="13.7109375" style="1" bestFit="1" customWidth="1"/>
    <col min="12299" max="12299" width="8.7109375" style="1"/>
    <col min="12300" max="12300" width="10.85546875" style="1" bestFit="1" customWidth="1"/>
    <col min="12301" max="12545" width="8.7109375" style="1"/>
    <col min="12546" max="12546" width="44.28515625" style="1" customWidth="1"/>
    <col min="12547" max="12551" width="8.7109375" style="1"/>
    <col min="12552" max="12552" width="13.42578125" style="1" bestFit="1" customWidth="1"/>
    <col min="12553" max="12553" width="10.85546875" style="1" bestFit="1" customWidth="1"/>
    <col min="12554" max="12554" width="13.7109375" style="1" bestFit="1" customWidth="1"/>
    <col min="12555" max="12555" width="8.7109375" style="1"/>
    <col min="12556" max="12556" width="10.85546875" style="1" bestFit="1" customWidth="1"/>
    <col min="12557" max="12801" width="8.7109375" style="1"/>
    <col min="12802" max="12802" width="44.28515625" style="1" customWidth="1"/>
    <col min="12803" max="12807" width="8.7109375" style="1"/>
    <col min="12808" max="12808" width="13.42578125" style="1" bestFit="1" customWidth="1"/>
    <col min="12809" max="12809" width="10.85546875" style="1" bestFit="1" customWidth="1"/>
    <col min="12810" max="12810" width="13.7109375" style="1" bestFit="1" customWidth="1"/>
    <col min="12811" max="12811" width="8.7109375" style="1"/>
    <col min="12812" max="12812" width="10.85546875" style="1" bestFit="1" customWidth="1"/>
    <col min="12813" max="13057" width="8.7109375" style="1"/>
    <col min="13058" max="13058" width="44.28515625" style="1" customWidth="1"/>
    <col min="13059" max="13063" width="8.7109375" style="1"/>
    <col min="13064" max="13064" width="13.42578125" style="1" bestFit="1" customWidth="1"/>
    <col min="13065" max="13065" width="10.85546875" style="1" bestFit="1" customWidth="1"/>
    <col min="13066" max="13066" width="13.7109375" style="1" bestFit="1" customWidth="1"/>
    <col min="13067" max="13067" width="8.7109375" style="1"/>
    <col min="13068" max="13068" width="10.85546875" style="1" bestFit="1" customWidth="1"/>
    <col min="13069" max="13313" width="8.7109375" style="1"/>
    <col min="13314" max="13314" width="44.28515625" style="1" customWidth="1"/>
    <col min="13315" max="13319" width="8.7109375" style="1"/>
    <col min="13320" max="13320" width="13.42578125" style="1" bestFit="1" customWidth="1"/>
    <col min="13321" max="13321" width="10.85546875" style="1" bestFit="1" customWidth="1"/>
    <col min="13322" max="13322" width="13.7109375" style="1" bestFit="1" customWidth="1"/>
    <col min="13323" max="13323" width="8.7109375" style="1"/>
    <col min="13324" max="13324" width="10.85546875" style="1" bestFit="1" customWidth="1"/>
    <col min="13325" max="13569" width="8.7109375" style="1"/>
    <col min="13570" max="13570" width="44.28515625" style="1" customWidth="1"/>
    <col min="13571" max="13575" width="8.7109375" style="1"/>
    <col min="13576" max="13576" width="13.42578125" style="1" bestFit="1" customWidth="1"/>
    <col min="13577" max="13577" width="10.85546875" style="1" bestFit="1" customWidth="1"/>
    <col min="13578" max="13578" width="13.7109375" style="1" bestFit="1" customWidth="1"/>
    <col min="13579" max="13579" width="8.7109375" style="1"/>
    <col min="13580" max="13580" width="10.85546875" style="1" bestFit="1" customWidth="1"/>
    <col min="13581" max="13825" width="8.7109375" style="1"/>
    <col min="13826" max="13826" width="44.28515625" style="1" customWidth="1"/>
    <col min="13827" max="13831" width="8.7109375" style="1"/>
    <col min="13832" max="13832" width="13.42578125" style="1" bestFit="1" customWidth="1"/>
    <col min="13833" max="13833" width="10.85546875" style="1" bestFit="1" customWidth="1"/>
    <col min="13834" max="13834" width="13.7109375" style="1" bestFit="1" customWidth="1"/>
    <col min="13835" max="13835" width="8.7109375" style="1"/>
    <col min="13836" max="13836" width="10.85546875" style="1" bestFit="1" customWidth="1"/>
    <col min="13837" max="14081" width="8.7109375" style="1"/>
    <col min="14082" max="14082" width="44.28515625" style="1" customWidth="1"/>
    <col min="14083" max="14087" width="8.7109375" style="1"/>
    <col min="14088" max="14088" width="13.42578125" style="1" bestFit="1" customWidth="1"/>
    <col min="14089" max="14089" width="10.85546875" style="1" bestFit="1" customWidth="1"/>
    <col min="14090" max="14090" width="13.7109375" style="1" bestFit="1" customWidth="1"/>
    <col min="14091" max="14091" width="8.7109375" style="1"/>
    <col min="14092" max="14092" width="10.85546875" style="1" bestFit="1" customWidth="1"/>
    <col min="14093" max="14337" width="8.7109375" style="1"/>
    <col min="14338" max="14338" width="44.28515625" style="1" customWidth="1"/>
    <col min="14339" max="14343" width="8.7109375" style="1"/>
    <col min="14344" max="14344" width="13.42578125" style="1" bestFit="1" customWidth="1"/>
    <col min="14345" max="14345" width="10.85546875" style="1" bestFit="1" customWidth="1"/>
    <col min="14346" max="14346" width="13.7109375" style="1" bestFit="1" customWidth="1"/>
    <col min="14347" max="14347" width="8.7109375" style="1"/>
    <col min="14348" max="14348" width="10.85546875" style="1" bestFit="1" customWidth="1"/>
    <col min="14349" max="14593" width="8.7109375" style="1"/>
    <col min="14594" max="14594" width="44.28515625" style="1" customWidth="1"/>
    <col min="14595" max="14599" width="8.7109375" style="1"/>
    <col min="14600" max="14600" width="13.42578125" style="1" bestFit="1" customWidth="1"/>
    <col min="14601" max="14601" width="10.85546875" style="1" bestFit="1" customWidth="1"/>
    <col min="14602" max="14602" width="13.7109375" style="1" bestFit="1" customWidth="1"/>
    <col min="14603" max="14603" width="8.7109375" style="1"/>
    <col min="14604" max="14604" width="10.85546875" style="1" bestFit="1" customWidth="1"/>
    <col min="14605" max="14849" width="8.7109375" style="1"/>
    <col min="14850" max="14850" width="44.28515625" style="1" customWidth="1"/>
    <col min="14851" max="14855" width="8.7109375" style="1"/>
    <col min="14856" max="14856" width="13.42578125" style="1" bestFit="1" customWidth="1"/>
    <col min="14857" max="14857" width="10.85546875" style="1" bestFit="1" customWidth="1"/>
    <col min="14858" max="14858" width="13.7109375" style="1" bestFit="1" customWidth="1"/>
    <col min="14859" max="14859" width="8.7109375" style="1"/>
    <col min="14860" max="14860" width="10.85546875" style="1" bestFit="1" customWidth="1"/>
    <col min="14861" max="15105" width="8.7109375" style="1"/>
    <col min="15106" max="15106" width="44.28515625" style="1" customWidth="1"/>
    <col min="15107" max="15111" width="8.7109375" style="1"/>
    <col min="15112" max="15112" width="13.42578125" style="1" bestFit="1" customWidth="1"/>
    <col min="15113" max="15113" width="10.85546875" style="1" bestFit="1" customWidth="1"/>
    <col min="15114" max="15114" width="13.7109375" style="1" bestFit="1" customWidth="1"/>
    <col min="15115" max="15115" width="8.7109375" style="1"/>
    <col min="15116" max="15116" width="10.85546875" style="1" bestFit="1" customWidth="1"/>
    <col min="15117" max="15361" width="8.7109375" style="1"/>
    <col min="15362" max="15362" width="44.28515625" style="1" customWidth="1"/>
    <col min="15363" max="15367" width="8.7109375" style="1"/>
    <col min="15368" max="15368" width="13.42578125" style="1" bestFit="1" customWidth="1"/>
    <col min="15369" max="15369" width="10.85546875" style="1" bestFit="1" customWidth="1"/>
    <col min="15370" max="15370" width="13.7109375" style="1" bestFit="1" customWidth="1"/>
    <col min="15371" max="15371" width="8.7109375" style="1"/>
    <col min="15372" max="15372" width="10.85546875" style="1" bestFit="1" customWidth="1"/>
    <col min="15373" max="15617" width="8.7109375" style="1"/>
    <col min="15618" max="15618" width="44.28515625" style="1" customWidth="1"/>
    <col min="15619" max="15623" width="8.7109375" style="1"/>
    <col min="15624" max="15624" width="13.42578125" style="1" bestFit="1" customWidth="1"/>
    <col min="15625" max="15625" width="10.85546875" style="1" bestFit="1" customWidth="1"/>
    <col min="15626" max="15626" width="13.7109375" style="1" bestFit="1" customWidth="1"/>
    <col min="15627" max="15627" width="8.7109375" style="1"/>
    <col min="15628" max="15628" width="10.85546875" style="1" bestFit="1" customWidth="1"/>
    <col min="15629" max="15873" width="8.7109375" style="1"/>
    <col min="15874" max="15874" width="44.28515625" style="1" customWidth="1"/>
    <col min="15875" max="15879" width="8.7109375" style="1"/>
    <col min="15880" max="15880" width="13.42578125" style="1" bestFit="1" customWidth="1"/>
    <col min="15881" max="15881" width="10.85546875" style="1" bestFit="1" customWidth="1"/>
    <col min="15882" max="15882" width="13.7109375" style="1" bestFit="1" customWidth="1"/>
    <col min="15883" max="15883" width="8.7109375" style="1"/>
    <col min="15884" max="15884" width="10.85546875" style="1" bestFit="1" customWidth="1"/>
    <col min="15885" max="16129" width="8.7109375" style="1"/>
    <col min="16130" max="16130" width="44.28515625" style="1" customWidth="1"/>
    <col min="16131" max="16135" width="8.7109375" style="1"/>
    <col min="16136" max="16136" width="13.42578125" style="1" bestFit="1" customWidth="1"/>
    <col min="16137" max="16137" width="10.85546875" style="1" bestFit="1" customWidth="1"/>
    <col min="16138" max="16138" width="13.7109375" style="1" bestFit="1" customWidth="1"/>
    <col min="16139" max="16139" width="8.7109375" style="1"/>
    <col min="16140" max="16140" width="10.85546875" style="1" bestFit="1" customWidth="1"/>
    <col min="16141" max="16384" width="8.7109375" style="1"/>
  </cols>
  <sheetData>
    <row r="1" spans="1:15">
      <c r="A1" s="6"/>
      <c r="B1" s="125" t="s">
        <v>82</v>
      </c>
      <c r="C1" s="4"/>
      <c r="D1" s="4"/>
      <c r="E1" s="68"/>
      <c r="F1" s="4"/>
      <c r="G1" s="4"/>
      <c r="H1" s="4"/>
      <c r="I1" s="4"/>
      <c r="J1" s="4"/>
      <c r="K1" s="4"/>
      <c r="L1" s="4"/>
      <c r="M1" s="4"/>
      <c r="N1" s="4"/>
      <c r="O1" s="69" t="s">
        <v>81</v>
      </c>
    </row>
    <row r="2" spans="1:15">
      <c r="A2" s="67"/>
      <c r="B2" s="68"/>
      <c r="C2" s="68"/>
      <c r="D2" s="68" t="s">
        <v>31</v>
      </c>
      <c r="E2" s="68"/>
      <c r="F2" s="68"/>
      <c r="G2" s="68"/>
      <c r="H2" s="68"/>
      <c r="I2" s="68"/>
      <c r="J2" s="68"/>
      <c r="K2" s="68"/>
      <c r="L2" s="68"/>
      <c r="M2" s="68"/>
      <c r="N2" s="68"/>
      <c r="O2" s="68"/>
    </row>
    <row r="3" spans="1:15">
      <c r="A3" s="67"/>
      <c r="B3" s="66"/>
      <c r="C3" s="66"/>
      <c r="D3" s="66"/>
      <c r="E3" s="66"/>
      <c r="F3" s="66"/>
      <c r="G3" s="66"/>
      <c r="H3" s="66"/>
      <c r="I3" s="66"/>
      <c r="J3" s="66"/>
      <c r="K3" s="66"/>
      <c r="L3" s="66"/>
      <c r="M3" s="4"/>
      <c r="N3" s="4"/>
      <c r="O3" s="4"/>
    </row>
    <row r="4" spans="1:15" ht="43.5" customHeight="1">
      <c r="A4" s="6"/>
      <c r="B4" s="104" t="s">
        <v>7</v>
      </c>
      <c r="C4" s="104"/>
      <c r="D4" s="104"/>
      <c r="E4" s="104"/>
      <c r="F4" s="104"/>
      <c r="G4" s="104"/>
      <c r="H4" s="104"/>
      <c r="I4" s="104"/>
      <c r="J4" s="4"/>
      <c r="K4" s="4"/>
      <c r="L4" s="4"/>
      <c r="M4" s="4"/>
      <c r="N4" s="4"/>
      <c r="O4" s="4"/>
    </row>
    <row r="5" spans="1:15" ht="15.75" thickBot="1">
      <c r="A5" s="6"/>
      <c r="B5" s="64" t="s">
        <v>50</v>
      </c>
      <c r="C5" s="4"/>
      <c r="D5" s="4"/>
      <c r="E5" s="4"/>
      <c r="F5" s="4"/>
      <c r="G5" s="4"/>
      <c r="H5" s="4"/>
      <c r="I5" s="4"/>
      <c r="J5" s="4"/>
      <c r="K5" s="4"/>
      <c r="L5" s="4"/>
      <c r="M5" s="4"/>
      <c r="N5" s="4"/>
      <c r="O5" s="4"/>
    </row>
    <row r="6" spans="1:15" ht="23.25" customHeight="1" thickBot="1">
      <c r="A6" s="63"/>
      <c r="B6" s="62" t="s">
        <v>53</v>
      </c>
      <c r="C6" s="106"/>
      <c r="D6" s="106"/>
      <c r="E6" s="106"/>
      <c r="F6" s="61"/>
      <c r="G6" s="60"/>
      <c r="H6" s="8"/>
      <c r="I6" s="8"/>
      <c r="J6" s="8"/>
      <c r="K6" s="107" t="s">
        <v>6</v>
      </c>
      <c r="L6" s="107"/>
      <c r="M6" s="107"/>
      <c r="N6" s="107"/>
      <c r="O6" s="107"/>
    </row>
    <row r="7" spans="1:15" ht="90.75" thickBot="1">
      <c r="A7" s="59" t="s">
        <v>29</v>
      </c>
      <c r="B7" s="58" t="s">
        <v>5</v>
      </c>
      <c r="C7" s="58" t="s">
        <v>27</v>
      </c>
      <c r="D7" s="57" t="s">
        <v>26</v>
      </c>
      <c r="E7" s="57" t="s">
        <v>58</v>
      </c>
      <c r="F7" s="57" t="s">
        <v>4</v>
      </c>
      <c r="G7" s="57" t="s">
        <v>59</v>
      </c>
      <c r="H7" s="57" t="s">
        <v>23</v>
      </c>
      <c r="I7" s="57" t="s">
        <v>3</v>
      </c>
      <c r="J7" s="57" t="s">
        <v>57</v>
      </c>
      <c r="K7" s="108" t="s">
        <v>22</v>
      </c>
      <c r="L7" s="108"/>
      <c r="M7" s="56" t="s">
        <v>21</v>
      </c>
      <c r="N7" s="56" t="s">
        <v>20</v>
      </c>
      <c r="O7" s="55" t="s">
        <v>2</v>
      </c>
    </row>
    <row r="8" spans="1:15" ht="15.75" thickBot="1">
      <c r="A8" s="54">
        <v>1</v>
      </c>
      <c r="B8" s="70">
        <v>2</v>
      </c>
      <c r="C8" s="51">
        <v>3</v>
      </c>
      <c r="D8" s="49">
        <v>4</v>
      </c>
      <c r="E8" s="49">
        <v>5</v>
      </c>
      <c r="F8" s="49">
        <v>6</v>
      </c>
      <c r="G8" s="49">
        <v>7</v>
      </c>
      <c r="H8" s="49">
        <v>8</v>
      </c>
      <c r="I8" s="49">
        <v>9</v>
      </c>
      <c r="J8" s="49">
        <v>10</v>
      </c>
      <c r="K8" s="48">
        <v>11</v>
      </c>
      <c r="L8" s="48">
        <v>12</v>
      </c>
      <c r="M8" s="48">
        <v>13</v>
      </c>
      <c r="N8" s="48">
        <v>14</v>
      </c>
      <c r="O8" s="47">
        <v>15</v>
      </c>
    </row>
    <row r="9" spans="1:15">
      <c r="A9" s="109"/>
      <c r="B9" s="109"/>
      <c r="C9" s="109"/>
      <c r="D9" s="109"/>
      <c r="E9" s="109"/>
      <c r="F9" s="109"/>
      <c r="G9" s="109"/>
      <c r="H9" s="109"/>
      <c r="I9" s="109"/>
      <c r="J9" s="109"/>
      <c r="K9" s="109"/>
      <c r="L9" s="109"/>
      <c r="M9" s="109"/>
      <c r="N9" s="109"/>
      <c r="O9" s="109"/>
    </row>
    <row r="10" spans="1:15" ht="201.6" customHeight="1">
      <c r="A10" s="71" t="s">
        <v>19</v>
      </c>
      <c r="B10" s="84" t="s">
        <v>66</v>
      </c>
      <c r="C10" s="72" t="s">
        <v>9</v>
      </c>
      <c r="D10" s="45">
        <v>50</v>
      </c>
      <c r="E10" s="73"/>
      <c r="F10" s="43">
        <v>0.08</v>
      </c>
      <c r="G10" s="73">
        <f>E10+(E10*F10)</f>
        <v>0</v>
      </c>
      <c r="H10" s="73">
        <f>E10*D10</f>
        <v>0</v>
      </c>
      <c r="I10" s="73">
        <f>J10-H10</f>
        <v>0</v>
      </c>
      <c r="J10" s="73">
        <f>G10*D10</f>
        <v>0</v>
      </c>
      <c r="K10" s="42"/>
      <c r="L10" s="41"/>
      <c r="M10" s="41"/>
      <c r="N10" s="41"/>
      <c r="O10" s="74"/>
    </row>
    <row r="11" spans="1:15" ht="15.75" thickBot="1">
      <c r="A11" s="89"/>
      <c r="B11" s="78"/>
      <c r="C11" s="78"/>
      <c r="D11" s="90"/>
      <c r="E11" s="78"/>
      <c r="F11" s="78"/>
      <c r="G11" s="91" t="s">
        <v>12</v>
      </c>
      <c r="H11" s="92">
        <f>SUM(H10:H10)</f>
        <v>0</v>
      </c>
      <c r="I11" s="93" t="s">
        <v>33</v>
      </c>
      <c r="J11" s="94">
        <f>SUM(J10:J10)</f>
        <v>0</v>
      </c>
      <c r="K11" s="18"/>
      <c r="L11" s="17"/>
      <c r="M11" s="17"/>
      <c r="N11" s="17"/>
    </row>
    <row r="12" spans="1:15">
      <c r="A12" s="22"/>
      <c r="B12" s="22"/>
      <c r="C12" s="22"/>
      <c r="D12" s="23"/>
      <c r="E12" s="22"/>
      <c r="F12" s="22"/>
      <c r="G12" s="20"/>
      <c r="H12" s="21"/>
      <c r="I12" s="20"/>
      <c r="J12" s="19"/>
      <c r="K12" s="18"/>
      <c r="L12" s="17"/>
      <c r="M12" s="17"/>
      <c r="N12" s="17"/>
    </row>
    <row r="13" spans="1:15" ht="27" customHeight="1">
      <c r="A13" s="8"/>
      <c r="B13" s="110"/>
      <c r="C13" s="110"/>
      <c r="D13" s="110"/>
      <c r="E13" s="110"/>
      <c r="F13" s="110"/>
      <c r="G13" s="110"/>
      <c r="H13" s="14"/>
      <c r="I13" s="13"/>
      <c r="J13" s="13"/>
      <c r="K13" s="8"/>
      <c r="L13" s="8"/>
      <c r="M13" s="8"/>
      <c r="N13" s="8"/>
    </row>
    <row r="14" spans="1:15">
      <c r="A14" s="8"/>
      <c r="B14" s="15"/>
      <c r="C14" s="15"/>
      <c r="D14" s="15"/>
      <c r="E14" s="15"/>
      <c r="F14" s="15"/>
      <c r="G14" s="15"/>
      <c r="H14" s="14"/>
      <c r="I14" s="13"/>
      <c r="J14" s="13"/>
      <c r="K14" s="8"/>
      <c r="L14" s="8"/>
      <c r="M14" s="8"/>
      <c r="N14" s="8"/>
    </row>
    <row r="15" spans="1:15">
      <c r="A15" s="8"/>
      <c r="B15" s="15"/>
      <c r="C15" s="15"/>
      <c r="D15" s="15"/>
      <c r="E15" s="15"/>
      <c r="F15" s="15"/>
      <c r="G15" s="15"/>
      <c r="H15" s="14"/>
      <c r="I15" s="13"/>
      <c r="J15" s="13"/>
      <c r="K15" s="8"/>
      <c r="L15" s="83"/>
      <c r="M15" s="8"/>
      <c r="N15" s="8"/>
    </row>
    <row r="16" spans="1:15">
      <c r="A16" s="8"/>
      <c r="B16" s="12" t="s">
        <v>10</v>
      </c>
      <c r="C16" s="11"/>
      <c r="D16" s="11"/>
      <c r="E16" s="10"/>
      <c r="F16" s="9"/>
      <c r="G16" s="105" t="s">
        <v>1</v>
      </c>
      <c r="H16" s="105"/>
      <c r="I16" s="105"/>
      <c r="J16" s="13"/>
      <c r="K16" s="8"/>
      <c r="L16" s="83"/>
      <c r="M16" s="8"/>
      <c r="N16" s="8"/>
    </row>
    <row r="17" spans="1:14">
      <c r="A17" s="8"/>
      <c r="B17" s="12"/>
      <c r="C17" s="11"/>
      <c r="D17" s="11"/>
      <c r="E17" s="10"/>
      <c r="F17" s="9"/>
      <c r="G17" s="105" t="s">
        <v>0</v>
      </c>
      <c r="H17" s="105"/>
      <c r="I17" s="105"/>
      <c r="J17" s="8"/>
      <c r="K17" s="8"/>
      <c r="L17" s="8"/>
      <c r="M17" s="8"/>
      <c r="N17" s="8"/>
    </row>
  </sheetData>
  <mergeCells count="8">
    <mergeCell ref="G16:I16"/>
    <mergeCell ref="G17:I17"/>
    <mergeCell ref="B4:I4"/>
    <mergeCell ref="C6:E6"/>
    <mergeCell ref="K6:O6"/>
    <mergeCell ref="K7:L7"/>
    <mergeCell ref="A9:O9"/>
    <mergeCell ref="B13:G13"/>
  </mergeCells>
  <pageMargins left="0.7" right="0.7" top="0.75" bottom="0.75" header="0.3" footer="0.3"/>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D7B65-BD1A-4FE9-9718-E6FD68A5B3BA}">
  <sheetPr>
    <pageSetUpPr fitToPage="1"/>
  </sheetPr>
  <dimension ref="A1:O18"/>
  <sheetViews>
    <sheetView topLeftCell="A10" zoomScaleNormal="100" workbookViewId="0">
      <selection activeCell="B10" sqref="B10"/>
    </sheetView>
  </sheetViews>
  <sheetFormatPr defaultRowHeight="15"/>
  <cols>
    <col min="1" max="1" width="8.7109375" style="1"/>
    <col min="2" max="2" width="51.7109375" style="1" customWidth="1"/>
    <col min="3" max="4" width="8.7109375" style="1"/>
    <col min="5" max="5" width="12.7109375" style="1" customWidth="1"/>
    <col min="6" max="6" width="8.7109375" style="1"/>
    <col min="7" max="7" width="12.85546875" style="1" customWidth="1"/>
    <col min="8" max="8" width="17" style="1" customWidth="1"/>
    <col min="9" max="9" width="10.85546875" style="1" bestFit="1" customWidth="1"/>
    <col min="10" max="10" width="16.42578125" style="1" customWidth="1"/>
    <col min="11" max="11" width="8.7109375" style="1"/>
    <col min="12" max="12" width="10.85546875" style="1" bestFit="1" customWidth="1"/>
    <col min="13" max="13" width="16.140625" style="1" customWidth="1"/>
    <col min="14" max="14" width="11.28515625" style="1" customWidth="1"/>
    <col min="15" max="15" width="13.140625" style="1" customWidth="1"/>
    <col min="16" max="257" width="8.7109375" style="1"/>
    <col min="258" max="258" width="44.28515625" style="1" customWidth="1"/>
    <col min="259" max="263" width="8.7109375" style="1"/>
    <col min="264" max="264" width="13.42578125" style="1" bestFit="1" customWidth="1"/>
    <col min="265" max="265" width="10.85546875" style="1" bestFit="1" customWidth="1"/>
    <col min="266" max="266" width="13.7109375" style="1" bestFit="1" customWidth="1"/>
    <col min="267" max="267" width="8.7109375" style="1"/>
    <col min="268" max="268" width="10.85546875" style="1" bestFit="1" customWidth="1"/>
    <col min="269" max="513" width="8.7109375" style="1"/>
    <col min="514" max="514" width="44.28515625" style="1" customWidth="1"/>
    <col min="515" max="519" width="8.7109375" style="1"/>
    <col min="520" max="520" width="13.42578125" style="1" bestFit="1" customWidth="1"/>
    <col min="521" max="521" width="10.85546875" style="1" bestFit="1" customWidth="1"/>
    <col min="522" max="522" width="13.7109375" style="1" bestFit="1" customWidth="1"/>
    <col min="523" max="523" width="8.7109375" style="1"/>
    <col min="524" max="524" width="10.85546875" style="1" bestFit="1" customWidth="1"/>
    <col min="525" max="769" width="8.7109375" style="1"/>
    <col min="770" max="770" width="44.28515625" style="1" customWidth="1"/>
    <col min="771" max="775" width="8.7109375" style="1"/>
    <col min="776" max="776" width="13.42578125" style="1" bestFit="1" customWidth="1"/>
    <col min="777" max="777" width="10.85546875" style="1" bestFit="1" customWidth="1"/>
    <col min="778" max="778" width="13.7109375" style="1" bestFit="1" customWidth="1"/>
    <col min="779" max="779" width="8.7109375" style="1"/>
    <col min="780" max="780" width="10.85546875" style="1" bestFit="1" customWidth="1"/>
    <col min="781" max="1025" width="8.7109375" style="1"/>
    <col min="1026" max="1026" width="44.28515625" style="1" customWidth="1"/>
    <col min="1027" max="1031" width="8.7109375" style="1"/>
    <col min="1032" max="1032" width="13.42578125" style="1" bestFit="1" customWidth="1"/>
    <col min="1033" max="1033" width="10.85546875" style="1" bestFit="1" customWidth="1"/>
    <col min="1034" max="1034" width="13.7109375" style="1" bestFit="1" customWidth="1"/>
    <col min="1035" max="1035" width="8.7109375" style="1"/>
    <col min="1036" max="1036" width="10.85546875" style="1" bestFit="1" customWidth="1"/>
    <col min="1037" max="1281" width="8.7109375" style="1"/>
    <col min="1282" max="1282" width="44.28515625" style="1" customWidth="1"/>
    <col min="1283" max="1287" width="8.7109375" style="1"/>
    <col min="1288" max="1288" width="13.42578125" style="1" bestFit="1" customWidth="1"/>
    <col min="1289" max="1289" width="10.85546875" style="1" bestFit="1" customWidth="1"/>
    <col min="1290" max="1290" width="13.7109375" style="1" bestFit="1" customWidth="1"/>
    <col min="1291" max="1291" width="8.7109375" style="1"/>
    <col min="1292" max="1292" width="10.85546875" style="1" bestFit="1" customWidth="1"/>
    <col min="1293" max="1537" width="8.7109375" style="1"/>
    <col min="1538" max="1538" width="44.28515625" style="1" customWidth="1"/>
    <col min="1539" max="1543" width="8.7109375" style="1"/>
    <col min="1544" max="1544" width="13.42578125" style="1" bestFit="1" customWidth="1"/>
    <col min="1545" max="1545" width="10.85546875" style="1" bestFit="1" customWidth="1"/>
    <col min="1546" max="1546" width="13.7109375" style="1" bestFit="1" customWidth="1"/>
    <col min="1547" max="1547" width="8.7109375" style="1"/>
    <col min="1548" max="1548" width="10.85546875" style="1" bestFit="1" customWidth="1"/>
    <col min="1549" max="1793" width="8.7109375" style="1"/>
    <col min="1794" max="1794" width="44.28515625" style="1" customWidth="1"/>
    <col min="1795" max="1799" width="8.7109375" style="1"/>
    <col min="1800" max="1800" width="13.42578125" style="1" bestFit="1" customWidth="1"/>
    <col min="1801" max="1801" width="10.85546875" style="1" bestFit="1" customWidth="1"/>
    <col min="1802" max="1802" width="13.7109375" style="1" bestFit="1" customWidth="1"/>
    <col min="1803" max="1803" width="8.7109375" style="1"/>
    <col min="1804" max="1804" width="10.85546875" style="1" bestFit="1" customWidth="1"/>
    <col min="1805" max="2049" width="8.7109375" style="1"/>
    <col min="2050" max="2050" width="44.28515625" style="1" customWidth="1"/>
    <col min="2051" max="2055" width="8.7109375" style="1"/>
    <col min="2056" max="2056" width="13.42578125" style="1" bestFit="1" customWidth="1"/>
    <col min="2057" max="2057" width="10.85546875" style="1" bestFit="1" customWidth="1"/>
    <col min="2058" max="2058" width="13.7109375" style="1" bestFit="1" customWidth="1"/>
    <col min="2059" max="2059" width="8.7109375" style="1"/>
    <col min="2060" max="2060" width="10.85546875" style="1" bestFit="1" customWidth="1"/>
    <col min="2061" max="2305" width="8.7109375" style="1"/>
    <col min="2306" max="2306" width="44.28515625" style="1" customWidth="1"/>
    <col min="2307" max="2311" width="8.7109375" style="1"/>
    <col min="2312" max="2312" width="13.42578125" style="1" bestFit="1" customWidth="1"/>
    <col min="2313" max="2313" width="10.85546875" style="1" bestFit="1" customWidth="1"/>
    <col min="2314" max="2314" width="13.7109375" style="1" bestFit="1" customWidth="1"/>
    <col min="2315" max="2315" width="8.7109375" style="1"/>
    <col min="2316" max="2316" width="10.85546875" style="1" bestFit="1" customWidth="1"/>
    <col min="2317" max="2561" width="8.7109375" style="1"/>
    <col min="2562" max="2562" width="44.28515625" style="1" customWidth="1"/>
    <col min="2563" max="2567" width="8.7109375" style="1"/>
    <col min="2568" max="2568" width="13.42578125" style="1" bestFit="1" customWidth="1"/>
    <col min="2569" max="2569" width="10.85546875" style="1" bestFit="1" customWidth="1"/>
    <col min="2570" max="2570" width="13.7109375" style="1" bestFit="1" customWidth="1"/>
    <col min="2571" max="2571" width="8.7109375" style="1"/>
    <col min="2572" max="2572" width="10.85546875" style="1" bestFit="1" customWidth="1"/>
    <col min="2573" max="2817" width="8.7109375" style="1"/>
    <col min="2818" max="2818" width="44.28515625" style="1" customWidth="1"/>
    <col min="2819" max="2823" width="8.7109375" style="1"/>
    <col min="2824" max="2824" width="13.42578125" style="1" bestFit="1" customWidth="1"/>
    <col min="2825" max="2825" width="10.85546875" style="1" bestFit="1" customWidth="1"/>
    <col min="2826" max="2826" width="13.7109375" style="1" bestFit="1" customWidth="1"/>
    <col min="2827" max="2827" width="8.7109375" style="1"/>
    <col min="2828" max="2828" width="10.85546875" style="1" bestFit="1" customWidth="1"/>
    <col min="2829" max="3073" width="8.7109375" style="1"/>
    <col min="3074" max="3074" width="44.28515625" style="1" customWidth="1"/>
    <col min="3075" max="3079" width="8.7109375" style="1"/>
    <col min="3080" max="3080" width="13.42578125" style="1" bestFit="1" customWidth="1"/>
    <col min="3081" max="3081" width="10.85546875" style="1" bestFit="1" customWidth="1"/>
    <col min="3082" max="3082" width="13.7109375" style="1" bestFit="1" customWidth="1"/>
    <col min="3083" max="3083" width="8.7109375" style="1"/>
    <col min="3084" max="3084" width="10.85546875" style="1" bestFit="1" customWidth="1"/>
    <col min="3085" max="3329" width="8.7109375" style="1"/>
    <col min="3330" max="3330" width="44.28515625" style="1" customWidth="1"/>
    <col min="3331" max="3335" width="8.7109375" style="1"/>
    <col min="3336" max="3336" width="13.42578125" style="1" bestFit="1" customWidth="1"/>
    <col min="3337" max="3337" width="10.85546875" style="1" bestFit="1" customWidth="1"/>
    <col min="3338" max="3338" width="13.7109375" style="1" bestFit="1" customWidth="1"/>
    <col min="3339" max="3339" width="8.7109375" style="1"/>
    <col min="3340" max="3340" width="10.85546875" style="1" bestFit="1" customWidth="1"/>
    <col min="3341" max="3585" width="8.7109375" style="1"/>
    <col min="3586" max="3586" width="44.28515625" style="1" customWidth="1"/>
    <col min="3587" max="3591" width="8.7109375" style="1"/>
    <col min="3592" max="3592" width="13.42578125" style="1" bestFit="1" customWidth="1"/>
    <col min="3593" max="3593" width="10.85546875" style="1" bestFit="1" customWidth="1"/>
    <col min="3594" max="3594" width="13.7109375" style="1" bestFit="1" customWidth="1"/>
    <col min="3595" max="3595" width="8.7109375" style="1"/>
    <col min="3596" max="3596" width="10.85546875" style="1" bestFit="1" customWidth="1"/>
    <col min="3597" max="3841" width="8.7109375" style="1"/>
    <col min="3842" max="3842" width="44.28515625" style="1" customWidth="1"/>
    <col min="3843" max="3847" width="8.7109375" style="1"/>
    <col min="3848" max="3848" width="13.42578125" style="1" bestFit="1" customWidth="1"/>
    <col min="3849" max="3849" width="10.85546875" style="1" bestFit="1" customWidth="1"/>
    <col min="3850" max="3850" width="13.7109375" style="1" bestFit="1" customWidth="1"/>
    <col min="3851" max="3851" width="8.7109375" style="1"/>
    <col min="3852" max="3852" width="10.85546875" style="1" bestFit="1" customWidth="1"/>
    <col min="3853" max="4097" width="8.7109375" style="1"/>
    <col min="4098" max="4098" width="44.28515625" style="1" customWidth="1"/>
    <col min="4099" max="4103" width="8.7109375" style="1"/>
    <col min="4104" max="4104" width="13.42578125" style="1" bestFit="1" customWidth="1"/>
    <col min="4105" max="4105" width="10.85546875" style="1" bestFit="1" customWidth="1"/>
    <col min="4106" max="4106" width="13.7109375" style="1" bestFit="1" customWidth="1"/>
    <col min="4107" max="4107" width="8.7109375" style="1"/>
    <col min="4108" max="4108" width="10.85546875" style="1" bestFit="1" customWidth="1"/>
    <col min="4109" max="4353" width="8.7109375" style="1"/>
    <col min="4354" max="4354" width="44.28515625" style="1" customWidth="1"/>
    <col min="4355" max="4359" width="8.7109375" style="1"/>
    <col min="4360" max="4360" width="13.42578125" style="1" bestFit="1" customWidth="1"/>
    <col min="4361" max="4361" width="10.85546875" style="1" bestFit="1" customWidth="1"/>
    <col min="4362" max="4362" width="13.7109375" style="1" bestFit="1" customWidth="1"/>
    <col min="4363" max="4363" width="8.7109375" style="1"/>
    <col min="4364" max="4364" width="10.85546875" style="1" bestFit="1" customWidth="1"/>
    <col min="4365" max="4609" width="8.7109375" style="1"/>
    <col min="4610" max="4610" width="44.28515625" style="1" customWidth="1"/>
    <col min="4611" max="4615" width="8.7109375" style="1"/>
    <col min="4616" max="4616" width="13.42578125" style="1" bestFit="1" customWidth="1"/>
    <col min="4617" max="4617" width="10.85546875" style="1" bestFit="1" customWidth="1"/>
    <col min="4618" max="4618" width="13.7109375" style="1" bestFit="1" customWidth="1"/>
    <col min="4619" max="4619" width="8.7109375" style="1"/>
    <col min="4620" max="4620" width="10.85546875" style="1" bestFit="1" customWidth="1"/>
    <col min="4621" max="4865" width="8.7109375" style="1"/>
    <col min="4866" max="4866" width="44.28515625" style="1" customWidth="1"/>
    <col min="4867" max="4871" width="8.7109375" style="1"/>
    <col min="4872" max="4872" width="13.42578125" style="1" bestFit="1" customWidth="1"/>
    <col min="4873" max="4873" width="10.85546875" style="1" bestFit="1" customWidth="1"/>
    <col min="4874" max="4874" width="13.7109375" style="1" bestFit="1" customWidth="1"/>
    <col min="4875" max="4875" width="8.7109375" style="1"/>
    <col min="4876" max="4876" width="10.85546875" style="1" bestFit="1" customWidth="1"/>
    <col min="4877" max="5121" width="8.7109375" style="1"/>
    <col min="5122" max="5122" width="44.28515625" style="1" customWidth="1"/>
    <col min="5123" max="5127" width="8.7109375" style="1"/>
    <col min="5128" max="5128" width="13.42578125" style="1" bestFit="1" customWidth="1"/>
    <col min="5129" max="5129" width="10.85546875" style="1" bestFit="1" customWidth="1"/>
    <col min="5130" max="5130" width="13.7109375" style="1" bestFit="1" customWidth="1"/>
    <col min="5131" max="5131" width="8.7109375" style="1"/>
    <col min="5132" max="5132" width="10.85546875" style="1" bestFit="1" customWidth="1"/>
    <col min="5133" max="5377" width="8.7109375" style="1"/>
    <col min="5378" max="5378" width="44.28515625" style="1" customWidth="1"/>
    <col min="5379" max="5383" width="8.7109375" style="1"/>
    <col min="5384" max="5384" width="13.42578125" style="1" bestFit="1" customWidth="1"/>
    <col min="5385" max="5385" width="10.85546875" style="1" bestFit="1" customWidth="1"/>
    <col min="5386" max="5386" width="13.7109375" style="1" bestFit="1" customWidth="1"/>
    <col min="5387" max="5387" width="8.7109375" style="1"/>
    <col min="5388" max="5388" width="10.85546875" style="1" bestFit="1" customWidth="1"/>
    <col min="5389" max="5633" width="8.7109375" style="1"/>
    <col min="5634" max="5634" width="44.28515625" style="1" customWidth="1"/>
    <col min="5635" max="5639" width="8.7109375" style="1"/>
    <col min="5640" max="5640" width="13.42578125" style="1" bestFit="1" customWidth="1"/>
    <col min="5641" max="5641" width="10.85546875" style="1" bestFit="1" customWidth="1"/>
    <col min="5642" max="5642" width="13.7109375" style="1" bestFit="1" customWidth="1"/>
    <col min="5643" max="5643" width="8.7109375" style="1"/>
    <col min="5644" max="5644" width="10.85546875" style="1" bestFit="1" customWidth="1"/>
    <col min="5645" max="5889" width="8.7109375" style="1"/>
    <col min="5890" max="5890" width="44.28515625" style="1" customWidth="1"/>
    <col min="5891" max="5895" width="8.7109375" style="1"/>
    <col min="5896" max="5896" width="13.42578125" style="1" bestFit="1" customWidth="1"/>
    <col min="5897" max="5897" width="10.85546875" style="1" bestFit="1" customWidth="1"/>
    <col min="5898" max="5898" width="13.7109375" style="1" bestFit="1" customWidth="1"/>
    <col min="5899" max="5899" width="8.7109375" style="1"/>
    <col min="5900" max="5900" width="10.85546875" style="1" bestFit="1" customWidth="1"/>
    <col min="5901" max="6145" width="8.7109375" style="1"/>
    <col min="6146" max="6146" width="44.28515625" style="1" customWidth="1"/>
    <col min="6147" max="6151" width="8.7109375" style="1"/>
    <col min="6152" max="6152" width="13.42578125" style="1" bestFit="1" customWidth="1"/>
    <col min="6153" max="6153" width="10.85546875" style="1" bestFit="1" customWidth="1"/>
    <col min="6154" max="6154" width="13.7109375" style="1" bestFit="1" customWidth="1"/>
    <col min="6155" max="6155" width="8.7109375" style="1"/>
    <col min="6156" max="6156" width="10.85546875" style="1" bestFit="1" customWidth="1"/>
    <col min="6157" max="6401" width="8.7109375" style="1"/>
    <col min="6402" max="6402" width="44.28515625" style="1" customWidth="1"/>
    <col min="6403" max="6407" width="8.7109375" style="1"/>
    <col min="6408" max="6408" width="13.42578125" style="1" bestFit="1" customWidth="1"/>
    <col min="6409" max="6409" width="10.85546875" style="1" bestFit="1" customWidth="1"/>
    <col min="6410" max="6410" width="13.7109375" style="1" bestFit="1" customWidth="1"/>
    <col min="6411" max="6411" width="8.7109375" style="1"/>
    <col min="6412" max="6412" width="10.85546875" style="1" bestFit="1" customWidth="1"/>
    <col min="6413" max="6657" width="8.7109375" style="1"/>
    <col min="6658" max="6658" width="44.28515625" style="1" customWidth="1"/>
    <col min="6659" max="6663" width="8.7109375" style="1"/>
    <col min="6664" max="6664" width="13.42578125" style="1" bestFit="1" customWidth="1"/>
    <col min="6665" max="6665" width="10.85546875" style="1" bestFit="1" customWidth="1"/>
    <col min="6666" max="6666" width="13.7109375" style="1" bestFit="1" customWidth="1"/>
    <col min="6667" max="6667" width="8.7109375" style="1"/>
    <col min="6668" max="6668" width="10.85546875" style="1" bestFit="1" customWidth="1"/>
    <col min="6669" max="6913" width="8.7109375" style="1"/>
    <col min="6914" max="6914" width="44.28515625" style="1" customWidth="1"/>
    <col min="6915" max="6919" width="8.7109375" style="1"/>
    <col min="6920" max="6920" width="13.42578125" style="1" bestFit="1" customWidth="1"/>
    <col min="6921" max="6921" width="10.85546875" style="1" bestFit="1" customWidth="1"/>
    <col min="6922" max="6922" width="13.7109375" style="1" bestFit="1" customWidth="1"/>
    <col min="6923" max="6923" width="8.7109375" style="1"/>
    <col min="6924" max="6924" width="10.85546875" style="1" bestFit="1" customWidth="1"/>
    <col min="6925" max="7169" width="8.7109375" style="1"/>
    <col min="7170" max="7170" width="44.28515625" style="1" customWidth="1"/>
    <col min="7171" max="7175" width="8.7109375" style="1"/>
    <col min="7176" max="7176" width="13.42578125" style="1" bestFit="1" customWidth="1"/>
    <col min="7177" max="7177" width="10.85546875" style="1" bestFit="1" customWidth="1"/>
    <col min="7178" max="7178" width="13.7109375" style="1" bestFit="1" customWidth="1"/>
    <col min="7179" max="7179" width="8.7109375" style="1"/>
    <col min="7180" max="7180" width="10.85546875" style="1" bestFit="1" customWidth="1"/>
    <col min="7181" max="7425" width="8.7109375" style="1"/>
    <col min="7426" max="7426" width="44.28515625" style="1" customWidth="1"/>
    <col min="7427" max="7431" width="8.7109375" style="1"/>
    <col min="7432" max="7432" width="13.42578125" style="1" bestFit="1" customWidth="1"/>
    <col min="7433" max="7433" width="10.85546875" style="1" bestFit="1" customWidth="1"/>
    <col min="7434" max="7434" width="13.7109375" style="1" bestFit="1" customWidth="1"/>
    <col min="7435" max="7435" width="8.7109375" style="1"/>
    <col min="7436" max="7436" width="10.85546875" style="1" bestFit="1" customWidth="1"/>
    <col min="7437" max="7681" width="8.7109375" style="1"/>
    <col min="7682" max="7682" width="44.28515625" style="1" customWidth="1"/>
    <col min="7683" max="7687" width="8.7109375" style="1"/>
    <col min="7688" max="7688" width="13.42578125" style="1" bestFit="1" customWidth="1"/>
    <col min="7689" max="7689" width="10.85546875" style="1" bestFit="1" customWidth="1"/>
    <col min="7690" max="7690" width="13.7109375" style="1" bestFit="1" customWidth="1"/>
    <col min="7691" max="7691" width="8.7109375" style="1"/>
    <col min="7692" max="7692" width="10.85546875" style="1" bestFit="1" customWidth="1"/>
    <col min="7693" max="7937" width="8.7109375" style="1"/>
    <col min="7938" max="7938" width="44.28515625" style="1" customWidth="1"/>
    <col min="7939" max="7943" width="8.7109375" style="1"/>
    <col min="7944" max="7944" width="13.42578125" style="1" bestFit="1" customWidth="1"/>
    <col min="7945" max="7945" width="10.85546875" style="1" bestFit="1" customWidth="1"/>
    <col min="7946" max="7946" width="13.7109375" style="1" bestFit="1" customWidth="1"/>
    <col min="7947" max="7947" width="8.7109375" style="1"/>
    <col min="7948" max="7948" width="10.85546875" style="1" bestFit="1" customWidth="1"/>
    <col min="7949" max="8193" width="8.7109375" style="1"/>
    <col min="8194" max="8194" width="44.28515625" style="1" customWidth="1"/>
    <col min="8195" max="8199" width="8.7109375" style="1"/>
    <col min="8200" max="8200" width="13.42578125" style="1" bestFit="1" customWidth="1"/>
    <col min="8201" max="8201" width="10.85546875" style="1" bestFit="1" customWidth="1"/>
    <col min="8202" max="8202" width="13.7109375" style="1" bestFit="1" customWidth="1"/>
    <col min="8203" max="8203" width="8.7109375" style="1"/>
    <col min="8204" max="8204" width="10.85546875" style="1" bestFit="1" customWidth="1"/>
    <col min="8205" max="8449" width="8.7109375" style="1"/>
    <col min="8450" max="8450" width="44.28515625" style="1" customWidth="1"/>
    <col min="8451" max="8455" width="8.7109375" style="1"/>
    <col min="8456" max="8456" width="13.42578125" style="1" bestFit="1" customWidth="1"/>
    <col min="8457" max="8457" width="10.85546875" style="1" bestFit="1" customWidth="1"/>
    <col min="8458" max="8458" width="13.7109375" style="1" bestFit="1" customWidth="1"/>
    <col min="8459" max="8459" width="8.7109375" style="1"/>
    <col min="8460" max="8460" width="10.85546875" style="1" bestFit="1" customWidth="1"/>
    <col min="8461" max="8705" width="8.7109375" style="1"/>
    <col min="8706" max="8706" width="44.28515625" style="1" customWidth="1"/>
    <col min="8707" max="8711" width="8.7109375" style="1"/>
    <col min="8712" max="8712" width="13.42578125" style="1" bestFit="1" customWidth="1"/>
    <col min="8713" max="8713" width="10.85546875" style="1" bestFit="1" customWidth="1"/>
    <col min="8714" max="8714" width="13.7109375" style="1" bestFit="1" customWidth="1"/>
    <col min="8715" max="8715" width="8.7109375" style="1"/>
    <col min="8716" max="8716" width="10.85546875" style="1" bestFit="1" customWidth="1"/>
    <col min="8717" max="8961" width="8.7109375" style="1"/>
    <col min="8962" max="8962" width="44.28515625" style="1" customWidth="1"/>
    <col min="8963" max="8967" width="8.7109375" style="1"/>
    <col min="8968" max="8968" width="13.42578125" style="1" bestFit="1" customWidth="1"/>
    <col min="8969" max="8969" width="10.85546875" style="1" bestFit="1" customWidth="1"/>
    <col min="8970" max="8970" width="13.7109375" style="1" bestFit="1" customWidth="1"/>
    <col min="8971" max="8971" width="8.7109375" style="1"/>
    <col min="8972" max="8972" width="10.85546875" style="1" bestFit="1" customWidth="1"/>
    <col min="8973" max="9217" width="8.7109375" style="1"/>
    <col min="9218" max="9218" width="44.28515625" style="1" customWidth="1"/>
    <col min="9219" max="9223" width="8.7109375" style="1"/>
    <col min="9224" max="9224" width="13.42578125" style="1" bestFit="1" customWidth="1"/>
    <col min="9225" max="9225" width="10.85546875" style="1" bestFit="1" customWidth="1"/>
    <col min="9226" max="9226" width="13.7109375" style="1" bestFit="1" customWidth="1"/>
    <col min="9227" max="9227" width="8.7109375" style="1"/>
    <col min="9228" max="9228" width="10.85546875" style="1" bestFit="1" customWidth="1"/>
    <col min="9229" max="9473" width="8.7109375" style="1"/>
    <col min="9474" max="9474" width="44.28515625" style="1" customWidth="1"/>
    <col min="9475" max="9479" width="8.7109375" style="1"/>
    <col min="9480" max="9480" width="13.42578125" style="1" bestFit="1" customWidth="1"/>
    <col min="9481" max="9481" width="10.85546875" style="1" bestFit="1" customWidth="1"/>
    <col min="9482" max="9482" width="13.7109375" style="1" bestFit="1" customWidth="1"/>
    <col min="9483" max="9483" width="8.7109375" style="1"/>
    <col min="9484" max="9484" width="10.85546875" style="1" bestFit="1" customWidth="1"/>
    <col min="9485" max="9729" width="8.7109375" style="1"/>
    <col min="9730" max="9730" width="44.28515625" style="1" customWidth="1"/>
    <col min="9731" max="9735" width="8.7109375" style="1"/>
    <col min="9736" max="9736" width="13.42578125" style="1" bestFit="1" customWidth="1"/>
    <col min="9737" max="9737" width="10.85546875" style="1" bestFit="1" customWidth="1"/>
    <col min="9738" max="9738" width="13.7109375" style="1" bestFit="1" customWidth="1"/>
    <col min="9739" max="9739" width="8.7109375" style="1"/>
    <col min="9740" max="9740" width="10.85546875" style="1" bestFit="1" customWidth="1"/>
    <col min="9741" max="9985" width="8.7109375" style="1"/>
    <col min="9986" max="9986" width="44.28515625" style="1" customWidth="1"/>
    <col min="9987" max="9991" width="8.7109375" style="1"/>
    <col min="9992" max="9992" width="13.42578125" style="1" bestFit="1" customWidth="1"/>
    <col min="9993" max="9993" width="10.85546875" style="1" bestFit="1" customWidth="1"/>
    <col min="9994" max="9994" width="13.7109375" style="1" bestFit="1" customWidth="1"/>
    <col min="9995" max="9995" width="8.7109375" style="1"/>
    <col min="9996" max="9996" width="10.85546875" style="1" bestFit="1" customWidth="1"/>
    <col min="9997" max="10241" width="8.7109375" style="1"/>
    <col min="10242" max="10242" width="44.28515625" style="1" customWidth="1"/>
    <col min="10243" max="10247" width="8.7109375" style="1"/>
    <col min="10248" max="10248" width="13.42578125" style="1" bestFit="1" customWidth="1"/>
    <col min="10249" max="10249" width="10.85546875" style="1" bestFit="1" customWidth="1"/>
    <col min="10250" max="10250" width="13.7109375" style="1" bestFit="1" customWidth="1"/>
    <col min="10251" max="10251" width="8.7109375" style="1"/>
    <col min="10252" max="10252" width="10.85546875" style="1" bestFit="1" customWidth="1"/>
    <col min="10253" max="10497" width="8.7109375" style="1"/>
    <col min="10498" max="10498" width="44.28515625" style="1" customWidth="1"/>
    <col min="10499" max="10503" width="8.7109375" style="1"/>
    <col min="10504" max="10504" width="13.42578125" style="1" bestFit="1" customWidth="1"/>
    <col min="10505" max="10505" width="10.85546875" style="1" bestFit="1" customWidth="1"/>
    <col min="10506" max="10506" width="13.7109375" style="1" bestFit="1" customWidth="1"/>
    <col min="10507" max="10507" width="8.7109375" style="1"/>
    <col min="10508" max="10508" width="10.85546875" style="1" bestFit="1" customWidth="1"/>
    <col min="10509" max="10753" width="8.7109375" style="1"/>
    <col min="10754" max="10754" width="44.28515625" style="1" customWidth="1"/>
    <col min="10755" max="10759" width="8.7109375" style="1"/>
    <col min="10760" max="10760" width="13.42578125" style="1" bestFit="1" customWidth="1"/>
    <col min="10761" max="10761" width="10.85546875" style="1" bestFit="1" customWidth="1"/>
    <col min="10762" max="10762" width="13.7109375" style="1" bestFit="1" customWidth="1"/>
    <col min="10763" max="10763" width="8.7109375" style="1"/>
    <col min="10764" max="10764" width="10.85546875" style="1" bestFit="1" customWidth="1"/>
    <col min="10765" max="11009" width="8.7109375" style="1"/>
    <col min="11010" max="11010" width="44.28515625" style="1" customWidth="1"/>
    <col min="11011" max="11015" width="8.7109375" style="1"/>
    <col min="11016" max="11016" width="13.42578125" style="1" bestFit="1" customWidth="1"/>
    <col min="11017" max="11017" width="10.85546875" style="1" bestFit="1" customWidth="1"/>
    <col min="11018" max="11018" width="13.7109375" style="1" bestFit="1" customWidth="1"/>
    <col min="11019" max="11019" width="8.7109375" style="1"/>
    <col min="11020" max="11020" width="10.85546875" style="1" bestFit="1" customWidth="1"/>
    <col min="11021" max="11265" width="8.7109375" style="1"/>
    <col min="11266" max="11266" width="44.28515625" style="1" customWidth="1"/>
    <col min="11267" max="11271" width="8.7109375" style="1"/>
    <col min="11272" max="11272" width="13.42578125" style="1" bestFit="1" customWidth="1"/>
    <col min="11273" max="11273" width="10.85546875" style="1" bestFit="1" customWidth="1"/>
    <col min="11274" max="11274" width="13.7109375" style="1" bestFit="1" customWidth="1"/>
    <col min="11275" max="11275" width="8.7109375" style="1"/>
    <col min="11276" max="11276" width="10.85546875" style="1" bestFit="1" customWidth="1"/>
    <col min="11277" max="11521" width="8.7109375" style="1"/>
    <col min="11522" max="11522" width="44.28515625" style="1" customWidth="1"/>
    <col min="11523" max="11527" width="8.7109375" style="1"/>
    <col min="11528" max="11528" width="13.42578125" style="1" bestFit="1" customWidth="1"/>
    <col min="11529" max="11529" width="10.85546875" style="1" bestFit="1" customWidth="1"/>
    <col min="11530" max="11530" width="13.7109375" style="1" bestFit="1" customWidth="1"/>
    <col min="11531" max="11531" width="8.7109375" style="1"/>
    <col min="11532" max="11532" width="10.85546875" style="1" bestFit="1" customWidth="1"/>
    <col min="11533" max="11777" width="8.7109375" style="1"/>
    <col min="11778" max="11778" width="44.28515625" style="1" customWidth="1"/>
    <col min="11779" max="11783" width="8.7109375" style="1"/>
    <col min="11784" max="11784" width="13.42578125" style="1" bestFit="1" customWidth="1"/>
    <col min="11785" max="11785" width="10.85546875" style="1" bestFit="1" customWidth="1"/>
    <col min="11786" max="11786" width="13.7109375" style="1" bestFit="1" customWidth="1"/>
    <col min="11787" max="11787" width="8.7109375" style="1"/>
    <col min="11788" max="11788" width="10.85546875" style="1" bestFit="1" customWidth="1"/>
    <col min="11789" max="12033" width="8.7109375" style="1"/>
    <col min="12034" max="12034" width="44.28515625" style="1" customWidth="1"/>
    <col min="12035" max="12039" width="8.7109375" style="1"/>
    <col min="12040" max="12040" width="13.42578125" style="1" bestFit="1" customWidth="1"/>
    <col min="12041" max="12041" width="10.85546875" style="1" bestFit="1" customWidth="1"/>
    <col min="12042" max="12042" width="13.7109375" style="1" bestFit="1" customWidth="1"/>
    <col min="12043" max="12043" width="8.7109375" style="1"/>
    <col min="12044" max="12044" width="10.85546875" style="1" bestFit="1" customWidth="1"/>
    <col min="12045" max="12289" width="8.7109375" style="1"/>
    <col min="12290" max="12290" width="44.28515625" style="1" customWidth="1"/>
    <col min="12291" max="12295" width="8.7109375" style="1"/>
    <col min="12296" max="12296" width="13.42578125" style="1" bestFit="1" customWidth="1"/>
    <col min="12297" max="12297" width="10.85546875" style="1" bestFit="1" customWidth="1"/>
    <col min="12298" max="12298" width="13.7109375" style="1" bestFit="1" customWidth="1"/>
    <col min="12299" max="12299" width="8.7109375" style="1"/>
    <col min="12300" max="12300" width="10.85546875" style="1" bestFit="1" customWidth="1"/>
    <col min="12301" max="12545" width="8.7109375" style="1"/>
    <col min="12546" max="12546" width="44.28515625" style="1" customWidth="1"/>
    <col min="12547" max="12551" width="8.7109375" style="1"/>
    <col min="12552" max="12552" width="13.42578125" style="1" bestFit="1" customWidth="1"/>
    <col min="12553" max="12553" width="10.85546875" style="1" bestFit="1" customWidth="1"/>
    <col min="12554" max="12554" width="13.7109375" style="1" bestFit="1" customWidth="1"/>
    <col min="12555" max="12555" width="8.7109375" style="1"/>
    <col min="12556" max="12556" width="10.85546875" style="1" bestFit="1" customWidth="1"/>
    <col min="12557" max="12801" width="8.7109375" style="1"/>
    <col min="12802" max="12802" width="44.28515625" style="1" customWidth="1"/>
    <col min="12803" max="12807" width="8.7109375" style="1"/>
    <col min="12808" max="12808" width="13.42578125" style="1" bestFit="1" customWidth="1"/>
    <col min="12809" max="12809" width="10.85546875" style="1" bestFit="1" customWidth="1"/>
    <col min="12810" max="12810" width="13.7109375" style="1" bestFit="1" customWidth="1"/>
    <col min="12811" max="12811" width="8.7109375" style="1"/>
    <col min="12812" max="12812" width="10.85546875" style="1" bestFit="1" customWidth="1"/>
    <col min="12813" max="13057" width="8.7109375" style="1"/>
    <col min="13058" max="13058" width="44.28515625" style="1" customWidth="1"/>
    <col min="13059" max="13063" width="8.7109375" style="1"/>
    <col min="13064" max="13064" width="13.42578125" style="1" bestFit="1" customWidth="1"/>
    <col min="13065" max="13065" width="10.85546875" style="1" bestFit="1" customWidth="1"/>
    <col min="13066" max="13066" width="13.7109375" style="1" bestFit="1" customWidth="1"/>
    <col min="13067" max="13067" width="8.7109375" style="1"/>
    <col min="13068" max="13068" width="10.85546875" style="1" bestFit="1" customWidth="1"/>
    <col min="13069" max="13313" width="8.7109375" style="1"/>
    <col min="13314" max="13314" width="44.28515625" style="1" customWidth="1"/>
    <col min="13315" max="13319" width="8.7109375" style="1"/>
    <col min="13320" max="13320" width="13.42578125" style="1" bestFit="1" customWidth="1"/>
    <col min="13321" max="13321" width="10.85546875" style="1" bestFit="1" customWidth="1"/>
    <col min="13322" max="13322" width="13.7109375" style="1" bestFit="1" customWidth="1"/>
    <col min="13323" max="13323" width="8.7109375" style="1"/>
    <col min="13324" max="13324" width="10.85546875" style="1" bestFit="1" customWidth="1"/>
    <col min="13325" max="13569" width="8.7109375" style="1"/>
    <col min="13570" max="13570" width="44.28515625" style="1" customWidth="1"/>
    <col min="13571" max="13575" width="8.7109375" style="1"/>
    <col min="13576" max="13576" width="13.42578125" style="1" bestFit="1" customWidth="1"/>
    <col min="13577" max="13577" width="10.85546875" style="1" bestFit="1" customWidth="1"/>
    <col min="13578" max="13578" width="13.7109375" style="1" bestFit="1" customWidth="1"/>
    <col min="13579" max="13579" width="8.7109375" style="1"/>
    <col min="13580" max="13580" width="10.85546875" style="1" bestFit="1" customWidth="1"/>
    <col min="13581" max="13825" width="8.7109375" style="1"/>
    <col min="13826" max="13826" width="44.28515625" style="1" customWidth="1"/>
    <col min="13827" max="13831" width="8.7109375" style="1"/>
    <col min="13832" max="13832" width="13.42578125" style="1" bestFit="1" customWidth="1"/>
    <col min="13833" max="13833" width="10.85546875" style="1" bestFit="1" customWidth="1"/>
    <col min="13834" max="13834" width="13.7109375" style="1" bestFit="1" customWidth="1"/>
    <col min="13835" max="13835" width="8.7109375" style="1"/>
    <col min="13836" max="13836" width="10.85546875" style="1" bestFit="1" customWidth="1"/>
    <col min="13837" max="14081" width="8.7109375" style="1"/>
    <col min="14082" max="14082" width="44.28515625" style="1" customWidth="1"/>
    <col min="14083" max="14087" width="8.7109375" style="1"/>
    <col min="14088" max="14088" width="13.42578125" style="1" bestFit="1" customWidth="1"/>
    <col min="14089" max="14089" width="10.85546875" style="1" bestFit="1" customWidth="1"/>
    <col min="14090" max="14090" width="13.7109375" style="1" bestFit="1" customWidth="1"/>
    <col min="14091" max="14091" width="8.7109375" style="1"/>
    <col min="14092" max="14092" width="10.85546875" style="1" bestFit="1" customWidth="1"/>
    <col min="14093" max="14337" width="8.7109375" style="1"/>
    <col min="14338" max="14338" width="44.28515625" style="1" customWidth="1"/>
    <col min="14339" max="14343" width="8.7109375" style="1"/>
    <col min="14344" max="14344" width="13.42578125" style="1" bestFit="1" customWidth="1"/>
    <col min="14345" max="14345" width="10.85546875" style="1" bestFit="1" customWidth="1"/>
    <col min="14346" max="14346" width="13.7109375" style="1" bestFit="1" customWidth="1"/>
    <col min="14347" max="14347" width="8.7109375" style="1"/>
    <col min="14348" max="14348" width="10.85546875" style="1" bestFit="1" customWidth="1"/>
    <col min="14349" max="14593" width="8.7109375" style="1"/>
    <col min="14594" max="14594" width="44.28515625" style="1" customWidth="1"/>
    <col min="14595" max="14599" width="8.7109375" style="1"/>
    <col min="14600" max="14600" width="13.42578125" style="1" bestFit="1" customWidth="1"/>
    <col min="14601" max="14601" width="10.85546875" style="1" bestFit="1" customWidth="1"/>
    <col min="14602" max="14602" width="13.7109375" style="1" bestFit="1" customWidth="1"/>
    <col min="14603" max="14603" width="8.7109375" style="1"/>
    <col min="14604" max="14604" width="10.85546875" style="1" bestFit="1" customWidth="1"/>
    <col min="14605" max="14849" width="8.7109375" style="1"/>
    <col min="14850" max="14850" width="44.28515625" style="1" customWidth="1"/>
    <col min="14851" max="14855" width="8.7109375" style="1"/>
    <col min="14856" max="14856" width="13.42578125" style="1" bestFit="1" customWidth="1"/>
    <col min="14857" max="14857" width="10.85546875" style="1" bestFit="1" customWidth="1"/>
    <col min="14858" max="14858" width="13.7109375" style="1" bestFit="1" customWidth="1"/>
    <col min="14859" max="14859" width="8.7109375" style="1"/>
    <col min="14860" max="14860" width="10.85546875" style="1" bestFit="1" customWidth="1"/>
    <col min="14861" max="15105" width="8.7109375" style="1"/>
    <col min="15106" max="15106" width="44.28515625" style="1" customWidth="1"/>
    <col min="15107" max="15111" width="8.7109375" style="1"/>
    <col min="15112" max="15112" width="13.42578125" style="1" bestFit="1" customWidth="1"/>
    <col min="15113" max="15113" width="10.85546875" style="1" bestFit="1" customWidth="1"/>
    <col min="15114" max="15114" width="13.7109375" style="1" bestFit="1" customWidth="1"/>
    <col min="15115" max="15115" width="8.7109375" style="1"/>
    <col min="15116" max="15116" width="10.85546875" style="1" bestFit="1" customWidth="1"/>
    <col min="15117" max="15361" width="8.7109375" style="1"/>
    <col min="15362" max="15362" width="44.28515625" style="1" customWidth="1"/>
    <col min="15363" max="15367" width="8.7109375" style="1"/>
    <col min="15368" max="15368" width="13.42578125" style="1" bestFit="1" customWidth="1"/>
    <col min="15369" max="15369" width="10.85546875" style="1" bestFit="1" customWidth="1"/>
    <col min="15370" max="15370" width="13.7109375" style="1" bestFit="1" customWidth="1"/>
    <col min="15371" max="15371" width="8.7109375" style="1"/>
    <col min="15372" max="15372" width="10.85546875" style="1" bestFit="1" customWidth="1"/>
    <col min="15373" max="15617" width="8.7109375" style="1"/>
    <col min="15618" max="15618" width="44.28515625" style="1" customWidth="1"/>
    <col min="15619" max="15623" width="8.7109375" style="1"/>
    <col min="15624" max="15624" width="13.42578125" style="1" bestFit="1" customWidth="1"/>
    <col min="15625" max="15625" width="10.85546875" style="1" bestFit="1" customWidth="1"/>
    <col min="15626" max="15626" width="13.7109375" style="1" bestFit="1" customWidth="1"/>
    <col min="15627" max="15627" width="8.7109375" style="1"/>
    <col min="15628" max="15628" width="10.85546875" style="1" bestFit="1" customWidth="1"/>
    <col min="15629" max="15873" width="8.7109375" style="1"/>
    <col min="15874" max="15874" width="44.28515625" style="1" customWidth="1"/>
    <col min="15875" max="15879" width="8.7109375" style="1"/>
    <col min="15880" max="15880" width="13.42578125" style="1" bestFit="1" customWidth="1"/>
    <col min="15881" max="15881" width="10.85546875" style="1" bestFit="1" customWidth="1"/>
    <col min="15882" max="15882" width="13.7109375" style="1" bestFit="1" customWidth="1"/>
    <col min="15883" max="15883" width="8.7109375" style="1"/>
    <col min="15884" max="15884" width="10.85546875" style="1" bestFit="1" customWidth="1"/>
    <col min="15885" max="16129" width="8.7109375" style="1"/>
    <col min="16130" max="16130" width="44.28515625" style="1" customWidth="1"/>
    <col min="16131" max="16135" width="8.7109375" style="1"/>
    <col min="16136" max="16136" width="13.42578125" style="1" bestFit="1" customWidth="1"/>
    <col min="16137" max="16137" width="10.85546875" style="1" bestFit="1" customWidth="1"/>
    <col min="16138" max="16138" width="13.7109375" style="1" bestFit="1" customWidth="1"/>
    <col min="16139" max="16139" width="8.7109375" style="1"/>
    <col min="16140" max="16140" width="10.85546875" style="1" bestFit="1" customWidth="1"/>
    <col min="16141" max="16384" width="8.7109375" style="1"/>
  </cols>
  <sheetData>
    <row r="1" spans="1:15">
      <c r="A1" s="6"/>
      <c r="B1" s="125" t="s">
        <v>82</v>
      </c>
      <c r="C1" s="4"/>
      <c r="D1" s="4"/>
      <c r="E1" s="68"/>
      <c r="F1" s="4"/>
      <c r="G1" s="4"/>
      <c r="H1" s="4"/>
      <c r="I1" s="4"/>
      <c r="J1" s="4"/>
      <c r="K1" s="4"/>
      <c r="L1" s="4"/>
      <c r="M1" s="4"/>
      <c r="N1" s="4"/>
      <c r="O1" s="69" t="s">
        <v>8</v>
      </c>
    </row>
    <row r="2" spans="1:15">
      <c r="A2" s="67"/>
      <c r="B2" s="68"/>
      <c r="C2" s="68"/>
      <c r="D2" s="68" t="s">
        <v>31</v>
      </c>
      <c r="E2" s="68"/>
      <c r="F2" s="68"/>
      <c r="G2" s="68"/>
      <c r="H2" s="68"/>
      <c r="I2" s="68"/>
      <c r="J2" s="68"/>
      <c r="K2" s="68"/>
      <c r="L2" s="68"/>
      <c r="M2" s="68"/>
      <c r="N2" s="68"/>
      <c r="O2" s="68"/>
    </row>
    <row r="3" spans="1:15">
      <c r="A3" s="67"/>
      <c r="B3" s="66"/>
      <c r="C3" s="66"/>
      <c r="D3" s="66"/>
      <c r="E3" s="66"/>
      <c r="F3" s="66"/>
      <c r="G3" s="66"/>
      <c r="H3" s="66"/>
      <c r="I3" s="66"/>
      <c r="J3" s="66"/>
      <c r="K3" s="66"/>
      <c r="L3" s="66"/>
      <c r="M3" s="4"/>
      <c r="N3" s="4"/>
      <c r="O3" s="4"/>
    </row>
    <row r="4" spans="1:15" ht="43.5" customHeight="1">
      <c r="A4" s="6"/>
      <c r="B4" s="114" t="s">
        <v>7</v>
      </c>
      <c r="C4" s="114"/>
      <c r="D4" s="114"/>
      <c r="E4" s="114"/>
      <c r="F4" s="114"/>
      <c r="G4" s="114"/>
      <c r="H4" s="114"/>
      <c r="I4" s="114"/>
      <c r="J4" s="4"/>
      <c r="K4" s="4"/>
      <c r="L4" s="4"/>
      <c r="M4" s="4"/>
      <c r="N4" s="4"/>
      <c r="O4" s="4"/>
    </row>
    <row r="5" spans="1:15" ht="15.75" thickBot="1">
      <c r="A5" s="6"/>
      <c r="B5" s="64" t="s">
        <v>51</v>
      </c>
      <c r="C5" s="4"/>
      <c r="D5" s="4"/>
      <c r="E5" s="4"/>
      <c r="F5" s="4"/>
      <c r="G5" s="4"/>
      <c r="H5" s="4"/>
      <c r="I5" s="4"/>
      <c r="J5" s="4"/>
      <c r="K5" s="4"/>
      <c r="L5" s="4"/>
      <c r="M5" s="4"/>
      <c r="N5" s="4"/>
      <c r="O5" s="4"/>
    </row>
    <row r="6" spans="1:15" ht="23.25" customHeight="1" thickBot="1">
      <c r="A6" s="63"/>
      <c r="B6" s="62" t="s">
        <v>53</v>
      </c>
      <c r="C6" s="106"/>
      <c r="D6" s="106"/>
      <c r="E6" s="106"/>
      <c r="F6" s="61"/>
      <c r="G6" s="60"/>
      <c r="H6" s="8"/>
      <c r="I6" s="8"/>
      <c r="J6" s="8"/>
      <c r="K6" s="107" t="s">
        <v>6</v>
      </c>
      <c r="L6" s="107"/>
      <c r="M6" s="107"/>
      <c r="N6" s="107"/>
      <c r="O6" s="107"/>
    </row>
    <row r="7" spans="1:15" ht="90.75" thickBot="1">
      <c r="A7" s="59" t="s">
        <v>29</v>
      </c>
      <c r="B7" s="58" t="s">
        <v>5</v>
      </c>
      <c r="C7" s="58" t="s">
        <v>27</v>
      </c>
      <c r="D7" s="57" t="s">
        <v>26</v>
      </c>
      <c r="E7" s="57" t="s">
        <v>58</v>
      </c>
      <c r="F7" s="57" t="s">
        <v>4</v>
      </c>
      <c r="G7" s="57" t="s">
        <v>59</v>
      </c>
      <c r="H7" s="57" t="s">
        <v>23</v>
      </c>
      <c r="I7" s="57" t="s">
        <v>3</v>
      </c>
      <c r="J7" s="57" t="s">
        <v>57</v>
      </c>
      <c r="K7" s="108" t="s">
        <v>22</v>
      </c>
      <c r="L7" s="108"/>
      <c r="M7" s="56" t="s">
        <v>21</v>
      </c>
      <c r="N7" s="56" t="s">
        <v>20</v>
      </c>
      <c r="O7" s="55" t="s">
        <v>2</v>
      </c>
    </row>
    <row r="8" spans="1:15" ht="15.75" thickBot="1">
      <c r="A8" s="54">
        <v>1</v>
      </c>
      <c r="B8" s="70">
        <v>2</v>
      </c>
      <c r="C8" s="51">
        <v>3</v>
      </c>
      <c r="D8" s="49">
        <v>4</v>
      </c>
      <c r="E8" s="49">
        <v>5</v>
      </c>
      <c r="F8" s="49">
        <v>6</v>
      </c>
      <c r="G8" s="49">
        <v>7</v>
      </c>
      <c r="H8" s="49">
        <v>8</v>
      </c>
      <c r="I8" s="49">
        <v>9</v>
      </c>
      <c r="J8" s="49">
        <v>10</v>
      </c>
      <c r="K8" s="48">
        <v>11</v>
      </c>
      <c r="L8" s="48">
        <v>12</v>
      </c>
      <c r="M8" s="48">
        <v>13</v>
      </c>
      <c r="N8" s="48">
        <v>14</v>
      </c>
      <c r="O8" s="47">
        <v>15</v>
      </c>
    </row>
    <row r="9" spans="1:15">
      <c r="A9" s="109"/>
      <c r="B9" s="109"/>
      <c r="C9" s="109"/>
      <c r="D9" s="109"/>
      <c r="E9" s="109"/>
      <c r="F9" s="109"/>
      <c r="G9" s="109"/>
      <c r="H9" s="109"/>
      <c r="I9" s="109"/>
      <c r="J9" s="109"/>
      <c r="K9" s="109"/>
      <c r="L9" s="109"/>
      <c r="M9" s="109"/>
      <c r="N9" s="109"/>
      <c r="O9" s="109"/>
    </row>
    <row r="10" spans="1:15" ht="234" customHeight="1">
      <c r="A10" s="71" t="s">
        <v>19</v>
      </c>
      <c r="B10" s="95" t="s">
        <v>67</v>
      </c>
      <c r="C10" s="72" t="s">
        <v>9</v>
      </c>
      <c r="D10" s="45">
        <v>50</v>
      </c>
      <c r="E10" s="73"/>
      <c r="F10" s="43">
        <v>0.08</v>
      </c>
      <c r="G10" s="73">
        <f>E10+(E10*F10)</f>
        <v>0</v>
      </c>
      <c r="H10" s="73">
        <f>E10*D10</f>
        <v>0</v>
      </c>
      <c r="I10" s="73">
        <f>J10-H10</f>
        <v>0</v>
      </c>
      <c r="J10" s="73">
        <f>G10*D10</f>
        <v>0</v>
      </c>
      <c r="K10" s="42"/>
      <c r="L10" s="41"/>
      <c r="M10" s="41"/>
      <c r="N10" s="41"/>
      <c r="O10" s="74"/>
    </row>
    <row r="11" spans="1:15" ht="236.1" customHeight="1" thickBot="1">
      <c r="A11" s="71" t="s">
        <v>32</v>
      </c>
      <c r="B11" s="102" t="s">
        <v>68</v>
      </c>
      <c r="C11" s="75" t="s">
        <v>9</v>
      </c>
      <c r="D11" s="45">
        <v>15</v>
      </c>
      <c r="E11" s="73"/>
      <c r="F11" s="43">
        <v>0.08</v>
      </c>
      <c r="G11" s="73">
        <f>E11+(E11*F11)</f>
        <v>0</v>
      </c>
      <c r="H11" s="73">
        <f>E11*D11</f>
        <v>0</v>
      </c>
      <c r="I11" s="73">
        <f>J11-H11</f>
        <v>0</v>
      </c>
      <c r="J11" s="73">
        <f>G11*D11</f>
        <v>0</v>
      </c>
      <c r="K11" s="42"/>
      <c r="L11" s="41"/>
      <c r="M11" s="41"/>
      <c r="N11" s="41"/>
      <c r="O11" s="74"/>
    </row>
    <row r="12" spans="1:15" ht="15.75" thickBot="1">
      <c r="A12" s="76"/>
      <c r="B12" s="77"/>
      <c r="C12" s="78"/>
      <c r="D12" s="79"/>
      <c r="E12" s="77"/>
      <c r="F12" s="77"/>
      <c r="G12" s="80" t="s">
        <v>12</v>
      </c>
      <c r="H12" s="29">
        <f>SUM(H10:H11)</f>
        <v>0</v>
      </c>
      <c r="I12" s="81" t="s">
        <v>33</v>
      </c>
      <c r="J12" s="82">
        <f>SUM(J10:J11)</f>
        <v>0</v>
      </c>
      <c r="K12" s="18"/>
      <c r="L12" s="17"/>
      <c r="M12" s="17"/>
      <c r="N12" s="17"/>
    </row>
    <row r="13" spans="1:15">
      <c r="A13" s="22"/>
      <c r="B13" s="22"/>
      <c r="C13" s="22"/>
      <c r="D13" s="23"/>
      <c r="E13" s="22"/>
      <c r="F13" s="22"/>
      <c r="G13" s="20"/>
      <c r="H13" s="21"/>
      <c r="I13" s="20"/>
      <c r="J13" s="19"/>
      <c r="K13" s="18"/>
      <c r="L13" s="17"/>
      <c r="M13" s="17"/>
      <c r="N13" s="17"/>
    </row>
    <row r="14" spans="1:15" ht="27" customHeight="1">
      <c r="A14" s="8"/>
      <c r="B14" s="110" t="s">
        <v>11</v>
      </c>
      <c r="C14" s="110"/>
      <c r="D14" s="110"/>
      <c r="E14" s="110"/>
      <c r="F14" s="110"/>
      <c r="G14" s="110"/>
      <c r="H14" s="14"/>
      <c r="I14" s="13"/>
      <c r="J14" s="13"/>
      <c r="K14" s="8"/>
      <c r="L14" s="8"/>
      <c r="M14" s="8"/>
      <c r="N14" s="8"/>
    </row>
    <row r="15" spans="1:15">
      <c r="A15" s="8"/>
      <c r="B15" s="15"/>
      <c r="C15" s="15"/>
      <c r="D15" s="15"/>
      <c r="E15" s="15"/>
      <c r="F15" s="15"/>
      <c r="G15" s="15"/>
      <c r="H15" s="14"/>
      <c r="I15" s="13"/>
      <c r="J15" s="13"/>
      <c r="K15" s="8"/>
      <c r="L15" s="8"/>
      <c r="M15" s="8"/>
      <c r="N15" s="8"/>
    </row>
    <row r="16" spans="1:15">
      <c r="A16" s="8"/>
      <c r="B16" s="15"/>
      <c r="C16" s="15"/>
      <c r="D16" s="15"/>
      <c r="E16" s="15"/>
      <c r="F16" s="15"/>
      <c r="G16" s="15"/>
      <c r="H16" s="14"/>
      <c r="I16" s="13"/>
      <c r="J16" s="13"/>
      <c r="K16" s="8"/>
      <c r="L16" s="83"/>
      <c r="M16" s="8"/>
      <c r="N16" s="8"/>
    </row>
    <row r="17" spans="1:14">
      <c r="A17" s="8"/>
      <c r="B17" s="12" t="s">
        <v>10</v>
      </c>
      <c r="C17" s="11"/>
      <c r="D17" s="11"/>
      <c r="E17" s="10"/>
      <c r="F17" s="9"/>
      <c r="G17" s="105" t="s">
        <v>1</v>
      </c>
      <c r="H17" s="105"/>
      <c r="I17" s="105"/>
      <c r="J17" s="13"/>
      <c r="K17" s="8"/>
      <c r="L17" s="83"/>
      <c r="M17" s="8"/>
      <c r="N17" s="8"/>
    </row>
    <row r="18" spans="1:14">
      <c r="A18" s="8"/>
      <c r="B18" s="12"/>
      <c r="C18" s="11"/>
      <c r="D18" s="11"/>
      <c r="E18" s="10"/>
      <c r="F18" s="9"/>
      <c r="G18" s="105" t="s">
        <v>0</v>
      </c>
      <c r="H18" s="105"/>
      <c r="I18" s="105"/>
      <c r="J18" s="8"/>
      <c r="K18" s="8"/>
      <c r="L18" s="8"/>
      <c r="M18" s="8"/>
      <c r="N18" s="8"/>
    </row>
  </sheetData>
  <mergeCells count="8">
    <mergeCell ref="G17:I17"/>
    <mergeCell ref="G18:I18"/>
    <mergeCell ref="B4:I4"/>
    <mergeCell ref="C6:E6"/>
    <mergeCell ref="K6:O6"/>
    <mergeCell ref="K7:L7"/>
    <mergeCell ref="A9:O9"/>
    <mergeCell ref="B14:G14"/>
  </mergeCells>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Pakiet nr 1</vt:lpstr>
      <vt:lpstr>Pakiet nr 2</vt:lpstr>
      <vt:lpstr>Pakiet nr 3</vt:lpstr>
      <vt:lpstr>Pakiet nr 4</vt:lpstr>
      <vt:lpstr>Pakiet nr 5</vt:lpstr>
      <vt:lpstr>Pakiet nr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dc:creator>
  <cp:lastModifiedBy>Hirniak Maciej</cp:lastModifiedBy>
  <dcterms:created xsi:type="dcterms:W3CDTF">2015-06-05T18:19:34Z</dcterms:created>
  <dcterms:modified xsi:type="dcterms:W3CDTF">2024-03-25T12:08:42Z</dcterms:modified>
</cp:coreProperties>
</file>