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dzik\Documents\___z DC-Jag36\ZAMÓWIENIA PUBLICZNE\-2020_ZAMÓWIENIA\12_art spożywcze\siwz\"/>
    </mc:Choice>
  </mc:AlternateContent>
  <bookViews>
    <workbookView xWindow="0" yWindow="0" windowWidth="19200" windowHeight="10995"/>
  </bookViews>
  <sheets>
    <sheet name="wzór 2020" sheetId="4" r:id="rId1"/>
  </sheets>
  <definedNames>
    <definedName name="_xlnm._FilterDatabase" localSheetId="0" hidden="1">'wzór 2020'!$A$7:$WTU$45</definedName>
    <definedName name="_xlnm.Print_Area" localSheetId="0">'wzór 2020'!$A$5:$I$45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4" l="1"/>
  <c r="G42" i="4"/>
  <c r="G43" i="4"/>
  <c r="G44" i="4"/>
  <c r="G45" i="4"/>
  <c r="F41" i="4"/>
  <c r="F42" i="4"/>
  <c r="F43" i="4"/>
  <c r="F44" i="4"/>
  <c r="F45" i="4"/>
  <c r="G8" i="4" l="1"/>
  <c r="F8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9" i="4"/>
  <c r="G10" i="4"/>
  <c r="G11" i="4"/>
  <c r="F9" i="4"/>
  <c r="F10" i="4"/>
  <c r="F11" i="4"/>
  <c r="F12" i="4"/>
  <c r="G12" i="4" s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</calcChain>
</file>

<file path=xl/sharedStrings.xml><?xml version="1.0" encoding="utf-8"?>
<sst xmlns="http://schemas.openxmlformats.org/spreadsheetml/2006/main" count="303" uniqueCount="166">
  <si>
    <t>Lp.</t>
  </si>
  <si>
    <t>Cukier</t>
  </si>
  <si>
    <t>op. 1 kg</t>
  </si>
  <si>
    <t>op.</t>
  </si>
  <si>
    <t>op. 500 g</t>
  </si>
  <si>
    <t>op. 20 saszetek</t>
  </si>
  <si>
    <t>Herbata ekspresowa typu Teekanne Earl Grey</t>
  </si>
  <si>
    <t>op. 50 saszetek</t>
  </si>
  <si>
    <t>op. 100 saszetek</t>
  </si>
  <si>
    <t>op. 100 torebek</t>
  </si>
  <si>
    <t>op. 100 g</t>
  </si>
  <si>
    <t>Herbata zielona liściasta  typu Irving</t>
  </si>
  <si>
    <t>op. 1000 g</t>
  </si>
  <si>
    <t>op. 250 g</t>
  </si>
  <si>
    <t>op. 200 g</t>
  </si>
  <si>
    <t>op. 16 kapsułek</t>
  </si>
  <si>
    <t>Mleko</t>
  </si>
  <si>
    <t>op. 500 g (karton)</t>
  </si>
  <si>
    <t>Paluszki</t>
  </si>
  <si>
    <t xml:space="preserve"> op. 70 g</t>
  </si>
  <si>
    <t xml:space="preserve">Paluszki słone  </t>
  </si>
  <si>
    <t>op. 300 g</t>
  </si>
  <si>
    <t>Nazwa asortymentu</t>
  </si>
  <si>
    <t>Cechy (objętość) opakowania</t>
  </si>
  <si>
    <t>Opis asortymentu</t>
  </si>
  <si>
    <t>Ciastka</t>
  </si>
  <si>
    <t>op. 150g - 160g</t>
  </si>
  <si>
    <t>Pierniczki w kształcie serca z nadzieniem owocowym, oblane czekoladą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</si>
  <si>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</si>
  <si>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</si>
  <si>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</si>
  <si>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</si>
  <si>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</si>
  <si>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</si>
  <si>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</si>
  <si>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</si>
  <si>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</si>
  <si>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</si>
  <si>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Tabela 11</t>
  </si>
  <si>
    <t>Tabela 12</t>
  </si>
  <si>
    <t>Mięta ekspresowa typu VITAX</t>
  </si>
  <si>
    <t>Tabela 13</t>
  </si>
  <si>
    <t>Tabela 14</t>
  </si>
  <si>
    <t>Tabela 15</t>
  </si>
  <si>
    <t>Tabela 16</t>
  </si>
  <si>
    <t>Tabela 17</t>
  </si>
  <si>
    <t>Tabela 18</t>
  </si>
  <si>
    <t>Tabela 19</t>
  </si>
  <si>
    <t>Tabela 20</t>
  </si>
  <si>
    <t>Tabela 21</t>
  </si>
  <si>
    <t>Tabela 22</t>
  </si>
  <si>
    <t>Tabela 23</t>
  </si>
  <si>
    <t>Tabela 24</t>
  </si>
  <si>
    <t>Tabela 25</t>
  </si>
  <si>
    <t>Tabela 26</t>
  </si>
  <si>
    <t>Tabela 27</t>
  </si>
  <si>
    <t>Tabela 28</t>
  </si>
  <si>
    <t>Tabela 29</t>
  </si>
  <si>
    <t>Tabela 30</t>
  </si>
  <si>
    <t>Tabela 31</t>
  </si>
  <si>
    <t>Tabela 32</t>
  </si>
  <si>
    <t xml:space="preserve">Herbata czarna </t>
  </si>
  <si>
    <t>Herbata czarna aromatyzowana</t>
  </si>
  <si>
    <t>Herbata zielona</t>
  </si>
  <si>
    <t>Herbata owocowa</t>
  </si>
  <si>
    <t>Herbata ziołowa</t>
  </si>
  <si>
    <t>Herbata liściasta</t>
  </si>
  <si>
    <t>Kawa ziarnista</t>
  </si>
  <si>
    <t>Kawa mielona</t>
  </si>
  <si>
    <t>Kawa rozpuszczalna</t>
  </si>
  <si>
    <t>Kawa w kapsułkach</t>
  </si>
  <si>
    <t xml:space="preserve">op. 10 kapsułek </t>
  </si>
  <si>
    <t>op. 50 kapsułek</t>
  </si>
  <si>
    <t>karton op. 1 L</t>
  </si>
  <si>
    <t>karton op. 0,5 L</t>
  </si>
  <si>
    <t>karton 1l</t>
  </si>
  <si>
    <t>Napoje gazowane</t>
  </si>
  <si>
    <t>0,33l (puszka)</t>
  </si>
  <si>
    <t>Ilość zamawiana - OPCJA</t>
  </si>
  <si>
    <t xml:space="preserve">Sok wieloowocowy 100% - sok z zagęszczonych soków (100%) </t>
  </si>
  <si>
    <t>Mleko UHT 2% w opakowaniu kartonowym o pojemności 1 l</t>
  </si>
  <si>
    <t>Mleko UHT 2% w opakowaniu kartonowym o pojemności 0,5 l</t>
  </si>
  <si>
    <t>Cukier biały w opakowaniu papierowym zawierającym 1 kg</t>
  </si>
  <si>
    <t>Cukier trzcinowy nierafinowany typu Demerara w opakowaniu 500 g</t>
  </si>
  <si>
    <t>Mleko zagęszczone niesłodzone w opakowaniu kartonowym o pojemności 500 g</t>
  </si>
  <si>
    <t>Sok jabłkowy 100% - 100% sok owocowy, pasteryzowany, bez środków konserwujących, w  kartonie z mechanizmem otwierającym umieszczonym na górze kartonu, pojemność 1 l</t>
  </si>
  <si>
    <t xml:space="preserve">Sok czarna porzeczka 100% - 100% sok owocowy, pasteryzowany, bez środków konserwujących, w  kartonie z mechanizmem otwierającym umieszczonym na górze kartonu, pojemność 1 l </t>
  </si>
  <si>
    <t>Sok pomarańczowy 100% - 100% sok owocowy, pasteryzowany, bez środków konserwujących, w  kartonie z mechanizmem otwierającym umieszczonym na górze kartonu, pojemność 1 l</t>
  </si>
  <si>
    <t xml:space="preserve">Sok owocowy - jabłkowy </t>
  </si>
  <si>
    <t>Sok owocowy - pomarańczowy</t>
  </si>
  <si>
    <t>Sok owocowy - czarna porzeczka</t>
  </si>
  <si>
    <t>Sok wieloowocowy</t>
  </si>
  <si>
    <t>Herbata ekspresowa zielona typu Teekanne GREEN TEA - 20 saszetek z zawieszką; każda saszetka w osobnym opakowaniu papierowym</t>
  </si>
  <si>
    <t>Herbata ekspresowa typu Teekanne cytrynowa - 20 saszetek z zawieszką; każda saszetka w osobnym opakowaniu papierowym</t>
  </si>
  <si>
    <t xml:space="preserve">Herbata owocowa typu VITAX - 20 saszetek z zawieszką (różne smaki)            </t>
  </si>
  <si>
    <t>Kawa ziarnista pochodzenia włoskiego o mieszance ziaren - skład: 100% Arabica typu LAVAZZA QUALITA ORO lub równoważna bez zmiany składu, do ekspresu ciśnieniowego</t>
  </si>
  <si>
    <t xml:space="preserve">Kawa ziarnista pochodzenia włoskiego o mieszance ziaren - skład: 50% Arabica, 50% Robusta  typu LAVAZZA CREMA E AROMA lub równoważna bez zmiany składu, do ekspresu ciśnieniowego  </t>
  </si>
  <si>
    <r>
      <t xml:space="preserve">Ilość zamawiana - </t>
    </r>
    <r>
      <rPr>
        <b/>
        <sz val="8"/>
        <color theme="1"/>
        <rFont val="Arial"/>
        <family val="2"/>
        <charset val="238"/>
      </rPr>
      <t>PODSTAWA</t>
    </r>
  </si>
  <si>
    <t xml:space="preserve"> </t>
  </si>
  <si>
    <t>Przedmiot: Grupa dostaw 15800000-6 różne produkty spożywcze, 
15321000-4 soki owocowe, 15982000-5 napoje orzeźwiające</t>
  </si>
  <si>
    <t>Tabela 33</t>
  </si>
  <si>
    <t>Tabela 34</t>
  </si>
  <si>
    <t>Tabela 35</t>
  </si>
  <si>
    <t xml:space="preserve">Ilość zamawiana - PODSTAWOWA </t>
  </si>
  <si>
    <t xml:space="preserve">Ilość zamawiana - OPCJA </t>
  </si>
  <si>
    <r>
      <t xml:space="preserve">Mazowieckie Biuro Planowania Regionalnego w Warszawie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Nowy Zjazd 1, 00-301 Warszawa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5</t>
    </r>
    <r>
      <rPr>
        <sz val="7"/>
        <color theme="1"/>
        <rFont val="Arial"/>
        <family val="2"/>
        <charset val="238"/>
      </rPr>
      <t xml:space="preserve">
dane kontaktowe: tel. </t>
    </r>
    <r>
      <rPr>
        <b/>
        <sz val="7"/>
        <color theme="1"/>
        <rFont val="Arial"/>
        <family val="2"/>
        <charset val="238"/>
      </rPr>
      <t>/22/ 518 49 00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kporzuczek@mbpr.pl
osoba wyznaczona do współpracy:</t>
    </r>
  </si>
  <si>
    <r>
      <t xml:space="preserve">Urząd Marszałkowski Województwa Mazowieckiego w Warszawie
Kancelaria Sejmiku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 xml:space="preserve">Pl. Bankowy 3/5, 00-142 Warszawa
</t>
    </r>
    <r>
      <rPr>
        <sz val="7"/>
        <color theme="1"/>
        <rFont val="Arial"/>
        <family val="2"/>
        <charset val="238"/>
      </rPr>
      <t xml:space="preserve">preferowana liczba dostaw: </t>
    </r>
    <r>
      <rPr>
        <b/>
        <sz val="7"/>
        <color theme="1"/>
        <rFont val="Arial"/>
        <family val="2"/>
        <charset val="238"/>
      </rPr>
      <t xml:space="preserve">6
</t>
    </r>
    <r>
      <rPr>
        <sz val="7"/>
        <color theme="1"/>
        <rFont val="Arial"/>
        <family val="2"/>
        <charset val="238"/>
      </rPr>
      <t>dane kontaktowe:</t>
    </r>
    <r>
      <rPr>
        <b/>
        <sz val="7"/>
        <color theme="1"/>
        <rFont val="Arial"/>
        <family val="2"/>
        <charset val="238"/>
      </rPr>
      <t xml:space="preserve"> tel. /22/ 43 24 564
</t>
    </r>
    <r>
      <rPr>
        <sz val="7"/>
        <color theme="1"/>
        <rFont val="Arial"/>
        <family val="2"/>
        <charset val="238"/>
      </rPr>
      <t>e-mail:</t>
    </r>
    <r>
      <rPr>
        <b/>
        <sz val="7"/>
        <color theme="1"/>
        <rFont val="Arial"/>
        <family val="2"/>
        <charset val="238"/>
      </rPr>
      <t xml:space="preserve"> magdalena.marczak@mazovia.pl
osoba wyznaczona do współpracy:</t>
    </r>
  </si>
  <si>
    <t>Załącznik nr 1 do Szczegółowego opisu przedmiotu zamówienia - Wykaz asortymentowy wsjo, tabele 1-35</t>
  </si>
  <si>
    <r>
      <t xml:space="preserve">Mazowiecka Jednostka Wdrażania Programów Unijnych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Jagiellońska 74, 03-301 Warszawa
</t>
    </r>
    <r>
      <rPr>
        <sz val="7"/>
        <color theme="1"/>
        <rFont val="Arial"/>
        <family val="2"/>
        <charset val="238"/>
      </rPr>
      <t>preferowana liczba dostaw:</t>
    </r>
    <r>
      <rPr>
        <b/>
        <sz val="7"/>
        <color theme="1"/>
        <rFont val="Arial"/>
        <family val="2"/>
        <charset val="238"/>
      </rPr>
      <t xml:space="preserve"> 5
</t>
    </r>
    <r>
      <rPr>
        <sz val="7"/>
        <color theme="1"/>
        <rFont val="Arial"/>
        <family val="2"/>
        <charset val="238"/>
      </rPr>
      <t>dane kontaktowe:</t>
    </r>
    <r>
      <rPr>
        <b/>
        <sz val="7"/>
        <color theme="1"/>
        <rFont val="Arial"/>
        <family val="2"/>
        <charset val="238"/>
      </rPr>
      <t xml:space="preserve"> tel. /22/ 542 20 69
</t>
    </r>
    <r>
      <rPr>
        <sz val="7"/>
        <color theme="1"/>
        <rFont val="Arial"/>
        <family val="2"/>
        <charset val="238"/>
      </rPr>
      <t>e-mail</t>
    </r>
    <r>
      <rPr>
        <b/>
        <sz val="7"/>
        <color theme="1"/>
        <rFont val="Arial"/>
        <family val="2"/>
        <charset val="238"/>
      </rPr>
      <t>: a.wiland@mazowia.eu
osoba wyznaczona do współpracy:</t>
    </r>
  </si>
  <si>
    <r>
      <t xml:space="preserve">Mazowiecki Zarząd Dróg Wojewódzkich w Warszawie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Mazowiecka 14, 00-048 Warszawa</t>
    </r>
    <r>
      <rPr>
        <sz val="7"/>
        <color theme="1"/>
        <rFont val="Arial"/>
        <family val="2"/>
        <charset val="238"/>
      </rPr>
      <t xml:space="preserve">
preferowana liczba dostaw:</t>
    </r>
    <r>
      <rPr>
        <b/>
        <sz val="7"/>
        <color theme="1"/>
        <rFont val="Arial"/>
        <family val="2"/>
        <charset val="238"/>
      </rPr>
      <t xml:space="preserve"> 6 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/22/ 244 90 00</t>
    </r>
    <r>
      <rPr>
        <sz val="7"/>
        <color theme="1"/>
        <rFont val="Arial"/>
        <family val="2"/>
        <charset val="238"/>
      </rPr>
      <t xml:space="preserve">
e-mail:</t>
    </r>
    <r>
      <rPr>
        <b/>
        <sz val="7"/>
        <color theme="1"/>
        <rFont val="Arial"/>
        <family val="2"/>
        <charset val="238"/>
      </rPr>
      <t xml:space="preserve"> m.zabowski@mzdw.pl
osoba wyznaczona do współpracy:</t>
    </r>
  </si>
  <si>
    <r>
      <t xml:space="preserve">Mazowiecki Zarząd Nieruchomości w Warszawie
</t>
    </r>
    <r>
      <rPr>
        <sz val="7"/>
        <color theme="1"/>
        <rFont val="Arial"/>
        <family val="2"/>
        <charset val="238"/>
      </rPr>
      <t>adres dostawy: A</t>
    </r>
    <r>
      <rPr>
        <b/>
        <sz val="7"/>
        <color theme="1"/>
        <rFont val="Arial"/>
        <family val="2"/>
        <charset val="238"/>
      </rPr>
      <t>l. Jerozolimskie 28, 00-024 Warszawa (II piętro, p. 206)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5</t>
    </r>
    <r>
      <rPr>
        <sz val="7"/>
        <color theme="1"/>
        <rFont val="Arial"/>
        <family val="2"/>
        <charset val="238"/>
      </rPr>
      <t xml:space="preserve">
dane kontaktowe</t>
    </r>
    <r>
      <rPr>
        <b/>
        <sz val="7"/>
        <color theme="1"/>
        <rFont val="Arial"/>
        <family val="2"/>
        <charset val="238"/>
      </rPr>
      <t>: /22/ 840 59 94</t>
    </r>
    <r>
      <rPr>
        <sz val="7"/>
        <color theme="1"/>
        <rFont val="Arial"/>
        <family val="2"/>
        <charset val="238"/>
      </rPr>
      <t xml:space="preserve"> 
e-mail: </t>
    </r>
    <r>
      <rPr>
        <b/>
        <sz val="7"/>
        <color theme="1"/>
        <rFont val="Arial"/>
        <family val="2"/>
        <charset val="238"/>
      </rPr>
      <t>a.chmielewska@mzn.pl
osoba wyznaczona do współpracy:</t>
    </r>
  </si>
  <si>
    <r>
      <t xml:space="preserve">Mazowieckie Centrum Polityki Społecznej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Nowogrodzka 62A, 02-002 Warszawa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4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/22/ 622 33 06 wew. 37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dariusz.nowicki@mcps.com.pl
osoba wyznaczona do współpracy:</t>
    </r>
  </si>
  <si>
    <r>
      <t xml:space="preserve">Wojewódzki Urząd Pracy w Warszawie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Młynarska 16, 01-205 Warszawa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5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/22/ 578 44 01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t.rudzki@wup.mazowsze.pl
osoba wyznaczona do współpracy:</t>
    </r>
  </si>
  <si>
    <r>
      <t xml:space="preserve">Mazowieckie Biuro Geodezji i Urządzeń Rolnych w Ostrołęce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Piłsudskiego 38, 07-410 Ostrołęka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/29/ 760 45 26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sekretariat@mbg.ostroleka.pl
osoba wyznaczona do współpracy:</t>
    </r>
  </si>
  <si>
    <r>
      <t xml:space="preserve">Zakład Usług Wodnych dla Potrzeb Rolnictwa w Mławie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Nowa 40, 06-500 Mława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/23/ 654 35 41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zuw_mlawa@pro.onet.pl
osoba wyznaczona do współpracy:</t>
    </r>
  </si>
  <si>
    <r>
      <t xml:space="preserve">Mazowiecki Zespół Parków Krajobrazowych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Sułkowskiego 11, 05-400 Otwock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3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/22/ 779 26 94 wew. 103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ksiegowosc@parkiotwock.pl
osoba wyznaczona do współpracy:</t>
    </r>
  </si>
  <si>
    <r>
      <t xml:space="preserve">Pedagogiczna Biblioteka Wojewódzka im. KEN w Warszawie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Gocławska 4, 03-810 Warszawa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3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/22/ 810 46 64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sekretariat@pbw.waw.pl
osoba wyznaczona do współpracy:</t>
    </r>
  </si>
  <si>
    <r>
      <t xml:space="preserve">Biblioteka Pedagogiczna im. Heleny Radlińskiej w Siedlcach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Asłanowicza 2, 08-110 Siedlce</t>
    </r>
    <r>
      <rPr>
        <sz val="7"/>
        <color theme="1"/>
        <rFont val="Arial"/>
        <family val="2"/>
        <charset val="238"/>
      </rPr>
      <t xml:space="preserve">
preferowana liczba dostaw:</t>
    </r>
    <r>
      <rPr>
        <b/>
        <sz val="7"/>
        <color theme="1"/>
        <rFont val="Arial"/>
        <family val="2"/>
        <charset val="238"/>
      </rPr>
      <t xml:space="preserve"> 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/25/ 644 17 16 wew. 215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a.niesiolowski@bpsiedlce.pl
osoba wyznaczona do współpracy:</t>
    </r>
  </si>
  <si>
    <r>
      <t xml:space="preserve">Biblioteka Pedagogiczna w Ostrołęce 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Piłsudskiego 38, 07-410 Ostrołęka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/29/ 764 21 29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bp@bp.ostroleka.pl
osoba wyznaczona do współpracy:</t>
    </r>
  </si>
  <si>
    <r>
      <t xml:space="preserve">Biblioteka Pedagogiczna w Płocku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Gałczyńskiego 26, 09-400 Płock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/24/ 366 53 70 wew. 11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a.stanczak@bpplock.pl
osoba wyznaczona do współpracy:</t>
    </r>
  </si>
  <si>
    <r>
      <t xml:space="preserve">Biblioteka Pedagogiczna w Radomiu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Kościuszki 5a, 26-600 Radom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/48/ 345 95 50 wew.123</t>
    </r>
    <r>
      <rPr>
        <sz val="7"/>
        <color theme="1"/>
        <rFont val="Arial"/>
        <family val="2"/>
        <charset val="238"/>
      </rPr>
      <t xml:space="preserve">
e-mail:</t>
    </r>
    <r>
      <rPr>
        <b/>
        <sz val="7"/>
        <color theme="1"/>
        <rFont val="Arial"/>
        <family val="2"/>
        <charset val="238"/>
      </rPr>
      <t xml:space="preserve"> ewa.kordzinska@bp.radom.pl
osoba wyznaczona do współpracy:</t>
    </r>
  </si>
  <si>
    <r>
      <t xml:space="preserve">Bursa Regionalna w Ostrołęce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Traugutta 9a, 07-410 Ostrołęka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/29/ 760 28 01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sekretariat@bursa.ostroleka.pl
osoba wyznaczona do współpracy:</t>
    </r>
  </si>
  <si>
    <r>
      <t xml:space="preserve">Centrum Kształcenia Ustawicznego w Wyszkowie im. Jana Kochanowskiego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 xml:space="preserve">ul. Jana Matejki 9, 07-200 Wyszków
</t>
    </r>
    <r>
      <rPr>
        <sz val="7"/>
        <color theme="1"/>
        <rFont val="Arial"/>
        <family val="2"/>
        <charset val="238"/>
      </rPr>
      <t xml:space="preserve">preferowana liczba dostaw: </t>
    </r>
    <r>
      <rPr>
        <b/>
        <sz val="7"/>
        <color theme="1"/>
        <rFont val="Arial"/>
        <family val="2"/>
        <charset val="238"/>
      </rPr>
      <t xml:space="preserve">3
</t>
    </r>
    <r>
      <rPr>
        <sz val="7"/>
        <color theme="1"/>
        <rFont val="Arial"/>
        <family val="2"/>
        <charset val="238"/>
      </rPr>
      <t>dane kontaktowe: /</t>
    </r>
    <r>
      <rPr>
        <b/>
        <sz val="7"/>
        <color theme="1"/>
        <rFont val="Arial"/>
        <family val="2"/>
        <charset val="238"/>
      </rPr>
      <t xml:space="preserve">29/753-18-04, </t>
    </r>
    <r>
      <rPr>
        <sz val="7"/>
        <color theme="1"/>
        <rFont val="Arial"/>
        <family val="2"/>
        <charset val="238"/>
      </rPr>
      <t>e-mail:</t>
    </r>
    <r>
      <rPr>
        <b/>
        <sz val="7"/>
        <color theme="1"/>
        <rFont val="Arial"/>
        <family val="2"/>
        <charset val="238"/>
      </rPr>
      <t xml:space="preserve"> 
kierownik@cku-wyszkow.edu.pl
osoba wyznaczona do współpracy:</t>
    </r>
  </si>
  <si>
    <r>
      <t xml:space="preserve">Centrum Kształcenia Zawodowego i Ustawicznego w Siedlcach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Młynarska 17, 08-110 Siedlce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/25/ 644 78 17 w.15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r.sikorska@ckziu.siedlce.pl
osoba wyznaczona do współpracy:</t>
    </r>
  </si>
  <si>
    <r>
      <t xml:space="preserve">Centrum Kształcenia Zawodowego i Ustawicznego w Ostrołęce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Parkowa 6, 07-410 Ostrołęka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/29/ 764 66 37 wew. 9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z.mielnicki@ckziu.ostroleka.pl
osoba wyznaczona do współpracy:</t>
    </r>
  </si>
  <si>
    <r>
      <t xml:space="preserve">Centrum Kształcenia Zawodowego i Ustawicznego w Radomiu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 xml:space="preserve">ul. Kelles Krauza 3, 26-600 Radom </t>
    </r>
    <r>
      <rPr>
        <sz val="7"/>
        <color theme="1"/>
        <rFont val="Arial"/>
        <family val="2"/>
        <charset val="238"/>
      </rPr>
      <t xml:space="preserve">
preferowana liczba dostaw:</t>
    </r>
    <r>
      <rPr>
        <b/>
        <sz val="7"/>
        <color theme="1"/>
        <rFont val="Arial"/>
        <family val="2"/>
        <charset val="238"/>
      </rPr>
      <t xml:space="preserve"> 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512 963 406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w.fus@ckziu.radom.pl
osoba wyznaczona do współpracy:</t>
    </r>
  </si>
  <si>
    <r>
      <t xml:space="preserve">Centrum Kształcenia Zawodowego i Ustawicznego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Grenadierów 30A, 04-062 Warszawa</t>
    </r>
    <r>
      <rPr>
        <sz val="7"/>
        <color theme="1"/>
        <rFont val="Arial"/>
        <family val="2"/>
        <charset val="238"/>
      </rPr>
      <t xml:space="preserve">
preferowana liczba dostaw: 2
dane kontaktowe: </t>
    </r>
    <r>
      <rPr>
        <b/>
        <sz val="7"/>
        <color theme="1"/>
        <rFont val="Arial"/>
        <family val="2"/>
        <charset val="238"/>
      </rPr>
      <t>511 437 530</t>
    </r>
    <r>
      <rPr>
        <sz val="7"/>
        <color theme="1"/>
        <rFont val="Arial"/>
        <family val="2"/>
        <charset val="238"/>
      </rPr>
      <t xml:space="preserve">
e-mail:</t>
    </r>
    <r>
      <rPr>
        <b/>
        <sz val="7"/>
        <color theme="1"/>
        <rFont val="Arial"/>
        <family val="2"/>
        <charset val="238"/>
      </rPr>
      <t xml:space="preserve"> j.kulicki@ckziu.waw.pl
osoba wyznaczona do współpracy:</t>
    </r>
  </si>
  <si>
    <r>
      <t xml:space="preserve">Mazowieckie Samorządowe Centrum Doskonalenia Nauczycieli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Świętojerska 9, 00-236 Warszawa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/22/ 536 60 00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sekretariat@mscdn.edu.pl
osoba wyznaczona do współpracy:</t>
    </r>
  </si>
  <si>
    <r>
      <t xml:space="preserve">Ośrodek Edukacji Informatycznej i Zastosowań Komputerów w Warszawie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Raszyńska 8/10, 02-026 Warszawa</t>
    </r>
    <r>
      <rPr>
        <sz val="7"/>
        <color theme="1"/>
        <rFont val="Arial"/>
        <family val="2"/>
        <charset val="238"/>
      </rPr>
      <t xml:space="preserve">
preferowana liczba dostaw:</t>
    </r>
    <r>
      <rPr>
        <b/>
        <sz val="7"/>
        <color theme="1"/>
        <rFont val="Arial"/>
        <family val="2"/>
        <charset val="238"/>
      </rPr>
      <t xml:space="preserve"> 5</t>
    </r>
    <r>
      <rPr>
        <sz val="7"/>
        <color theme="1"/>
        <rFont val="Arial"/>
        <family val="2"/>
        <charset val="238"/>
      </rPr>
      <t xml:space="preserve">
dane kontaktowe: /22/ 57 94 146 </t>
    </r>
    <r>
      <rPr>
        <b/>
        <sz val="7"/>
        <color theme="1"/>
        <rFont val="Arial"/>
        <family val="2"/>
        <charset val="238"/>
      </rPr>
      <t>apomierny@oeiizk.waw.pl</t>
    </r>
    <r>
      <rPr>
        <sz val="7"/>
        <color theme="1"/>
        <rFont val="Arial"/>
        <family val="2"/>
        <charset val="238"/>
      </rPr>
      <t xml:space="preserve">
e-mail: apomierny@oeiizk.waw.pl
osoba wyznaczona do współpracy:</t>
    </r>
  </si>
  <si>
    <r>
      <t xml:space="preserve">Krajowy Ośrodek Mieszkalno-Rehabilitacyjny dla Osób Chorych na Stwardnienie Rozsiane (SM) w Dąbku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Dąbek, 06-561 Stupsk</t>
    </r>
    <r>
      <rPr>
        <sz val="7"/>
        <color theme="1"/>
        <rFont val="Arial"/>
        <family val="2"/>
        <charset val="238"/>
      </rPr>
      <t xml:space="preserve">
preferowana liczba dostaw: 4
dane kontaktowe: </t>
    </r>
    <r>
      <rPr>
        <b/>
        <sz val="7"/>
        <color theme="1"/>
        <rFont val="Arial"/>
        <family val="2"/>
        <charset val="238"/>
      </rPr>
      <t>/23/ 653 13 31 wew. 304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i.gorecka@komr.pl
osoba wyznaczona do współpracy:</t>
    </r>
  </si>
  <si>
    <r>
      <t xml:space="preserve">Specjalny Ośrodek Szkolno - Wychowawczy dla Dzieci Niesłyszących im. Marii Grzegorzewskiej w Radomiu
</t>
    </r>
    <r>
      <rPr>
        <sz val="7"/>
        <color theme="1"/>
        <rFont val="Arial"/>
        <family val="2"/>
        <charset val="238"/>
      </rPr>
      <t>adres dostawy:</t>
    </r>
    <r>
      <rPr>
        <b/>
        <sz val="7"/>
        <color theme="1"/>
        <rFont val="Arial"/>
        <family val="2"/>
        <charset val="238"/>
      </rPr>
      <t xml:space="preserve"> ul. Wernera 6, 26-600 Radom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 xml:space="preserve">/48/ 362 21 91 </t>
    </r>
    <r>
      <rPr>
        <sz val="7"/>
        <color theme="1"/>
        <rFont val="Arial"/>
        <family val="2"/>
        <charset val="238"/>
      </rPr>
      <t xml:space="preserve">
e-mail:</t>
    </r>
    <r>
      <rPr>
        <b/>
        <sz val="7"/>
        <color theme="1"/>
        <rFont val="Arial"/>
        <family val="2"/>
        <charset val="238"/>
      </rPr>
      <t xml:space="preserve"> administracja@nieslyszacy.radom.pl
osoba wyznaczona do współpracy:</t>
    </r>
  </si>
  <si>
    <r>
      <t xml:space="preserve">Specjalny Ośrodek Szkolno-Wychowawczy dla Dzieci Niewidomych i Słabo Widzacych im. ks. Prymasa Stefana Kardynała Wyszyńskiego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Struga 86, 26-600 Radom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/48/ 384 79 24</t>
    </r>
    <r>
      <rPr>
        <sz val="7"/>
        <color theme="1"/>
        <rFont val="Arial"/>
        <family val="2"/>
        <charset val="238"/>
      </rPr>
      <t xml:space="preserve">
e-mail: sekretariat</t>
    </r>
    <r>
      <rPr>
        <b/>
        <sz val="7"/>
        <color theme="1"/>
        <rFont val="Arial"/>
        <family val="2"/>
        <charset val="238"/>
      </rPr>
      <t>@soswwyszynski.pl
osoba wyznaczona do współpracy:</t>
    </r>
  </si>
  <si>
    <r>
      <t xml:space="preserve">Zespół Medyczno-Społecznych Szkół Policealnych w Mińsku Mazowieckim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 xml:space="preserve">ul. 1 PLM Warszawa 1, 05-300 Mińsk Mazowiecki 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1-2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/25/ 758 54 85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sekretariat@mspmm.edu.pl
osoba wyznaczona do współpracy:</t>
    </r>
  </si>
  <si>
    <r>
      <t xml:space="preserve">Medyczna Szkoła Policealna nr 3  im. dr Andrzeja Krocina w Warszawie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Brzeska 12, 03-737 Warszawa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/22/ 628 13 41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sekretariat@msp3.waw.pl 
osoba wyznaczona do współpracy:</t>
    </r>
  </si>
  <si>
    <r>
      <t xml:space="preserve">Zespół Medycznych Szkół Policealnych w Otwocku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Andriollego 90, 05-400 Otwock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</t>
    </r>
    <r>
      <rPr>
        <b/>
        <sz val="7"/>
        <color theme="1"/>
        <rFont val="Arial"/>
        <family val="2"/>
        <charset val="238"/>
      </rPr>
      <t xml:space="preserve"> /22/ 779 50 89 wew.12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sekretariat@medyk-otwock.pl
osoba wyznaczona do współpracy:</t>
    </r>
  </si>
  <si>
    <r>
      <t xml:space="preserve">Zespół Szkół Ogólnokształcących w Mazowieckim Centrum Leczenia Chorób Płuc i Gruźlicy 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Reymonta 83/91, 05-400 Otwock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4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/22/ 344 63 84, 604454373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sekretariat@zsootwock.pl
osoba wyznaczona do współpracy:</t>
    </r>
  </si>
  <si>
    <r>
      <t xml:space="preserve">Zespół Szkól Specjalnych w Mazowieckim Centrum Neuropsychriatrii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Zagórze k. Warszawy, 05-462 Wiązowna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/22/ 789 03 73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zagorze_szkola@onet.pl
osoba wyznaczona do współpracy:</t>
    </r>
  </si>
  <si>
    <r>
      <t xml:space="preserve">Zespół Placówek w Gołotczyźnie
</t>
    </r>
    <r>
      <rPr>
        <sz val="7"/>
        <color theme="1"/>
        <rFont val="Arial"/>
        <family val="2"/>
        <charset val="238"/>
      </rPr>
      <t>adres dostawy: u</t>
    </r>
    <r>
      <rPr>
        <b/>
        <sz val="7"/>
        <color theme="1"/>
        <rFont val="Arial"/>
        <family val="2"/>
        <charset val="238"/>
      </rPr>
      <t>l. Aleksandry Bąkowskiej 29, 06-430 Sońsk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1</t>
    </r>
    <r>
      <rPr>
        <sz val="7"/>
        <color theme="1"/>
        <rFont val="Arial"/>
        <family val="2"/>
        <charset val="238"/>
      </rPr>
      <t xml:space="preserve"> 
dane kontaktowe: </t>
    </r>
    <r>
      <rPr>
        <b/>
        <sz val="7"/>
        <color theme="1"/>
        <rFont val="Arial"/>
        <family val="2"/>
        <charset val="238"/>
      </rPr>
      <t>517 433 151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sekretariat@zpgolotczyzna.pl 
osoba wyznaczona do współpracy:</t>
    </r>
  </si>
  <si>
    <r>
      <t xml:space="preserve">Zespoł Szkół Drzewnych i Leśnych im. Jana Kochanowskiego w Garbatce-Letnisku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Hanki Lewandowicz 4, 26-930 Garbatka -Letnisko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3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/48/ 621 00 47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ksiegowosc.zsp.garbatka@poczta.onet.pl
osoba wyznaczona do współpracy:</t>
    </r>
  </si>
  <si>
    <r>
      <t xml:space="preserve">Zespół Szkół Specjalnych w Uzdrowisku Konstancin Zdrój S.A. w Konstancinie-Jeziornie
</t>
    </r>
    <r>
      <rPr>
        <sz val="7"/>
        <color theme="1"/>
        <rFont val="Arial"/>
        <family val="2"/>
        <charset val="238"/>
      </rPr>
      <t xml:space="preserve">adres dostawy: </t>
    </r>
    <r>
      <rPr>
        <b/>
        <sz val="7"/>
        <color theme="1"/>
        <rFont val="Arial"/>
        <family val="2"/>
        <charset val="238"/>
      </rPr>
      <t>ul. Sue Ryder 1, 05-510 Konstancin Jeziorna</t>
    </r>
    <r>
      <rPr>
        <sz val="7"/>
        <color theme="1"/>
        <rFont val="Arial"/>
        <family val="2"/>
        <charset val="238"/>
      </rPr>
      <t xml:space="preserve">
preferowana liczba dostaw: </t>
    </r>
    <r>
      <rPr>
        <b/>
        <sz val="7"/>
        <color theme="1"/>
        <rFont val="Arial"/>
        <family val="2"/>
        <charset val="238"/>
      </rPr>
      <t>4</t>
    </r>
    <r>
      <rPr>
        <sz val="7"/>
        <color theme="1"/>
        <rFont val="Arial"/>
        <family val="2"/>
        <charset val="238"/>
      </rPr>
      <t xml:space="preserve">
dane kontaktowe: </t>
    </r>
    <r>
      <rPr>
        <b/>
        <sz val="7"/>
        <color theme="1"/>
        <rFont val="Arial"/>
        <family val="2"/>
        <charset val="238"/>
      </rPr>
      <t>509 602 841</t>
    </r>
    <r>
      <rPr>
        <sz val="7"/>
        <color theme="1"/>
        <rFont val="Arial"/>
        <family val="2"/>
        <charset val="238"/>
      </rPr>
      <t xml:space="preserve">
e-mail: </t>
    </r>
    <r>
      <rPr>
        <b/>
        <sz val="7"/>
        <color theme="1"/>
        <rFont val="Arial"/>
        <family val="2"/>
        <charset val="238"/>
      </rPr>
      <t>sekretariat-szkola@uzdrowisko-konstancin.pl
osoba wyznaczona do współpracy:</t>
    </r>
  </si>
  <si>
    <t>Herbata czarna</t>
  </si>
  <si>
    <t>op. 25 saszetek</t>
  </si>
  <si>
    <t xml:space="preserve">Soki owocowe </t>
  </si>
  <si>
    <t>butelka szklana 0,2 l</t>
  </si>
  <si>
    <t>but.</t>
  </si>
  <si>
    <t>op. 145g (+/- 10g)</t>
  </si>
  <si>
    <t>Ciastka typu Delicje szampańskie lub produkt równoważny, tj.: biszkopt z galaretką owocową, z jednej stronyz galaretką oblewany czekoladą deserową, różne smaki do wyboru</t>
  </si>
  <si>
    <t>op. 135g (+/- 10g)</t>
  </si>
  <si>
    <t>Ciastka typu Pieguski lub produkt równoważny, tj.: kruche ciastka z dodatkiem - do wyboru m in.: kawałków mlecznej czekolady, kawałków mlecznej czekolady i rodzynek, kawałków mlecznej czekolady i orzechów laskowych</t>
  </si>
  <si>
    <t>puszka</t>
  </si>
  <si>
    <t>j.m.</t>
  </si>
  <si>
    <t>Napój gazowany typu 
Coca-Cola/Fanta/Sprite/Kinley tonic w aluminiowej puszce o pojemności 330 ml</t>
  </si>
  <si>
    <t>Herbata ekspresowa czarna typu Lipton - 50 saszetek z zawieszką</t>
  </si>
  <si>
    <t>Herbata ekspresowa czarna typu Lipton - 100 saszetek z zawieszką</t>
  </si>
  <si>
    <t xml:space="preserve">Kawa mielona typu Tchibo Family </t>
  </si>
  <si>
    <t xml:space="preserve">Kawa mielona typu WOSEBA Arabica (niebieska) </t>
  </si>
  <si>
    <t xml:space="preserve">Kawa rozpuszczalna typu JACOBS Cronat Gold </t>
  </si>
  <si>
    <t xml:space="preserve">Kawa rozpuszczalna typu NESCAFE CLASSIC </t>
  </si>
  <si>
    <t>Herbata ekspresowa czarna typu Lipton</t>
  </si>
  <si>
    <t xml:space="preserve">Sok/nektar czarna porzeczka typu Cappy, Tymbark </t>
  </si>
  <si>
    <t xml:space="preserve">Herbata ekspresowa czarna typu Saga </t>
  </si>
  <si>
    <r>
      <rPr>
        <b/>
        <sz val="7"/>
        <color theme="1"/>
        <rFont val="Arial"/>
        <family val="2"/>
        <charset val="238"/>
      </rPr>
      <t xml:space="preserve">Urząd Marszałkowski Województwa Mazowieckiego w Warszawie
</t>
    </r>
    <r>
      <rPr>
        <sz val="7"/>
        <color theme="1"/>
        <rFont val="Arial"/>
        <family val="2"/>
        <charset val="238"/>
      </rPr>
      <t xml:space="preserve">
adres dostawy: Pl. Bankowy 3/5, 00-142 Warszawa
preferowana liczba dostaw: 6
dane kontaktowe: tel. /22/ 43 24 564
e-mail: magdalena.marczak@mazovia.pl
osoba wyznaczona do współpracy:</t>
    </r>
  </si>
  <si>
    <t>Kapsułki Tchibo Cafissimo do ekspresu Tchibo (różne smaki)</t>
  </si>
  <si>
    <t>Kapsułki do ekspresu Nespresso 
(różne smaki)</t>
  </si>
  <si>
    <t>Kapsułki do ekspresu Nescafe Dolce Gusto</t>
  </si>
  <si>
    <t>numer sprawy: OR-D-IV.ZP.D.272.12.2020.AR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</si>
</sst>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164" fontId="8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16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1" fontId="0" fillId="0" borderId="1" xfId="0" applyNumberFormat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0" xfId="0" applyFont="1" applyAlignment="1">
      <alignment horizontal="left"/>
    </xf>
    <xf numFmtId="0" fontId="1" fillId="0" borderId="1" xfId="0" applyFont="1" applyBorder="1" applyProtection="1">
      <protection locked="0"/>
    </xf>
    <xf numFmtId="1" fontId="1" fillId="0" borderId="1" xfId="0" applyNumberFormat="1" applyFont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Protection="1"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7" fillId="0" borderId="4" xfId="0" applyFont="1" applyFill="1" applyBorder="1" applyAlignment="1">
      <alignment vertical="top" wrapText="1"/>
    </xf>
  </cellXfs>
  <cellStyles count="4">
    <cellStyle name="Excel Built-in Normal" xfId="2"/>
    <cellStyle name="Normalny" xfId="0" builtinId="0"/>
    <cellStyle name="Normalny 2" xfId="3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6B7.7721002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1800225</xdr:colOff>
      <xdr:row>0</xdr:row>
      <xdr:rowOff>47625</xdr:rowOff>
    </xdr:from>
    <xdr:to>
      <xdr:col>10</xdr:col>
      <xdr:colOff>676275</xdr:colOff>
      <xdr:row>3</xdr:row>
      <xdr:rowOff>123825</xdr:rowOff>
    </xdr:to>
    <xdr:pic>
      <xdr:nvPicPr>
        <xdr:cNvPr id="3" name="Obraz 2" descr="cid:image001.jpg@01D496B7.7721002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47625"/>
          <a:ext cx="4867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47"/>
  <sheetViews>
    <sheetView tabSelected="1" workbookViewId="0">
      <pane ySplit="7" topLeftCell="A26" activePane="bottomLeft" state="frozen"/>
      <selection pane="bottomLeft" activeCell="A3" sqref="A3"/>
    </sheetView>
  </sheetViews>
  <sheetFormatPr defaultRowHeight="15" x14ac:dyDescent="0.25"/>
  <cols>
    <col min="1" max="1" width="3.140625" style="1" customWidth="1"/>
    <col min="2" max="2" width="14.42578125" style="1" bestFit="1" customWidth="1"/>
    <col min="3" max="3" width="12.7109375" style="1" customWidth="1"/>
    <col min="4" max="4" width="34.28515625" style="1" customWidth="1"/>
    <col min="5" max="5" width="8.42578125" style="1" bestFit="1" customWidth="1"/>
    <col min="6" max="6" width="14.85546875" style="1" hidden="1" customWidth="1"/>
    <col min="7" max="7" width="12.7109375" style="1" hidden="1" customWidth="1"/>
    <col min="8" max="41" width="15.7109375" style="1" customWidth="1"/>
    <col min="42" max="43" width="15.7109375" style="10" customWidth="1"/>
    <col min="44" max="77" width="15.7109375" style="1" customWidth="1"/>
    <col min="78" max="211" width="9.140625" style="1"/>
    <col min="212" max="213" width="18.140625" style="1" customWidth="1"/>
    <col min="214" max="214" width="38.85546875" style="1" customWidth="1"/>
    <col min="215" max="215" width="9.140625" style="1" customWidth="1"/>
    <col min="216" max="217" width="12.7109375" style="1" customWidth="1"/>
    <col min="218" max="467" width="9.140625" style="1"/>
    <col min="468" max="469" width="18.140625" style="1" customWidth="1"/>
    <col min="470" max="470" width="38.85546875" style="1" customWidth="1"/>
    <col min="471" max="471" width="9.140625" style="1" customWidth="1"/>
    <col min="472" max="473" width="12.7109375" style="1" customWidth="1"/>
    <col min="474" max="723" width="9.140625" style="1"/>
    <col min="724" max="725" width="18.140625" style="1" customWidth="1"/>
    <col min="726" max="726" width="38.85546875" style="1" customWidth="1"/>
    <col min="727" max="727" width="9.140625" style="1" customWidth="1"/>
    <col min="728" max="729" width="12.7109375" style="1" customWidth="1"/>
    <col min="730" max="979" width="9.140625" style="1"/>
    <col min="980" max="981" width="18.140625" style="1" customWidth="1"/>
    <col min="982" max="982" width="38.85546875" style="1" customWidth="1"/>
    <col min="983" max="983" width="9.140625" style="1" customWidth="1"/>
    <col min="984" max="985" width="12.7109375" style="1" customWidth="1"/>
    <col min="986" max="1235" width="9.140625" style="1"/>
    <col min="1236" max="1237" width="18.140625" style="1" customWidth="1"/>
    <col min="1238" max="1238" width="38.85546875" style="1" customWidth="1"/>
    <col min="1239" max="1239" width="9.140625" style="1" customWidth="1"/>
    <col min="1240" max="1241" width="12.7109375" style="1" customWidth="1"/>
    <col min="1242" max="1491" width="9.140625" style="1"/>
    <col min="1492" max="1493" width="18.140625" style="1" customWidth="1"/>
    <col min="1494" max="1494" width="38.85546875" style="1" customWidth="1"/>
    <col min="1495" max="1495" width="9.140625" style="1" customWidth="1"/>
    <col min="1496" max="1497" width="12.7109375" style="1" customWidth="1"/>
    <col min="1498" max="1747" width="9.140625" style="1"/>
    <col min="1748" max="1749" width="18.140625" style="1" customWidth="1"/>
    <col min="1750" max="1750" width="38.85546875" style="1" customWidth="1"/>
    <col min="1751" max="1751" width="9.140625" style="1" customWidth="1"/>
    <col min="1752" max="1753" width="12.7109375" style="1" customWidth="1"/>
    <col min="1754" max="2003" width="9.140625" style="1"/>
    <col min="2004" max="2005" width="18.140625" style="1" customWidth="1"/>
    <col min="2006" max="2006" width="38.85546875" style="1" customWidth="1"/>
    <col min="2007" max="2007" width="9.140625" style="1" customWidth="1"/>
    <col min="2008" max="2009" width="12.7109375" style="1" customWidth="1"/>
    <col min="2010" max="2259" width="9.140625" style="1"/>
    <col min="2260" max="2261" width="18.140625" style="1" customWidth="1"/>
    <col min="2262" max="2262" width="38.85546875" style="1" customWidth="1"/>
    <col min="2263" max="2263" width="9.140625" style="1" customWidth="1"/>
    <col min="2264" max="2265" width="12.7109375" style="1" customWidth="1"/>
    <col min="2266" max="2515" width="9.140625" style="1"/>
    <col min="2516" max="2517" width="18.140625" style="1" customWidth="1"/>
    <col min="2518" max="2518" width="38.85546875" style="1" customWidth="1"/>
    <col min="2519" max="2519" width="9.140625" style="1" customWidth="1"/>
    <col min="2520" max="2521" width="12.7109375" style="1" customWidth="1"/>
    <col min="2522" max="2771" width="9.140625" style="1"/>
    <col min="2772" max="2773" width="18.140625" style="1" customWidth="1"/>
    <col min="2774" max="2774" width="38.85546875" style="1" customWidth="1"/>
    <col min="2775" max="2775" width="9.140625" style="1" customWidth="1"/>
    <col min="2776" max="2777" width="12.7109375" style="1" customWidth="1"/>
    <col min="2778" max="3027" width="9.140625" style="1"/>
    <col min="3028" max="3029" width="18.140625" style="1" customWidth="1"/>
    <col min="3030" max="3030" width="38.85546875" style="1" customWidth="1"/>
    <col min="3031" max="3031" width="9.140625" style="1" customWidth="1"/>
    <col min="3032" max="3033" width="12.7109375" style="1" customWidth="1"/>
    <col min="3034" max="3283" width="9.140625" style="1"/>
    <col min="3284" max="3285" width="18.140625" style="1" customWidth="1"/>
    <col min="3286" max="3286" width="38.85546875" style="1" customWidth="1"/>
    <col min="3287" max="3287" width="9.140625" style="1" customWidth="1"/>
    <col min="3288" max="3289" width="12.7109375" style="1" customWidth="1"/>
    <col min="3290" max="3539" width="9.140625" style="1"/>
    <col min="3540" max="3541" width="18.140625" style="1" customWidth="1"/>
    <col min="3542" max="3542" width="38.85546875" style="1" customWidth="1"/>
    <col min="3543" max="3543" width="9.140625" style="1" customWidth="1"/>
    <col min="3544" max="3545" width="12.7109375" style="1" customWidth="1"/>
    <col min="3546" max="3795" width="9.140625" style="1"/>
    <col min="3796" max="3797" width="18.140625" style="1" customWidth="1"/>
    <col min="3798" max="3798" width="38.85546875" style="1" customWidth="1"/>
    <col min="3799" max="3799" width="9.140625" style="1" customWidth="1"/>
    <col min="3800" max="3801" width="12.7109375" style="1" customWidth="1"/>
    <col min="3802" max="4051" width="9.140625" style="1"/>
    <col min="4052" max="4053" width="18.140625" style="1" customWidth="1"/>
    <col min="4054" max="4054" width="38.85546875" style="1" customWidth="1"/>
    <col min="4055" max="4055" width="9.140625" style="1" customWidth="1"/>
    <col min="4056" max="4057" width="12.7109375" style="1" customWidth="1"/>
    <col min="4058" max="4307" width="9.140625" style="1"/>
    <col min="4308" max="4309" width="18.140625" style="1" customWidth="1"/>
    <col min="4310" max="4310" width="38.85546875" style="1" customWidth="1"/>
    <col min="4311" max="4311" width="9.140625" style="1" customWidth="1"/>
    <col min="4312" max="4313" width="12.7109375" style="1" customWidth="1"/>
    <col min="4314" max="4563" width="9.140625" style="1"/>
    <col min="4564" max="4565" width="18.140625" style="1" customWidth="1"/>
    <col min="4566" max="4566" width="38.85546875" style="1" customWidth="1"/>
    <col min="4567" max="4567" width="9.140625" style="1" customWidth="1"/>
    <col min="4568" max="4569" width="12.7109375" style="1" customWidth="1"/>
    <col min="4570" max="4819" width="9.140625" style="1"/>
    <col min="4820" max="4821" width="18.140625" style="1" customWidth="1"/>
    <col min="4822" max="4822" width="38.85546875" style="1" customWidth="1"/>
    <col min="4823" max="4823" width="9.140625" style="1" customWidth="1"/>
    <col min="4824" max="4825" width="12.7109375" style="1" customWidth="1"/>
    <col min="4826" max="5075" width="9.140625" style="1"/>
    <col min="5076" max="5077" width="18.140625" style="1" customWidth="1"/>
    <col min="5078" max="5078" width="38.85546875" style="1" customWidth="1"/>
    <col min="5079" max="5079" width="9.140625" style="1" customWidth="1"/>
    <col min="5080" max="5081" width="12.7109375" style="1" customWidth="1"/>
    <col min="5082" max="5331" width="9.140625" style="1"/>
    <col min="5332" max="5333" width="18.140625" style="1" customWidth="1"/>
    <col min="5334" max="5334" width="38.85546875" style="1" customWidth="1"/>
    <col min="5335" max="5335" width="9.140625" style="1" customWidth="1"/>
    <col min="5336" max="5337" width="12.7109375" style="1" customWidth="1"/>
    <col min="5338" max="5587" width="9.140625" style="1"/>
    <col min="5588" max="5589" width="18.140625" style="1" customWidth="1"/>
    <col min="5590" max="5590" width="38.85546875" style="1" customWidth="1"/>
    <col min="5591" max="5591" width="9.140625" style="1" customWidth="1"/>
    <col min="5592" max="5593" width="12.7109375" style="1" customWidth="1"/>
    <col min="5594" max="5843" width="9.140625" style="1"/>
    <col min="5844" max="5845" width="18.140625" style="1" customWidth="1"/>
    <col min="5846" max="5846" width="38.85546875" style="1" customWidth="1"/>
    <col min="5847" max="5847" width="9.140625" style="1" customWidth="1"/>
    <col min="5848" max="5849" width="12.7109375" style="1" customWidth="1"/>
    <col min="5850" max="6099" width="9.140625" style="1"/>
    <col min="6100" max="6101" width="18.140625" style="1" customWidth="1"/>
    <col min="6102" max="6102" width="38.85546875" style="1" customWidth="1"/>
    <col min="6103" max="6103" width="9.140625" style="1" customWidth="1"/>
    <col min="6104" max="6105" width="12.7109375" style="1" customWidth="1"/>
    <col min="6106" max="6355" width="9.140625" style="1"/>
    <col min="6356" max="6357" width="18.140625" style="1" customWidth="1"/>
    <col min="6358" max="6358" width="38.85546875" style="1" customWidth="1"/>
    <col min="6359" max="6359" width="9.140625" style="1" customWidth="1"/>
    <col min="6360" max="6361" width="12.7109375" style="1" customWidth="1"/>
    <col min="6362" max="6611" width="9.140625" style="1"/>
    <col min="6612" max="6613" width="18.140625" style="1" customWidth="1"/>
    <col min="6614" max="6614" width="38.85546875" style="1" customWidth="1"/>
    <col min="6615" max="6615" width="9.140625" style="1" customWidth="1"/>
    <col min="6616" max="6617" width="12.7109375" style="1" customWidth="1"/>
    <col min="6618" max="6867" width="9.140625" style="1"/>
    <col min="6868" max="6869" width="18.140625" style="1" customWidth="1"/>
    <col min="6870" max="6870" width="38.85546875" style="1" customWidth="1"/>
    <col min="6871" max="6871" width="9.140625" style="1" customWidth="1"/>
    <col min="6872" max="6873" width="12.7109375" style="1" customWidth="1"/>
    <col min="6874" max="7123" width="9.140625" style="1"/>
    <col min="7124" max="7125" width="18.140625" style="1" customWidth="1"/>
    <col min="7126" max="7126" width="38.85546875" style="1" customWidth="1"/>
    <col min="7127" max="7127" width="9.140625" style="1" customWidth="1"/>
    <col min="7128" max="7129" width="12.7109375" style="1" customWidth="1"/>
    <col min="7130" max="7379" width="9.140625" style="1"/>
    <col min="7380" max="7381" width="18.140625" style="1" customWidth="1"/>
    <col min="7382" max="7382" width="38.85546875" style="1" customWidth="1"/>
    <col min="7383" max="7383" width="9.140625" style="1" customWidth="1"/>
    <col min="7384" max="7385" width="12.7109375" style="1" customWidth="1"/>
    <col min="7386" max="7635" width="9.140625" style="1"/>
    <col min="7636" max="7637" width="18.140625" style="1" customWidth="1"/>
    <col min="7638" max="7638" width="38.85546875" style="1" customWidth="1"/>
    <col min="7639" max="7639" width="9.140625" style="1" customWidth="1"/>
    <col min="7640" max="7641" width="12.7109375" style="1" customWidth="1"/>
    <col min="7642" max="7891" width="9.140625" style="1"/>
    <col min="7892" max="7893" width="18.140625" style="1" customWidth="1"/>
    <col min="7894" max="7894" width="38.85546875" style="1" customWidth="1"/>
    <col min="7895" max="7895" width="9.140625" style="1" customWidth="1"/>
    <col min="7896" max="7897" width="12.7109375" style="1" customWidth="1"/>
    <col min="7898" max="8147" width="9.140625" style="1"/>
    <col min="8148" max="8149" width="18.140625" style="1" customWidth="1"/>
    <col min="8150" max="8150" width="38.85546875" style="1" customWidth="1"/>
    <col min="8151" max="8151" width="9.140625" style="1" customWidth="1"/>
    <col min="8152" max="8153" width="12.7109375" style="1" customWidth="1"/>
    <col min="8154" max="8403" width="9.140625" style="1"/>
    <col min="8404" max="8405" width="18.140625" style="1" customWidth="1"/>
    <col min="8406" max="8406" width="38.85546875" style="1" customWidth="1"/>
    <col min="8407" max="8407" width="9.140625" style="1" customWidth="1"/>
    <col min="8408" max="8409" width="12.7109375" style="1" customWidth="1"/>
    <col min="8410" max="8659" width="9.140625" style="1"/>
    <col min="8660" max="8661" width="18.140625" style="1" customWidth="1"/>
    <col min="8662" max="8662" width="38.85546875" style="1" customWidth="1"/>
    <col min="8663" max="8663" width="9.140625" style="1" customWidth="1"/>
    <col min="8664" max="8665" width="12.7109375" style="1" customWidth="1"/>
    <col min="8666" max="8915" width="9.140625" style="1"/>
    <col min="8916" max="8917" width="18.140625" style="1" customWidth="1"/>
    <col min="8918" max="8918" width="38.85546875" style="1" customWidth="1"/>
    <col min="8919" max="8919" width="9.140625" style="1" customWidth="1"/>
    <col min="8920" max="8921" width="12.7109375" style="1" customWidth="1"/>
    <col min="8922" max="9171" width="9.140625" style="1"/>
    <col min="9172" max="9173" width="18.140625" style="1" customWidth="1"/>
    <col min="9174" max="9174" width="38.85546875" style="1" customWidth="1"/>
    <col min="9175" max="9175" width="9.140625" style="1" customWidth="1"/>
    <col min="9176" max="9177" width="12.7109375" style="1" customWidth="1"/>
    <col min="9178" max="9427" width="9.140625" style="1"/>
    <col min="9428" max="9429" width="18.140625" style="1" customWidth="1"/>
    <col min="9430" max="9430" width="38.85546875" style="1" customWidth="1"/>
    <col min="9431" max="9431" width="9.140625" style="1" customWidth="1"/>
    <col min="9432" max="9433" width="12.7109375" style="1" customWidth="1"/>
    <col min="9434" max="9683" width="9.140625" style="1"/>
    <col min="9684" max="9685" width="18.140625" style="1" customWidth="1"/>
    <col min="9686" max="9686" width="38.85546875" style="1" customWidth="1"/>
    <col min="9687" max="9687" width="9.140625" style="1" customWidth="1"/>
    <col min="9688" max="9689" width="12.7109375" style="1" customWidth="1"/>
    <col min="9690" max="9939" width="9.140625" style="1"/>
    <col min="9940" max="9941" width="18.140625" style="1" customWidth="1"/>
    <col min="9942" max="9942" width="38.85546875" style="1" customWidth="1"/>
    <col min="9943" max="9943" width="9.140625" style="1" customWidth="1"/>
    <col min="9944" max="9945" width="12.7109375" style="1" customWidth="1"/>
    <col min="9946" max="10195" width="9.140625" style="1"/>
    <col min="10196" max="10197" width="18.140625" style="1" customWidth="1"/>
    <col min="10198" max="10198" width="38.85546875" style="1" customWidth="1"/>
    <col min="10199" max="10199" width="9.140625" style="1" customWidth="1"/>
    <col min="10200" max="10201" width="12.7109375" style="1" customWidth="1"/>
    <col min="10202" max="10451" width="9.140625" style="1"/>
    <col min="10452" max="10453" width="18.140625" style="1" customWidth="1"/>
    <col min="10454" max="10454" width="38.85546875" style="1" customWidth="1"/>
    <col min="10455" max="10455" width="9.140625" style="1" customWidth="1"/>
    <col min="10456" max="10457" width="12.7109375" style="1" customWidth="1"/>
    <col min="10458" max="10707" width="9.140625" style="1"/>
    <col min="10708" max="10709" width="18.140625" style="1" customWidth="1"/>
    <col min="10710" max="10710" width="38.85546875" style="1" customWidth="1"/>
    <col min="10711" max="10711" width="9.140625" style="1" customWidth="1"/>
    <col min="10712" max="10713" width="12.7109375" style="1" customWidth="1"/>
    <col min="10714" max="10963" width="9.140625" style="1"/>
    <col min="10964" max="10965" width="18.140625" style="1" customWidth="1"/>
    <col min="10966" max="10966" width="38.85546875" style="1" customWidth="1"/>
    <col min="10967" max="10967" width="9.140625" style="1" customWidth="1"/>
    <col min="10968" max="10969" width="12.7109375" style="1" customWidth="1"/>
    <col min="10970" max="11219" width="9.140625" style="1"/>
    <col min="11220" max="11221" width="18.140625" style="1" customWidth="1"/>
    <col min="11222" max="11222" width="38.85546875" style="1" customWidth="1"/>
    <col min="11223" max="11223" width="9.140625" style="1" customWidth="1"/>
    <col min="11224" max="11225" width="12.7109375" style="1" customWidth="1"/>
    <col min="11226" max="11475" width="9.140625" style="1"/>
    <col min="11476" max="11477" width="18.140625" style="1" customWidth="1"/>
    <col min="11478" max="11478" width="38.85546875" style="1" customWidth="1"/>
    <col min="11479" max="11479" width="9.140625" style="1" customWidth="1"/>
    <col min="11480" max="11481" width="12.7109375" style="1" customWidth="1"/>
    <col min="11482" max="11731" width="9.140625" style="1"/>
    <col min="11732" max="11733" width="18.140625" style="1" customWidth="1"/>
    <col min="11734" max="11734" width="38.85546875" style="1" customWidth="1"/>
    <col min="11735" max="11735" width="9.140625" style="1" customWidth="1"/>
    <col min="11736" max="11737" width="12.7109375" style="1" customWidth="1"/>
    <col min="11738" max="11987" width="9.140625" style="1"/>
    <col min="11988" max="11989" width="18.140625" style="1" customWidth="1"/>
    <col min="11990" max="11990" width="38.85546875" style="1" customWidth="1"/>
    <col min="11991" max="11991" width="9.140625" style="1" customWidth="1"/>
    <col min="11992" max="11993" width="12.7109375" style="1" customWidth="1"/>
    <col min="11994" max="12243" width="9.140625" style="1"/>
    <col min="12244" max="12245" width="18.140625" style="1" customWidth="1"/>
    <col min="12246" max="12246" width="38.85546875" style="1" customWidth="1"/>
    <col min="12247" max="12247" width="9.140625" style="1" customWidth="1"/>
    <col min="12248" max="12249" width="12.7109375" style="1" customWidth="1"/>
    <col min="12250" max="12499" width="9.140625" style="1"/>
    <col min="12500" max="12501" width="18.140625" style="1" customWidth="1"/>
    <col min="12502" max="12502" width="38.85546875" style="1" customWidth="1"/>
    <col min="12503" max="12503" width="9.140625" style="1" customWidth="1"/>
    <col min="12504" max="12505" width="12.7109375" style="1" customWidth="1"/>
    <col min="12506" max="12755" width="9.140625" style="1"/>
    <col min="12756" max="12757" width="18.140625" style="1" customWidth="1"/>
    <col min="12758" max="12758" width="38.85546875" style="1" customWidth="1"/>
    <col min="12759" max="12759" width="9.140625" style="1" customWidth="1"/>
    <col min="12760" max="12761" width="12.7109375" style="1" customWidth="1"/>
    <col min="12762" max="13011" width="9.140625" style="1"/>
    <col min="13012" max="13013" width="18.140625" style="1" customWidth="1"/>
    <col min="13014" max="13014" width="38.85546875" style="1" customWidth="1"/>
    <col min="13015" max="13015" width="9.140625" style="1" customWidth="1"/>
    <col min="13016" max="13017" width="12.7109375" style="1" customWidth="1"/>
    <col min="13018" max="13267" width="9.140625" style="1"/>
    <col min="13268" max="13269" width="18.140625" style="1" customWidth="1"/>
    <col min="13270" max="13270" width="38.85546875" style="1" customWidth="1"/>
    <col min="13271" max="13271" width="9.140625" style="1" customWidth="1"/>
    <col min="13272" max="13273" width="12.7109375" style="1" customWidth="1"/>
    <col min="13274" max="13523" width="9.140625" style="1"/>
    <col min="13524" max="13525" width="18.140625" style="1" customWidth="1"/>
    <col min="13526" max="13526" width="38.85546875" style="1" customWidth="1"/>
    <col min="13527" max="13527" width="9.140625" style="1" customWidth="1"/>
    <col min="13528" max="13529" width="12.7109375" style="1" customWidth="1"/>
    <col min="13530" max="13779" width="9.140625" style="1"/>
    <col min="13780" max="13781" width="18.140625" style="1" customWidth="1"/>
    <col min="13782" max="13782" width="38.85546875" style="1" customWidth="1"/>
    <col min="13783" max="13783" width="9.140625" style="1" customWidth="1"/>
    <col min="13784" max="13785" width="12.7109375" style="1" customWidth="1"/>
    <col min="13786" max="14035" width="9.140625" style="1"/>
    <col min="14036" max="14037" width="18.140625" style="1" customWidth="1"/>
    <col min="14038" max="14038" width="38.85546875" style="1" customWidth="1"/>
    <col min="14039" max="14039" width="9.140625" style="1" customWidth="1"/>
    <col min="14040" max="14041" width="12.7109375" style="1" customWidth="1"/>
    <col min="14042" max="14291" width="9.140625" style="1"/>
    <col min="14292" max="14293" width="18.140625" style="1" customWidth="1"/>
    <col min="14294" max="14294" width="38.85546875" style="1" customWidth="1"/>
    <col min="14295" max="14295" width="9.140625" style="1" customWidth="1"/>
    <col min="14296" max="14297" width="12.7109375" style="1" customWidth="1"/>
    <col min="14298" max="14547" width="9.140625" style="1"/>
    <col min="14548" max="14549" width="18.140625" style="1" customWidth="1"/>
    <col min="14550" max="14550" width="38.85546875" style="1" customWidth="1"/>
    <col min="14551" max="14551" width="9.140625" style="1" customWidth="1"/>
    <col min="14552" max="14553" width="12.7109375" style="1" customWidth="1"/>
    <col min="14554" max="14803" width="9.140625" style="1"/>
    <col min="14804" max="14805" width="18.140625" style="1" customWidth="1"/>
    <col min="14806" max="14806" width="38.85546875" style="1" customWidth="1"/>
    <col min="14807" max="14807" width="9.140625" style="1" customWidth="1"/>
    <col min="14808" max="14809" width="12.7109375" style="1" customWidth="1"/>
    <col min="14810" max="15059" width="9.140625" style="1"/>
    <col min="15060" max="15061" width="18.140625" style="1" customWidth="1"/>
    <col min="15062" max="15062" width="38.85546875" style="1" customWidth="1"/>
    <col min="15063" max="15063" width="9.140625" style="1" customWidth="1"/>
    <col min="15064" max="15065" width="12.7109375" style="1" customWidth="1"/>
    <col min="15066" max="15315" width="9.140625" style="1"/>
    <col min="15316" max="15317" width="18.140625" style="1" customWidth="1"/>
    <col min="15318" max="15318" width="38.85546875" style="1" customWidth="1"/>
    <col min="15319" max="15319" width="9.140625" style="1" customWidth="1"/>
    <col min="15320" max="15321" width="12.7109375" style="1" customWidth="1"/>
    <col min="15322" max="15571" width="9.140625" style="1"/>
    <col min="15572" max="15573" width="18.140625" style="1" customWidth="1"/>
    <col min="15574" max="15574" width="38.85546875" style="1" customWidth="1"/>
    <col min="15575" max="15575" width="9.140625" style="1" customWidth="1"/>
    <col min="15576" max="15577" width="12.7109375" style="1" customWidth="1"/>
    <col min="15578" max="15827" width="9.140625" style="1"/>
    <col min="15828" max="15829" width="18.140625" style="1" customWidth="1"/>
    <col min="15830" max="15830" width="38.85546875" style="1" customWidth="1"/>
    <col min="15831" max="15831" width="9.140625" style="1" customWidth="1"/>
    <col min="15832" max="15833" width="12.7109375" style="1" customWidth="1"/>
    <col min="15834" max="16083" width="9.140625" style="1"/>
    <col min="16084" max="16085" width="18.140625" style="1" customWidth="1"/>
    <col min="16086" max="16086" width="38.85546875" style="1" customWidth="1"/>
    <col min="16087" max="16087" width="9.140625" style="1" customWidth="1"/>
    <col min="16088" max="16089" width="12.7109375" style="1" customWidth="1"/>
    <col min="16090" max="16384" width="9.140625" style="1"/>
  </cols>
  <sheetData>
    <row r="1" spans="1:77" x14ac:dyDescent="0.25">
      <c r="A1" s="31" t="s">
        <v>107</v>
      </c>
      <c r="B1" s="32"/>
      <c r="C1" s="32"/>
      <c r="D1" s="32"/>
      <c r="E1" s="18"/>
    </row>
    <row r="2" spans="1:77" ht="15" customHeight="1" x14ac:dyDescent="0.25"/>
    <row r="3" spans="1:77" ht="15" customHeight="1" x14ac:dyDescent="0.25">
      <c r="A3" s="1" t="s">
        <v>165</v>
      </c>
      <c r="U3" s="14"/>
      <c r="AX3" s="13"/>
      <c r="BQ3" s="14"/>
      <c r="BR3" s="14"/>
      <c r="BS3" s="14"/>
      <c r="BV3" s="15"/>
    </row>
    <row r="4" spans="1:77" ht="15" customHeight="1" x14ac:dyDescent="0.25">
      <c r="U4" s="14"/>
      <c r="BQ4" s="14"/>
      <c r="BR4" s="14"/>
      <c r="BS4" s="14"/>
    </row>
    <row r="5" spans="1:77" ht="15" customHeight="1" x14ac:dyDescent="0.25">
      <c r="H5" s="38" t="s">
        <v>28</v>
      </c>
      <c r="I5" s="38"/>
      <c r="J5" s="38" t="s">
        <v>29</v>
      </c>
      <c r="K5" s="38"/>
      <c r="L5" s="38" t="s">
        <v>30</v>
      </c>
      <c r="M5" s="38"/>
      <c r="N5" s="38" t="s">
        <v>31</v>
      </c>
      <c r="O5" s="38"/>
      <c r="P5" s="38" t="s">
        <v>32</v>
      </c>
      <c r="Q5" s="38"/>
      <c r="R5" s="38" t="s">
        <v>33</v>
      </c>
      <c r="S5" s="38"/>
      <c r="T5" s="38" t="s">
        <v>34</v>
      </c>
      <c r="U5" s="38"/>
      <c r="V5" s="38" t="s">
        <v>35</v>
      </c>
      <c r="W5" s="38"/>
      <c r="X5" s="38" t="s">
        <v>36</v>
      </c>
      <c r="Y5" s="38"/>
      <c r="Z5" s="38" t="s">
        <v>37</v>
      </c>
      <c r="AA5" s="38"/>
      <c r="AB5" s="38" t="s">
        <v>38</v>
      </c>
      <c r="AC5" s="38"/>
      <c r="AD5" s="38" t="s">
        <v>39</v>
      </c>
      <c r="AE5" s="38"/>
      <c r="AF5" s="38" t="s">
        <v>41</v>
      </c>
      <c r="AG5" s="38"/>
      <c r="AH5" s="38" t="s">
        <v>42</v>
      </c>
      <c r="AI5" s="38"/>
      <c r="AJ5" s="38" t="s">
        <v>43</v>
      </c>
      <c r="AK5" s="38"/>
      <c r="AL5" s="38" t="s">
        <v>44</v>
      </c>
      <c r="AM5" s="38"/>
      <c r="AN5" s="38" t="s">
        <v>45</v>
      </c>
      <c r="AO5" s="38"/>
      <c r="AP5" s="38" t="s">
        <v>46</v>
      </c>
      <c r="AQ5" s="38"/>
      <c r="AR5" s="38" t="s">
        <v>47</v>
      </c>
      <c r="AS5" s="38"/>
      <c r="AT5" s="38" t="s">
        <v>48</v>
      </c>
      <c r="AU5" s="38"/>
      <c r="AV5" s="38" t="s">
        <v>49</v>
      </c>
      <c r="AW5" s="38"/>
      <c r="AX5" s="38" t="s">
        <v>50</v>
      </c>
      <c r="AY5" s="38"/>
      <c r="AZ5" s="38" t="s">
        <v>51</v>
      </c>
      <c r="BA5" s="38"/>
      <c r="BB5" s="38" t="s">
        <v>52</v>
      </c>
      <c r="BC5" s="38"/>
      <c r="BD5" s="38" t="s">
        <v>53</v>
      </c>
      <c r="BE5" s="38"/>
      <c r="BF5" s="38" t="s">
        <v>54</v>
      </c>
      <c r="BG5" s="38"/>
      <c r="BH5" s="38" t="s">
        <v>55</v>
      </c>
      <c r="BI5" s="38"/>
      <c r="BJ5" s="38" t="s">
        <v>56</v>
      </c>
      <c r="BK5" s="38"/>
      <c r="BL5" s="38" t="s">
        <v>57</v>
      </c>
      <c r="BM5" s="38"/>
      <c r="BN5" s="38" t="s">
        <v>58</v>
      </c>
      <c r="BO5" s="38"/>
      <c r="BP5" s="38" t="s">
        <v>59</v>
      </c>
      <c r="BQ5" s="38"/>
      <c r="BR5" s="38" t="s">
        <v>60</v>
      </c>
      <c r="BS5" s="38"/>
      <c r="BT5" s="38" t="s">
        <v>100</v>
      </c>
      <c r="BU5" s="38"/>
      <c r="BV5" s="38" t="s">
        <v>101</v>
      </c>
      <c r="BW5" s="38"/>
      <c r="BX5" s="38" t="s">
        <v>102</v>
      </c>
      <c r="BY5" s="38"/>
    </row>
    <row r="6" spans="1:77" ht="122.25" customHeight="1" x14ac:dyDescent="0.25">
      <c r="A6" s="33" t="s">
        <v>99</v>
      </c>
      <c r="B6" s="33"/>
      <c r="C6" s="33"/>
      <c r="D6" s="33"/>
      <c r="E6" s="33"/>
      <c r="F6" s="33"/>
      <c r="G6" s="33"/>
      <c r="H6" s="35" t="s">
        <v>161</v>
      </c>
      <c r="I6" s="36"/>
      <c r="J6" s="34" t="s">
        <v>106</v>
      </c>
      <c r="K6" s="34"/>
      <c r="L6" s="34" t="s">
        <v>105</v>
      </c>
      <c r="M6" s="34"/>
      <c r="N6" s="34" t="s">
        <v>108</v>
      </c>
      <c r="O6" s="34"/>
      <c r="P6" s="34" t="s">
        <v>109</v>
      </c>
      <c r="Q6" s="34"/>
      <c r="R6" s="34" t="s">
        <v>110</v>
      </c>
      <c r="S6" s="34"/>
      <c r="T6" s="34" t="s">
        <v>111</v>
      </c>
      <c r="U6" s="34"/>
      <c r="V6" s="34" t="s">
        <v>112</v>
      </c>
      <c r="W6" s="34"/>
      <c r="X6" s="34" t="s">
        <v>113</v>
      </c>
      <c r="Y6" s="34"/>
      <c r="Z6" s="37" t="s">
        <v>114</v>
      </c>
      <c r="AA6" s="37"/>
      <c r="AB6" s="37" t="s">
        <v>115</v>
      </c>
      <c r="AC6" s="37"/>
      <c r="AD6" s="37" t="s">
        <v>116</v>
      </c>
      <c r="AE6" s="37"/>
      <c r="AF6" s="37" t="s">
        <v>117</v>
      </c>
      <c r="AG6" s="37"/>
      <c r="AH6" s="37" t="s">
        <v>118</v>
      </c>
      <c r="AI6" s="37"/>
      <c r="AJ6" s="37" t="s">
        <v>119</v>
      </c>
      <c r="AK6" s="37"/>
      <c r="AL6" s="37" t="s">
        <v>120</v>
      </c>
      <c r="AM6" s="37"/>
      <c r="AN6" s="37" t="s">
        <v>121</v>
      </c>
      <c r="AO6" s="37"/>
      <c r="AP6" s="37" t="s">
        <v>122</v>
      </c>
      <c r="AQ6" s="37"/>
      <c r="AR6" s="37" t="s">
        <v>123</v>
      </c>
      <c r="AS6" s="37"/>
      <c r="AT6" s="37" t="s">
        <v>124</v>
      </c>
      <c r="AU6" s="37"/>
      <c r="AV6" s="37" t="s">
        <v>125</v>
      </c>
      <c r="AW6" s="37"/>
      <c r="AX6" s="37" t="s">
        <v>126</v>
      </c>
      <c r="AY6" s="37"/>
      <c r="AZ6" s="37" t="s">
        <v>127</v>
      </c>
      <c r="BA6" s="37"/>
      <c r="BB6" s="37" t="s">
        <v>128</v>
      </c>
      <c r="BC6" s="37"/>
      <c r="BD6" s="37" t="s">
        <v>129</v>
      </c>
      <c r="BE6" s="37"/>
      <c r="BF6" s="37" t="s">
        <v>130</v>
      </c>
      <c r="BG6" s="37"/>
      <c r="BH6" s="37" t="s">
        <v>131</v>
      </c>
      <c r="BI6" s="37"/>
      <c r="BJ6" s="39" t="s">
        <v>132</v>
      </c>
      <c r="BK6" s="39"/>
      <c r="BL6" s="37" t="s">
        <v>133</v>
      </c>
      <c r="BM6" s="37"/>
      <c r="BN6" s="37" t="s">
        <v>134</v>
      </c>
      <c r="BO6" s="37"/>
      <c r="BP6" s="37" t="s">
        <v>135</v>
      </c>
      <c r="BQ6" s="37"/>
      <c r="BR6" s="37" t="s">
        <v>136</v>
      </c>
      <c r="BS6" s="37"/>
      <c r="BT6" s="37" t="s">
        <v>137</v>
      </c>
      <c r="BU6" s="37"/>
      <c r="BV6" s="37" t="s">
        <v>138</v>
      </c>
      <c r="BW6" s="37"/>
      <c r="BX6" s="37" t="s">
        <v>139</v>
      </c>
      <c r="BY6" s="37"/>
    </row>
    <row r="7" spans="1:77" ht="36" x14ac:dyDescent="0.25">
      <c r="A7" s="28" t="s">
        <v>0</v>
      </c>
      <c r="B7" s="29" t="s">
        <v>22</v>
      </c>
      <c r="C7" s="29" t="s">
        <v>23</v>
      </c>
      <c r="D7" s="30" t="s">
        <v>24</v>
      </c>
      <c r="E7" s="26" t="s">
        <v>150</v>
      </c>
      <c r="F7" s="23" t="s">
        <v>103</v>
      </c>
      <c r="G7" s="23" t="s">
        <v>104</v>
      </c>
      <c r="H7" s="24" t="s">
        <v>97</v>
      </c>
      <c r="I7" s="24" t="s">
        <v>78</v>
      </c>
      <c r="J7" s="24" t="s">
        <v>97</v>
      </c>
      <c r="K7" s="24" t="s">
        <v>78</v>
      </c>
      <c r="L7" s="24" t="s">
        <v>97</v>
      </c>
      <c r="M7" s="24" t="s">
        <v>78</v>
      </c>
      <c r="N7" s="24" t="s">
        <v>97</v>
      </c>
      <c r="O7" s="24" t="s">
        <v>78</v>
      </c>
      <c r="P7" s="24" t="s">
        <v>97</v>
      </c>
      <c r="Q7" s="24" t="s">
        <v>78</v>
      </c>
      <c r="R7" s="24" t="s">
        <v>97</v>
      </c>
      <c r="S7" s="24" t="s">
        <v>78</v>
      </c>
      <c r="T7" s="24" t="s">
        <v>97</v>
      </c>
      <c r="U7" s="24" t="s">
        <v>78</v>
      </c>
      <c r="V7" s="24" t="s">
        <v>97</v>
      </c>
      <c r="W7" s="24" t="s">
        <v>78</v>
      </c>
      <c r="X7" s="24" t="s">
        <v>97</v>
      </c>
      <c r="Y7" s="24" t="s">
        <v>78</v>
      </c>
      <c r="Z7" s="24" t="s">
        <v>97</v>
      </c>
      <c r="AA7" s="24" t="s">
        <v>78</v>
      </c>
      <c r="AB7" s="24" t="s">
        <v>97</v>
      </c>
      <c r="AC7" s="24" t="s">
        <v>78</v>
      </c>
      <c r="AD7" s="24" t="s">
        <v>97</v>
      </c>
      <c r="AE7" s="24" t="s">
        <v>78</v>
      </c>
      <c r="AF7" s="24" t="s">
        <v>97</v>
      </c>
      <c r="AG7" s="24" t="s">
        <v>78</v>
      </c>
      <c r="AH7" s="24" t="s">
        <v>97</v>
      </c>
      <c r="AI7" s="24" t="s">
        <v>78</v>
      </c>
      <c r="AJ7" s="24" t="s">
        <v>97</v>
      </c>
      <c r="AK7" s="24" t="s">
        <v>78</v>
      </c>
      <c r="AL7" s="24" t="s">
        <v>97</v>
      </c>
      <c r="AM7" s="24" t="s">
        <v>78</v>
      </c>
      <c r="AN7" s="24" t="s">
        <v>97</v>
      </c>
      <c r="AO7" s="24" t="s">
        <v>78</v>
      </c>
      <c r="AP7" s="24" t="s">
        <v>97</v>
      </c>
      <c r="AQ7" s="24" t="s">
        <v>78</v>
      </c>
      <c r="AR7" s="24" t="s">
        <v>97</v>
      </c>
      <c r="AS7" s="24" t="s">
        <v>78</v>
      </c>
      <c r="AT7" s="24" t="s">
        <v>97</v>
      </c>
      <c r="AU7" s="24" t="s">
        <v>78</v>
      </c>
      <c r="AV7" s="24" t="s">
        <v>97</v>
      </c>
      <c r="AW7" s="24" t="s">
        <v>78</v>
      </c>
      <c r="AX7" s="24" t="s">
        <v>97</v>
      </c>
      <c r="AY7" s="24" t="s">
        <v>78</v>
      </c>
      <c r="AZ7" s="24" t="s">
        <v>97</v>
      </c>
      <c r="BA7" s="24" t="s">
        <v>78</v>
      </c>
      <c r="BB7" s="24" t="s">
        <v>97</v>
      </c>
      <c r="BC7" s="24" t="s">
        <v>78</v>
      </c>
      <c r="BD7" s="24" t="s">
        <v>97</v>
      </c>
      <c r="BE7" s="24" t="s">
        <v>78</v>
      </c>
      <c r="BF7" s="24" t="s">
        <v>97</v>
      </c>
      <c r="BG7" s="24" t="s">
        <v>78</v>
      </c>
      <c r="BH7" s="24" t="s">
        <v>97</v>
      </c>
      <c r="BI7" s="24" t="s">
        <v>78</v>
      </c>
      <c r="BJ7" s="24" t="s">
        <v>97</v>
      </c>
      <c r="BK7" s="24" t="s">
        <v>78</v>
      </c>
      <c r="BL7" s="24" t="s">
        <v>97</v>
      </c>
      <c r="BM7" s="24" t="s">
        <v>78</v>
      </c>
      <c r="BN7" s="24" t="s">
        <v>97</v>
      </c>
      <c r="BO7" s="24" t="s">
        <v>78</v>
      </c>
      <c r="BP7" s="24" t="s">
        <v>97</v>
      </c>
      <c r="BQ7" s="24" t="s">
        <v>78</v>
      </c>
      <c r="BR7" s="24" t="s">
        <v>97</v>
      </c>
      <c r="BS7" s="24" t="s">
        <v>78</v>
      </c>
      <c r="BT7" s="24" t="s">
        <v>97</v>
      </c>
      <c r="BU7" s="24" t="s">
        <v>78</v>
      </c>
      <c r="BV7" s="24" t="s">
        <v>97</v>
      </c>
      <c r="BW7" s="24" t="s">
        <v>78</v>
      </c>
      <c r="BX7" s="24" t="s">
        <v>97</v>
      </c>
      <c r="BY7" s="24" t="s">
        <v>78</v>
      </c>
    </row>
    <row r="8" spans="1:77" ht="24" customHeight="1" x14ac:dyDescent="0.25">
      <c r="A8" s="6">
        <v>1</v>
      </c>
      <c r="B8" s="4" t="s">
        <v>1</v>
      </c>
      <c r="C8" s="2" t="s">
        <v>2</v>
      </c>
      <c r="D8" s="7" t="s">
        <v>82</v>
      </c>
      <c r="E8" s="27" t="s">
        <v>3</v>
      </c>
      <c r="F8" s="21">
        <f>H8+J8+L8+N8+P8+R8+T8+V8+X8+Z8+AB8+AD8+AF8+AH8+AJ8+AL8+AN8+AP8+AR8+AT8+AV8+AX8+AZ8+BB8+BD8+BF8+BH8+BJ8+BL8+BN8+BP8+BR8+BT8+BV8+BX8</f>
        <v>1324</v>
      </c>
      <c r="G8" s="19">
        <f>I8+K8+M8+O8+Q8+S8+U8+W8+Y8+AA8+AC8+AE8+AG8+AI8+AK8+AM8+AO8+AQ8+AS8+AU8+AW8+AY8+BA8+BC8+BE8+BG8+BI8+BK8+BM8+BO8+BQ8+BS8+BU8+BW8+BY8</f>
        <v>411</v>
      </c>
      <c r="H8" s="3">
        <v>350</v>
      </c>
      <c r="I8" s="3">
        <v>100</v>
      </c>
      <c r="J8" s="3">
        <v>10</v>
      </c>
      <c r="K8" s="3">
        <v>5</v>
      </c>
      <c r="L8" s="3">
        <v>10</v>
      </c>
      <c r="M8" s="3">
        <v>5</v>
      </c>
      <c r="N8" s="3">
        <v>20</v>
      </c>
      <c r="O8" s="3">
        <v>0</v>
      </c>
      <c r="P8" s="3">
        <v>103</v>
      </c>
      <c r="Q8" s="3">
        <v>26</v>
      </c>
      <c r="R8" s="3">
        <v>10</v>
      </c>
      <c r="S8" s="3">
        <v>4</v>
      </c>
      <c r="T8" s="3">
        <v>32</v>
      </c>
      <c r="U8" s="12">
        <v>8</v>
      </c>
      <c r="V8" s="3">
        <v>20</v>
      </c>
      <c r="W8" s="3">
        <v>10</v>
      </c>
      <c r="X8" s="3">
        <v>20</v>
      </c>
      <c r="Y8" s="3">
        <v>10</v>
      </c>
      <c r="Z8" s="3">
        <v>3</v>
      </c>
      <c r="AA8" s="3">
        <v>1</v>
      </c>
      <c r="AB8" s="3"/>
      <c r="AC8" s="3"/>
      <c r="AD8" s="3">
        <v>30</v>
      </c>
      <c r="AE8" s="3">
        <v>10</v>
      </c>
      <c r="AF8" s="3">
        <v>10</v>
      </c>
      <c r="AG8" s="3">
        <v>2</v>
      </c>
      <c r="AH8" s="3">
        <v>10</v>
      </c>
      <c r="AI8" s="3">
        <v>5</v>
      </c>
      <c r="AJ8" s="3"/>
      <c r="AK8" s="3"/>
      <c r="AL8" s="3">
        <v>3</v>
      </c>
      <c r="AM8" s="3">
        <v>0</v>
      </c>
      <c r="AN8" s="3">
        <v>1</v>
      </c>
      <c r="AO8" s="3">
        <v>1</v>
      </c>
      <c r="AP8" s="11">
        <v>24</v>
      </c>
      <c r="AQ8" s="11">
        <v>12</v>
      </c>
      <c r="AR8" s="3">
        <v>30</v>
      </c>
      <c r="AS8" s="3">
        <v>10</v>
      </c>
      <c r="AT8" s="3">
        <v>10</v>
      </c>
      <c r="AU8" s="3">
        <v>5</v>
      </c>
      <c r="AV8" s="3">
        <v>25</v>
      </c>
      <c r="AW8" s="3">
        <v>25</v>
      </c>
      <c r="AX8" s="3">
        <v>3</v>
      </c>
      <c r="AY8" s="3">
        <v>0</v>
      </c>
      <c r="AZ8" s="3">
        <v>260</v>
      </c>
      <c r="BA8" s="3">
        <v>130</v>
      </c>
      <c r="BB8" s="3">
        <v>250</v>
      </c>
      <c r="BC8" s="3">
        <v>20</v>
      </c>
      <c r="BD8" s="3">
        <v>10</v>
      </c>
      <c r="BE8" s="3"/>
      <c r="BF8" s="3">
        <v>6</v>
      </c>
      <c r="BG8" s="3">
        <v>0</v>
      </c>
      <c r="BH8" s="3">
        <v>10</v>
      </c>
      <c r="BI8" s="3">
        <v>5</v>
      </c>
      <c r="BJ8" s="3">
        <v>10</v>
      </c>
      <c r="BK8" s="3">
        <v>10</v>
      </c>
      <c r="BL8" s="3">
        <v>3</v>
      </c>
      <c r="BM8" s="3">
        <v>0</v>
      </c>
      <c r="BN8" s="3">
        <v>4</v>
      </c>
      <c r="BO8" s="3">
        <v>2</v>
      </c>
      <c r="BP8" s="3">
        <v>2</v>
      </c>
      <c r="BQ8" s="3">
        <v>2</v>
      </c>
      <c r="BR8" s="3">
        <v>10</v>
      </c>
      <c r="BS8" s="3">
        <v>0</v>
      </c>
      <c r="BT8" s="3">
        <v>10</v>
      </c>
      <c r="BU8" s="3">
        <v>0</v>
      </c>
      <c r="BV8" s="3">
        <v>20</v>
      </c>
      <c r="BW8" s="3">
        <v>3</v>
      </c>
      <c r="BX8" s="3">
        <v>5</v>
      </c>
      <c r="BY8" s="3">
        <v>0</v>
      </c>
    </row>
    <row r="9" spans="1:77" ht="24" x14ac:dyDescent="0.25">
      <c r="A9" s="6">
        <v>2</v>
      </c>
      <c r="B9" s="4" t="s">
        <v>1</v>
      </c>
      <c r="C9" s="2" t="s">
        <v>4</v>
      </c>
      <c r="D9" s="7" t="s">
        <v>83</v>
      </c>
      <c r="E9" s="27" t="s">
        <v>3</v>
      </c>
      <c r="F9" s="21">
        <f t="shared" ref="F9:F45" si="0">H9+J9+L9+N9+P9+R9+T9+V9+X9+Z9+AB9+AD9+AF9+AH9+AJ9+AL9+AN9+AP9+AR9+AT9+AV9+AX9+AZ9+BB9+BD9+BF9+BH9+BJ9+BL9+BN9+BP9+BR9+BT9+BV9+BX9</f>
        <v>102</v>
      </c>
      <c r="G9" s="19">
        <f t="shared" ref="G9:G45" si="1">I9+K9+M9+O9+Q9+S9+U9+W9+Y9+AA9+AC9+AE9+AG9+AI9+AK9+AM9+AO9+AQ9+AS9+AU9+AW9+AY9+BA9+BC9+BE9+BG9+BI9+BK9+BM9+BO9+BQ9+BS9+BU9+BW9+BY9</f>
        <v>39</v>
      </c>
      <c r="H9" s="3">
        <v>0</v>
      </c>
      <c r="I9" s="3">
        <v>0</v>
      </c>
      <c r="J9" s="3">
        <v>7</v>
      </c>
      <c r="K9" s="3">
        <v>3</v>
      </c>
      <c r="L9" s="3"/>
      <c r="M9" s="3"/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/>
      <c r="U9" s="3"/>
      <c r="V9" s="3"/>
      <c r="W9" s="3"/>
      <c r="X9" s="3">
        <v>5</v>
      </c>
      <c r="Y9" s="3">
        <v>2</v>
      </c>
      <c r="Z9" s="3"/>
      <c r="AA9" s="3"/>
      <c r="AB9" s="3"/>
      <c r="AC9" s="3"/>
      <c r="AD9" s="3">
        <v>5</v>
      </c>
      <c r="AE9" s="3">
        <v>0</v>
      </c>
      <c r="AF9" s="3">
        <v>0</v>
      </c>
      <c r="AG9" s="3">
        <v>0</v>
      </c>
      <c r="AH9" s="3"/>
      <c r="AI9" s="3"/>
      <c r="AJ9" s="3"/>
      <c r="AK9" s="3"/>
      <c r="AL9" s="3"/>
      <c r="AM9" s="3"/>
      <c r="AN9" s="3">
        <v>2</v>
      </c>
      <c r="AO9" s="3">
        <v>2</v>
      </c>
      <c r="AP9" s="11"/>
      <c r="AQ9" s="11"/>
      <c r="AR9" s="3"/>
      <c r="AS9" s="3"/>
      <c r="AT9" s="3">
        <v>5</v>
      </c>
      <c r="AU9" s="3">
        <v>2</v>
      </c>
      <c r="AV9" s="3">
        <v>8</v>
      </c>
      <c r="AW9" s="3">
        <v>0</v>
      </c>
      <c r="AX9" s="3">
        <v>5</v>
      </c>
      <c r="AY9" s="3">
        <v>0</v>
      </c>
      <c r="AZ9" s="3">
        <v>30</v>
      </c>
      <c r="BA9" s="3">
        <v>15</v>
      </c>
      <c r="BB9" s="3"/>
      <c r="BC9" s="3"/>
      <c r="BD9" s="3"/>
      <c r="BE9" s="3"/>
      <c r="BF9" s="3"/>
      <c r="BG9" s="3"/>
      <c r="BH9" s="3">
        <v>10</v>
      </c>
      <c r="BI9" s="3">
        <v>5</v>
      </c>
      <c r="BJ9" s="3"/>
      <c r="BK9" s="3"/>
      <c r="BL9" s="3"/>
      <c r="BM9" s="3"/>
      <c r="BN9" s="3">
        <v>10</v>
      </c>
      <c r="BO9" s="3">
        <v>5</v>
      </c>
      <c r="BP9" s="3">
        <v>3</v>
      </c>
      <c r="BQ9" s="3">
        <v>3</v>
      </c>
      <c r="BR9" s="3"/>
      <c r="BS9" s="3"/>
      <c r="BT9" s="3"/>
      <c r="BU9" s="3"/>
      <c r="BV9" s="3">
        <v>8</v>
      </c>
      <c r="BW9" s="3">
        <v>2</v>
      </c>
      <c r="BX9" s="3">
        <v>4</v>
      </c>
      <c r="BY9" s="3">
        <v>0</v>
      </c>
    </row>
    <row r="10" spans="1:77" ht="24" x14ac:dyDescent="0.25">
      <c r="A10" s="6">
        <v>3</v>
      </c>
      <c r="B10" s="4" t="s">
        <v>61</v>
      </c>
      <c r="C10" s="2" t="s">
        <v>7</v>
      </c>
      <c r="D10" s="7" t="s">
        <v>152</v>
      </c>
      <c r="E10" s="27" t="s">
        <v>3</v>
      </c>
      <c r="F10" s="21">
        <f t="shared" si="0"/>
        <v>468</v>
      </c>
      <c r="G10" s="19">
        <f t="shared" si="1"/>
        <v>255</v>
      </c>
      <c r="H10" s="3">
        <v>350</v>
      </c>
      <c r="I10" s="3">
        <v>200</v>
      </c>
      <c r="J10" s="3"/>
      <c r="K10" s="3"/>
      <c r="L10" s="3"/>
      <c r="M10" s="3"/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/>
      <c r="U10" s="3"/>
      <c r="V10" s="3"/>
      <c r="W10" s="3"/>
      <c r="X10" s="3"/>
      <c r="Y10" s="3"/>
      <c r="Z10" s="3"/>
      <c r="AA10" s="3"/>
      <c r="AB10" s="3">
        <v>2</v>
      </c>
      <c r="AC10" s="3">
        <v>1</v>
      </c>
      <c r="AD10" s="3"/>
      <c r="AE10" s="3"/>
      <c r="AF10" s="3">
        <v>0</v>
      </c>
      <c r="AG10" s="3">
        <v>0</v>
      </c>
      <c r="AH10" s="3">
        <v>2</v>
      </c>
      <c r="AI10" s="3">
        <v>2</v>
      </c>
      <c r="AJ10" s="3"/>
      <c r="AK10" s="3"/>
      <c r="AL10" s="3"/>
      <c r="AM10" s="3"/>
      <c r="AN10" s="3"/>
      <c r="AO10" s="3"/>
      <c r="AP10" s="11"/>
      <c r="AQ10" s="11"/>
      <c r="AR10" s="3"/>
      <c r="AS10" s="3"/>
      <c r="AT10" s="3">
        <v>4</v>
      </c>
      <c r="AU10" s="3">
        <v>2</v>
      </c>
      <c r="AV10" s="3"/>
      <c r="AW10" s="3"/>
      <c r="AX10" s="3">
        <v>10</v>
      </c>
      <c r="AY10" s="3">
        <v>0</v>
      </c>
      <c r="AZ10" s="3">
        <v>100</v>
      </c>
      <c r="BA10" s="3">
        <v>50</v>
      </c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>
        <v>0</v>
      </c>
      <c r="BQ10" s="3">
        <v>0</v>
      </c>
      <c r="BR10" s="3"/>
      <c r="BS10" s="3"/>
      <c r="BT10" s="3"/>
      <c r="BU10" s="3"/>
      <c r="BV10" s="3"/>
      <c r="BW10" s="3"/>
      <c r="BX10" s="3">
        <v>0</v>
      </c>
      <c r="BY10" s="3">
        <v>0</v>
      </c>
    </row>
    <row r="11" spans="1:77" ht="24" x14ac:dyDescent="0.25">
      <c r="A11" s="6">
        <v>4</v>
      </c>
      <c r="B11" s="4" t="s">
        <v>61</v>
      </c>
      <c r="C11" s="2" t="s">
        <v>8</v>
      </c>
      <c r="D11" s="8" t="s">
        <v>153</v>
      </c>
      <c r="E11" s="27" t="s">
        <v>3</v>
      </c>
      <c r="F11" s="21">
        <f t="shared" si="0"/>
        <v>659</v>
      </c>
      <c r="G11" s="19">
        <f t="shared" si="1"/>
        <v>228</v>
      </c>
      <c r="H11" s="3">
        <v>15</v>
      </c>
      <c r="I11" s="3">
        <v>10</v>
      </c>
      <c r="J11" s="3">
        <v>8</v>
      </c>
      <c r="K11" s="3">
        <v>4</v>
      </c>
      <c r="L11" s="3">
        <v>10</v>
      </c>
      <c r="M11" s="3">
        <v>5</v>
      </c>
      <c r="N11" s="3">
        <v>0</v>
      </c>
      <c r="O11" s="3">
        <v>0</v>
      </c>
      <c r="P11" s="3">
        <v>64</v>
      </c>
      <c r="Q11" s="3">
        <v>16</v>
      </c>
      <c r="R11" s="3">
        <v>4</v>
      </c>
      <c r="S11" s="3">
        <v>2</v>
      </c>
      <c r="T11" s="3">
        <v>22</v>
      </c>
      <c r="U11" s="3">
        <v>3</v>
      </c>
      <c r="V11" s="3"/>
      <c r="W11" s="3"/>
      <c r="X11" s="3">
        <v>50</v>
      </c>
      <c r="Y11" s="3">
        <v>10</v>
      </c>
      <c r="Z11" s="3">
        <v>4</v>
      </c>
      <c r="AA11" s="3">
        <v>2</v>
      </c>
      <c r="AB11" s="3">
        <v>3</v>
      </c>
      <c r="AC11" s="3">
        <v>2</v>
      </c>
      <c r="AD11" s="3">
        <v>12</v>
      </c>
      <c r="AE11" s="3">
        <v>0</v>
      </c>
      <c r="AF11" s="3">
        <v>9</v>
      </c>
      <c r="AG11" s="3">
        <v>3</v>
      </c>
      <c r="AH11" s="3">
        <v>4</v>
      </c>
      <c r="AI11" s="3">
        <v>2</v>
      </c>
      <c r="AJ11" s="3"/>
      <c r="AK11" s="3"/>
      <c r="AL11" s="3">
        <v>4</v>
      </c>
      <c r="AM11" s="3">
        <v>0</v>
      </c>
      <c r="AN11" s="3">
        <v>2</v>
      </c>
      <c r="AO11" s="3">
        <v>1</v>
      </c>
      <c r="AP11" s="11">
        <v>10</v>
      </c>
      <c r="AQ11" s="11">
        <v>6</v>
      </c>
      <c r="AR11" s="3">
        <v>5</v>
      </c>
      <c r="AS11" s="3">
        <v>3</v>
      </c>
      <c r="AT11" s="3">
        <v>2</v>
      </c>
      <c r="AU11" s="3">
        <v>0</v>
      </c>
      <c r="AV11" s="3">
        <v>15</v>
      </c>
      <c r="AW11" s="3">
        <v>5</v>
      </c>
      <c r="AX11" s="3">
        <v>20</v>
      </c>
      <c r="AY11" s="3">
        <v>0</v>
      </c>
      <c r="AZ11" s="3">
        <v>180</v>
      </c>
      <c r="BA11" s="3">
        <v>90</v>
      </c>
      <c r="BB11" s="3">
        <v>150</v>
      </c>
      <c r="BC11" s="3">
        <v>50</v>
      </c>
      <c r="BD11" s="3">
        <v>10</v>
      </c>
      <c r="BE11" s="3">
        <v>2</v>
      </c>
      <c r="BF11" s="3">
        <v>4</v>
      </c>
      <c r="BG11" s="3">
        <v>0</v>
      </c>
      <c r="BH11" s="3">
        <v>10</v>
      </c>
      <c r="BI11" s="3">
        <v>5</v>
      </c>
      <c r="BJ11" s="3"/>
      <c r="BK11" s="3"/>
      <c r="BL11" s="3">
        <v>3</v>
      </c>
      <c r="BM11" s="3">
        <v>0</v>
      </c>
      <c r="BN11" s="3">
        <v>10</v>
      </c>
      <c r="BO11" s="3">
        <v>5</v>
      </c>
      <c r="BP11" s="3">
        <v>0</v>
      </c>
      <c r="BQ11" s="3">
        <v>0</v>
      </c>
      <c r="BR11" s="3">
        <v>5</v>
      </c>
      <c r="BS11" s="3">
        <v>0</v>
      </c>
      <c r="BT11" s="3">
        <v>12</v>
      </c>
      <c r="BU11" s="3">
        <v>0</v>
      </c>
      <c r="BV11" s="3">
        <v>10</v>
      </c>
      <c r="BW11" s="3">
        <v>2</v>
      </c>
      <c r="BX11" s="3">
        <v>2</v>
      </c>
      <c r="BY11" s="3">
        <v>0</v>
      </c>
    </row>
    <row r="12" spans="1:77" ht="24" x14ac:dyDescent="0.25">
      <c r="A12" s="6">
        <v>5</v>
      </c>
      <c r="B12" s="4" t="s">
        <v>61</v>
      </c>
      <c r="C12" s="2" t="s">
        <v>9</v>
      </c>
      <c r="D12" s="8" t="s">
        <v>160</v>
      </c>
      <c r="E12" s="27" t="s">
        <v>3</v>
      </c>
      <c r="F12" s="21">
        <f t="shared" si="0"/>
        <v>96</v>
      </c>
      <c r="G12" s="20">
        <f>SUM(H12:BY12)-F12</f>
        <v>30</v>
      </c>
      <c r="H12" s="16">
        <v>0</v>
      </c>
      <c r="I12" s="16">
        <v>0</v>
      </c>
      <c r="J12" s="16"/>
      <c r="K12" s="16"/>
      <c r="L12" s="16"/>
      <c r="M12" s="16"/>
      <c r="N12" s="16">
        <v>15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/>
      <c r="U12" s="16"/>
      <c r="V12" s="16"/>
      <c r="W12" s="16"/>
      <c r="X12" s="16"/>
      <c r="Y12" s="16"/>
      <c r="Z12" s="16">
        <v>3</v>
      </c>
      <c r="AA12" s="16">
        <v>2</v>
      </c>
      <c r="AB12" s="16"/>
      <c r="AC12" s="16"/>
      <c r="AD12" s="16">
        <v>10</v>
      </c>
      <c r="AE12" s="16">
        <v>10</v>
      </c>
      <c r="AF12" s="16">
        <v>21</v>
      </c>
      <c r="AG12" s="16">
        <v>1</v>
      </c>
      <c r="AH12" s="16">
        <v>4</v>
      </c>
      <c r="AI12" s="16">
        <v>2</v>
      </c>
      <c r="AJ12" s="16"/>
      <c r="AK12" s="16"/>
      <c r="AL12" s="16"/>
      <c r="AM12" s="16"/>
      <c r="AN12" s="16"/>
      <c r="AO12" s="16"/>
      <c r="AP12" s="17">
        <v>10</v>
      </c>
      <c r="AQ12" s="17">
        <v>6</v>
      </c>
      <c r="AR12" s="16"/>
      <c r="AS12" s="16"/>
      <c r="AT12" s="16"/>
      <c r="AU12" s="16"/>
      <c r="AV12" s="16"/>
      <c r="AW12" s="16"/>
      <c r="AX12" s="16"/>
      <c r="AY12" s="16" t="s">
        <v>98</v>
      </c>
      <c r="AZ12" s="16">
        <v>14</v>
      </c>
      <c r="BA12" s="16">
        <v>7</v>
      </c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>
        <v>0</v>
      </c>
      <c r="BQ12" s="16">
        <v>0</v>
      </c>
      <c r="BR12" s="16">
        <v>6</v>
      </c>
      <c r="BS12" s="16">
        <v>0</v>
      </c>
      <c r="BT12" s="16"/>
      <c r="BU12" s="16"/>
      <c r="BV12" s="16">
        <v>13</v>
      </c>
      <c r="BW12" s="16">
        <v>2</v>
      </c>
      <c r="BX12" s="16">
        <v>0</v>
      </c>
      <c r="BY12" s="16">
        <v>0</v>
      </c>
    </row>
    <row r="13" spans="1:77" ht="24" customHeight="1" x14ac:dyDescent="0.25">
      <c r="A13" s="6">
        <v>6</v>
      </c>
      <c r="B13" s="4" t="s">
        <v>62</v>
      </c>
      <c r="C13" s="2" t="s">
        <v>5</v>
      </c>
      <c r="D13" s="7" t="s">
        <v>6</v>
      </c>
      <c r="E13" s="27" t="s">
        <v>3</v>
      </c>
      <c r="F13" s="21">
        <f t="shared" si="0"/>
        <v>95</v>
      </c>
      <c r="G13" s="19">
        <f t="shared" si="1"/>
        <v>41</v>
      </c>
      <c r="H13" s="3">
        <v>20</v>
      </c>
      <c r="I13" s="3">
        <v>10</v>
      </c>
      <c r="J13" s="3">
        <v>10</v>
      </c>
      <c r="K13" s="3">
        <v>4</v>
      </c>
      <c r="L13" s="3"/>
      <c r="M13" s="3"/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>
        <v>0</v>
      </c>
      <c r="AG13" s="3">
        <v>0</v>
      </c>
      <c r="AH13" s="3"/>
      <c r="AI13" s="3"/>
      <c r="AJ13" s="3"/>
      <c r="AK13" s="3"/>
      <c r="AL13" s="3"/>
      <c r="AM13" s="3"/>
      <c r="AN13" s="3"/>
      <c r="AO13" s="3"/>
      <c r="AP13" s="11"/>
      <c r="AQ13" s="11"/>
      <c r="AR13" s="3"/>
      <c r="AS13" s="3"/>
      <c r="AT13" s="3"/>
      <c r="AU13" s="3"/>
      <c r="AV13" s="3"/>
      <c r="AW13" s="3"/>
      <c r="AX13" s="3"/>
      <c r="AY13" s="3"/>
      <c r="AZ13" s="3">
        <v>50</v>
      </c>
      <c r="BA13" s="3">
        <v>25</v>
      </c>
      <c r="BB13" s="3"/>
      <c r="BC13" s="3"/>
      <c r="BD13" s="3"/>
      <c r="BE13" s="3"/>
      <c r="BF13" s="3">
        <v>5</v>
      </c>
      <c r="BG13" s="3">
        <v>0</v>
      </c>
      <c r="BH13" s="3"/>
      <c r="BI13" s="3"/>
      <c r="BJ13" s="3"/>
      <c r="BK13" s="3"/>
      <c r="BL13" s="3"/>
      <c r="BM13" s="3"/>
      <c r="BN13" s="3"/>
      <c r="BO13" s="3"/>
      <c r="BP13" s="3">
        <v>0</v>
      </c>
      <c r="BQ13" s="3">
        <v>0</v>
      </c>
      <c r="BR13" s="3"/>
      <c r="BS13" s="3"/>
      <c r="BT13" s="3"/>
      <c r="BU13" s="3"/>
      <c r="BV13" s="3">
        <v>8</v>
      </c>
      <c r="BW13" s="3">
        <v>2</v>
      </c>
      <c r="BX13" s="3">
        <v>2</v>
      </c>
      <c r="BY13" s="3">
        <v>0</v>
      </c>
    </row>
    <row r="14" spans="1:77" ht="24" x14ac:dyDescent="0.25">
      <c r="A14" s="6">
        <v>7</v>
      </c>
      <c r="B14" s="4" t="s">
        <v>62</v>
      </c>
      <c r="C14" s="2" t="s">
        <v>8</v>
      </c>
      <c r="D14" s="7" t="s">
        <v>6</v>
      </c>
      <c r="E14" s="27" t="s">
        <v>3</v>
      </c>
      <c r="F14" s="21">
        <f t="shared" si="0"/>
        <v>144</v>
      </c>
      <c r="G14" s="19">
        <f t="shared" si="1"/>
        <v>52</v>
      </c>
      <c r="H14" s="3">
        <v>0</v>
      </c>
      <c r="I14" s="3">
        <v>0</v>
      </c>
      <c r="J14" s="3"/>
      <c r="K14" s="3"/>
      <c r="L14" s="3">
        <v>5</v>
      </c>
      <c r="M14" s="3">
        <v>5</v>
      </c>
      <c r="N14" s="3">
        <v>20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10</v>
      </c>
      <c r="U14" s="3">
        <v>5</v>
      </c>
      <c r="V14" s="3">
        <v>20</v>
      </c>
      <c r="W14" s="3">
        <v>0</v>
      </c>
      <c r="X14" s="3"/>
      <c r="Y14" s="3"/>
      <c r="Z14" s="3"/>
      <c r="AA14" s="3"/>
      <c r="AB14" s="3"/>
      <c r="AC14" s="3"/>
      <c r="AD14" s="3"/>
      <c r="AE14" s="3"/>
      <c r="AF14" s="3">
        <v>10</v>
      </c>
      <c r="AG14" s="3">
        <v>2</v>
      </c>
      <c r="AH14" s="3"/>
      <c r="AI14" s="3"/>
      <c r="AJ14" s="3"/>
      <c r="AK14" s="3"/>
      <c r="AL14" s="3"/>
      <c r="AM14" s="3"/>
      <c r="AN14" s="3">
        <v>2</v>
      </c>
      <c r="AO14" s="3">
        <v>1</v>
      </c>
      <c r="AP14" s="11"/>
      <c r="AQ14" s="11"/>
      <c r="AR14" s="3"/>
      <c r="AS14" s="3"/>
      <c r="AT14" s="3"/>
      <c r="AU14" s="3"/>
      <c r="AV14" s="3"/>
      <c r="AW14" s="3"/>
      <c r="AX14" s="3">
        <v>2</v>
      </c>
      <c r="AY14" s="3">
        <v>0</v>
      </c>
      <c r="AZ14" s="3">
        <v>71</v>
      </c>
      <c r="BA14" s="12">
        <v>36</v>
      </c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>
        <v>2</v>
      </c>
      <c r="BO14" s="3">
        <v>1</v>
      </c>
      <c r="BP14" s="3">
        <v>2</v>
      </c>
      <c r="BQ14" s="3">
        <v>2</v>
      </c>
      <c r="BR14" s="3"/>
      <c r="BS14" s="3"/>
      <c r="BT14" s="3"/>
      <c r="BU14" s="3"/>
      <c r="BV14" s="3"/>
      <c r="BW14" s="3"/>
      <c r="BX14" s="3">
        <v>0</v>
      </c>
      <c r="BY14" s="3">
        <v>0</v>
      </c>
    </row>
    <row r="15" spans="1:77" ht="48" x14ac:dyDescent="0.25">
      <c r="A15" s="6">
        <v>8</v>
      </c>
      <c r="B15" s="4" t="s">
        <v>62</v>
      </c>
      <c r="C15" s="2" t="s">
        <v>5</v>
      </c>
      <c r="D15" s="8" t="s">
        <v>93</v>
      </c>
      <c r="E15" s="27" t="s">
        <v>3</v>
      </c>
      <c r="F15" s="21">
        <f t="shared" si="0"/>
        <v>254</v>
      </c>
      <c r="G15" s="19">
        <f t="shared" si="1"/>
        <v>112</v>
      </c>
      <c r="H15" s="3">
        <v>0</v>
      </c>
      <c r="I15" s="3">
        <v>0</v>
      </c>
      <c r="J15" s="3"/>
      <c r="K15" s="3"/>
      <c r="L15" s="3"/>
      <c r="M15" s="3"/>
      <c r="N15" s="3">
        <v>20</v>
      </c>
      <c r="O15" s="3">
        <v>0</v>
      </c>
      <c r="P15" s="3">
        <v>24</v>
      </c>
      <c r="Q15" s="3">
        <v>6</v>
      </c>
      <c r="R15" s="3">
        <v>0</v>
      </c>
      <c r="S15" s="3">
        <v>0</v>
      </c>
      <c r="T15" s="3">
        <v>15</v>
      </c>
      <c r="U15" s="3">
        <v>5</v>
      </c>
      <c r="V15" s="3">
        <v>30</v>
      </c>
      <c r="W15" s="3">
        <v>0</v>
      </c>
      <c r="X15" s="3"/>
      <c r="Y15" s="3"/>
      <c r="Z15" s="3"/>
      <c r="AA15" s="3"/>
      <c r="AB15" s="3"/>
      <c r="AC15" s="3"/>
      <c r="AD15" s="3">
        <v>12</v>
      </c>
      <c r="AE15" s="3">
        <v>12</v>
      </c>
      <c r="AF15" s="3">
        <v>0</v>
      </c>
      <c r="AG15" s="3">
        <v>0</v>
      </c>
      <c r="AH15" s="3">
        <v>8</v>
      </c>
      <c r="AI15" s="3">
        <v>6</v>
      </c>
      <c r="AJ15" s="3"/>
      <c r="AK15" s="3"/>
      <c r="AL15" s="3"/>
      <c r="AM15" s="3"/>
      <c r="AN15" s="3"/>
      <c r="AO15" s="3"/>
      <c r="AP15" s="11"/>
      <c r="AQ15" s="11"/>
      <c r="AR15" s="3"/>
      <c r="AS15" s="3"/>
      <c r="AT15" s="3">
        <v>4</v>
      </c>
      <c r="AU15" s="3">
        <v>0</v>
      </c>
      <c r="AV15" s="3"/>
      <c r="AW15" s="3"/>
      <c r="AX15" s="3">
        <v>2</v>
      </c>
      <c r="AY15" s="3">
        <v>0</v>
      </c>
      <c r="AZ15" s="3">
        <v>96</v>
      </c>
      <c r="BA15" s="3">
        <v>48</v>
      </c>
      <c r="BB15" s="3">
        <v>30</v>
      </c>
      <c r="BC15" s="3">
        <v>30</v>
      </c>
      <c r="BD15" s="3">
        <v>5</v>
      </c>
      <c r="BE15" s="3">
        <v>2</v>
      </c>
      <c r="BF15" s="3">
        <v>3</v>
      </c>
      <c r="BG15" s="3">
        <v>0</v>
      </c>
      <c r="BH15" s="3"/>
      <c r="BI15" s="3"/>
      <c r="BJ15" s="3"/>
      <c r="BK15" s="3"/>
      <c r="BL15" s="3"/>
      <c r="BM15" s="3"/>
      <c r="BN15" s="3"/>
      <c r="BO15" s="3"/>
      <c r="BP15" s="3">
        <v>3</v>
      </c>
      <c r="BQ15" s="3">
        <v>3</v>
      </c>
      <c r="BR15" s="3"/>
      <c r="BS15" s="3"/>
      <c r="BT15" s="3"/>
      <c r="BU15" s="3"/>
      <c r="BV15" s="3"/>
      <c r="BW15" s="3"/>
      <c r="BX15" s="3">
        <v>2</v>
      </c>
      <c r="BY15" s="3">
        <v>0</v>
      </c>
    </row>
    <row r="16" spans="1:77" ht="48" x14ac:dyDescent="0.25">
      <c r="A16" s="6">
        <v>9</v>
      </c>
      <c r="B16" s="4" t="s">
        <v>63</v>
      </c>
      <c r="C16" s="2" t="s">
        <v>5</v>
      </c>
      <c r="D16" s="8" t="s">
        <v>92</v>
      </c>
      <c r="E16" s="27" t="s">
        <v>3</v>
      </c>
      <c r="F16" s="21">
        <f t="shared" si="0"/>
        <v>511</v>
      </c>
      <c r="G16" s="19">
        <f t="shared" si="1"/>
        <v>183</v>
      </c>
      <c r="H16" s="3">
        <v>40</v>
      </c>
      <c r="I16" s="3">
        <v>20</v>
      </c>
      <c r="J16" s="3">
        <v>12</v>
      </c>
      <c r="K16" s="3">
        <v>4</v>
      </c>
      <c r="L16" s="3">
        <v>4</v>
      </c>
      <c r="M16" s="3">
        <v>4</v>
      </c>
      <c r="N16" s="3">
        <v>20</v>
      </c>
      <c r="O16" s="3">
        <v>0</v>
      </c>
      <c r="P16" s="3">
        <v>78</v>
      </c>
      <c r="Q16" s="3">
        <v>20</v>
      </c>
      <c r="R16" s="3">
        <v>0</v>
      </c>
      <c r="S16" s="3">
        <v>0</v>
      </c>
      <c r="T16" s="3">
        <v>18</v>
      </c>
      <c r="U16" s="3">
        <v>2</v>
      </c>
      <c r="V16" s="3"/>
      <c r="W16" s="3"/>
      <c r="X16" s="3">
        <v>10</v>
      </c>
      <c r="Y16" s="3">
        <v>5</v>
      </c>
      <c r="Z16" s="3"/>
      <c r="AA16" s="3"/>
      <c r="AB16" s="3"/>
      <c r="AC16" s="3"/>
      <c r="AD16" s="3">
        <v>24</v>
      </c>
      <c r="AE16" s="3">
        <v>12</v>
      </c>
      <c r="AF16" s="3">
        <v>0</v>
      </c>
      <c r="AG16" s="3">
        <v>0</v>
      </c>
      <c r="AH16" s="3"/>
      <c r="AI16" s="3"/>
      <c r="AJ16" s="3"/>
      <c r="AK16" s="3"/>
      <c r="AL16" s="3">
        <v>4</v>
      </c>
      <c r="AM16" s="3">
        <v>0</v>
      </c>
      <c r="AN16" s="3">
        <v>2</v>
      </c>
      <c r="AO16" s="3">
        <v>1</v>
      </c>
      <c r="AP16" s="11"/>
      <c r="AQ16" s="11"/>
      <c r="AR16" s="3"/>
      <c r="AS16" s="3"/>
      <c r="AT16" s="3"/>
      <c r="AU16" s="3"/>
      <c r="AV16" s="3">
        <v>2</v>
      </c>
      <c r="AW16" s="3">
        <v>0</v>
      </c>
      <c r="AX16" s="3">
        <v>2</v>
      </c>
      <c r="AY16" s="3">
        <v>0</v>
      </c>
      <c r="AZ16" s="3">
        <v>166</v>
      </c>
      <c r="BA16" s="3">
        <v>83</v>
      </c>
      <c r="BB16" s="3">
        <v>120</v>
      </c>
      <c r="BC16" s="3">
        <v>30</v>
      </c>
      <c r="BD16" s="3">
        <v>7</v>
      </c>
      <c r="BE16" s="3">
        <v>2</v>
      </c>
      <c r="BF16" s="3">
        <v>2</v>
      </c>
      <c r="BG16" s="3">
        <v>0</v>
      </c>
      <c r="BH16" s="3"/>
      <c r="BI16" s="3"/>
      <c r="BJ16" s="3"/>
      <c r="BK16" s="3"/>
      <c r="BL16" s="3"/>
      <c r="BM16" s="3"/>
      <c r="BN16" s="3"/>
      <c r="BO16" s="3"/>
      <c r="BP16" s="3">
        <v>0</v>
      </c>
      <c r="BQ16" s="3">
        <v>0</v>
      </c>
      <c r="BR16" s="3"/>
      <c r="BS16" s="3"/>
      <c r="BT16" s="3"/>
      <c r="BU16" s="3"/>
      <c r="BV16" s="3"/>
      <c r="BW16" s="3"/>
      <c r="BX16" s="3">
        <v>0</v>
      </c>
      <c r="BY16" s="3">
        <v>0</v>
      </c>
    </row>
    <row r="17" spans="1:77" ht="24" x14ac:dyDescent="0.25">
      <c r="A17" s="6">
        <v>10</v>
      </c>
      <c r="B17" s="4" t="s">
        <v>64</v>
      </c>
      <c r="C17" s="2" t="s">
        <v>5</v>
      </c>
      <c r="D17" s="8" t="s">
        <v>94</v>
      </c>
      <c r="E17" s="27" t="s">
        <v>3</v>
      </c>
      <c r="F17" s="21">
        <f t="shared" si="0"/>
        <v>755</v>
      </c>
      <c r="G17" s="19">
        <f t="shared" si="1"/>
        <v>238</v>
      </c>
      <c r="H17" s="3">
        <v>30</v>
      </c>
      <c r="I17" s="3">
        <v>20</v>
      </c>
      <c r="J17" s="3">
        <v>6</v>
      </c>
      <c r="K17" s="3">
        <v>3</v>
      </c>
      <c r="L17" s="3">
        <v>5</v>
      </c>
      <c r="M17" s="3">
        <v>5</v>
      </c>
      <c r="N17" s="3">
        <v>30</v>
      </c>
      <c r="O17" s="3">
        <v>0</v>
      </c>
      <c r="P17" s="3">
        <v>68</v>
      </c>
      <c r="Q17" s="3">
        <v>17</v>
      </c>
      <c r="R17" s="3">
        <v>0</v>
      </c>
      <c r="S17" s="3"/>
      <c r="T17" s="3">
        <v>34</v>
      </c>
      <c r="U17" s="3">
        <v>6</v>
      </c>
      <c r="V17" s="3">
        <v>40</v>
      </c>
      <c r="W17" s="3">
        <v>10</v>
      </c>
      <c r="X17" s="3"/>
      <c r="Y17" s="3"/>
      <c r="Z17" s="3"/>
      <c r="AA17" s="3"/>
      <c r="AB17" s="3"/>
      <c r="AC17" s="3"/>
      <c r="AD17" s="3"/>
      <c r="AE17" s="3"/>
      <c r="AF17" s="3">
        <v>17</v>
      </c>
      <c r="AG17" s="3">
        <v>3</v>
      </c>
      <c r="AH17" s="3">
        <v>8</v>
      </c>
      <c r="AI17" s="3">
        <v>6</v>
      </c>
      <c r="AJ17" s="3">
        <v>14</v>
      </c>
      <c r="AK17" s="3">
        <v>5</v>
      </c>
      <c r="AL17" s="3"/>
      <c r="AM17" s="3"/>
      <c r="AN17" s="3">
        <v>2</v>
      </c>
      <c r="AO17" s="3">
        <v>1</v>
      </c>
      <c r="AP17" s="11">
        <v>10</v>
      </c>
      <c r="AQ17" s="11">
        <v>6</v>
      </c>
      <c r="AR17" s="3"/>
      <c r="AS17" s="3"/>
      <c r="AT17" s="3">
        <v>5</v>
      </c>
      <c r="AU17" s="3">
        <v>2</v>
      </c>
      <c r="AV17" s="3">
        <v>15</v>
      </c>
      <c r="AW17" s="3">
        <v>0</v>
      </c>
      <c r="AX17" s="3">
        <v>5</v>
      </c>
      <c r="AY17" s="3">
        <v>0</v>
      </c>
      <c r="AZ17" s="3">
        <v>190</v>
      </c>
      <c r="BA17" s="3">
        <v>95</v>
      </c>
      <c r="BB17" s="3">
        <v>250</v>
      </c>
      <c r="BC17" s="3">
        <v>50</v>
      </c>
      <c r="BD17" s="3">
        <v>14</v>
      </c>
      <c r="BE17" s="3">
        <v>6</v>
      </c>
      <c r="BF17" s="3">
        <v>1</v>
      </c>
      <c r="BG17" s="3">
        <v>0</v>
      </c>
      <c r="BH17" s="3"/>
      <c r="BI17" s="3"/>
      <c r="BJ17" s="3"/>
      <c r="BK17" s="3"/>
      <c r="BL17" s="3"/>
      <c r="BM17" s="3"/>
      <c r="BN17" s="3"/>
      <c r="BO17" s="3"/>
      <c r="BP17" s="3">
        <v>3</v>
      </c>
      <c r="BQ17" s="3">
        <v>3</v>
      </c>
      <c r="BR17" s="3">
        <v>6</v>
      </c>
      <c r="BS17" s="3">
        <v>0</v>
      </c>
      <c r="BT17" s="3"/>
      <c r="BU17" s="3"/>
      <c r="BV17" s="3"/>
      <c r="BW17" s="3"/>
      <c r="BX17" s="3">
        <v>2</v>
      </c>
      <c r="BY17" s="3">
        <v>0</v>
      </c>
    </row>
    <row r="18" spans="1:77" ht="24" x14ac:dyDescent="0.25">
      <c r="A18" s="6">
        <v>11</v>
      </c>
      <c r="B18" s="4" t="s">
        <v>65</v>
      </c>
      <c r="C18" s="2" t="s">
        <v>5</v>
      </c>
      <c r="D18" s="8" t="s">
        <v>40</v>
      </c>
      <c r="E18" s="27" t="s">
        <v>3</v>
      </c>
      <c r="F18" s="21">
        <f t="shared" si="0"/>
        <v>109</v>
      </c>
      <c r="G18" s="19">
        <f t="shared" si="1"/>
        <v>52</v>
      </c>
      <c r="H18" s="3">
        <v>5</v>
      </c>
      <c r="I18" s="3">
        <v>10</v>
      </c>
      <c r="J18" s="3">
        <v>5</v>
      </c>
      <c r="K18" s="3">
        <v>3</v>
      </c>
      <c r="L18" s="3">
        <v>1</v>
      </c>
      <c r="M18" s="3">
        <v>5</v>
      </c>
      <c r="N18" s="3">
        <v>12</v>
      </c>
      <c r="O18" s="3">
        <v>0</v>
      </c>
      <c r="P18" s="3">
        <v>3</v>
      </c>
      <c r="Q18" s="3">
        <v>1</v>
      </c>
      <c r="R18" s="3">
        <v>0</v>
      </c>
      <c r="S18" s="3">
        <v>0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>
        <v>0</v>
      </c>
      <c r="AG18" s="3">
        <v>0</v>
      </c>
      <c r="AH18" s="3"/>
      <c r="AI18" s="3"/>
      <c r="AJ18" s="3">
        <v>10</v>
      </c>
      <c r="AK18" s="3">
        <v>5</v>
      </c>
      <c r="AL18" s="3"/>
      <c r="AM18" s="3"/>
      <c r="AN18" s="3"/>
      <c r="AO18" s="3"/>
      <c r="AP18" s="11"/>
      <c r="AQ18" s="11"/>
      <c r="AR18" s="3"/>
      <c r="AS18" s="3"/>
      <c r="AT18" s="3">
        <v>2</v>
      </c>
      <c r="AU18" s="3">
        <v>0</v>
      </c>
      <c r="AV18" s="3">
        <v>2</v>
      </c>
      <c r="AW18" s="3">
        <v>0</v>
      </c>
      <c r="AX18" s="3">
        <v>2</v>
      </c>
      <c r="AY18" s="3">
        <v>0</v>
      </c>
      <c r="AZ18" s="3">
        <v>35</v>
      </c>
      <c r="BA18" s="3">
        <v>18</v>
      </c>
      <c r="BB18" s="3">
        <v>30</v>
      </c>
      <c r="BC18" s="3">
        <v>10</v>
      </c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>
        <v>0</v>
      </c>
      <c r="BQ18" s="3">
        <v>0</v>
      </c>
      <c r="BR18" s="3"/>
      <c r="BS18" s="3"/>
      <c r="BT18" s="3"/>
      <c r="BU18" s="3"/>
      <c r="BV18" s="3"/>
      <c r="BW18" s="3"/>
      <c r="BX18" s="3">
        <v>2</v>
      </c>
      <c r="BY18" s="3">
        <v>0</v>
      </c>
    </row>
    <row r="19" spans="1:77" x14ac:dyDescent="0.25">
      <c r="A19" s="6">
        <v>12</v>
      </c>
      <c r="B19" s="2" t="s">
        <v>66</v>
      </c>
      <c r="C19" s="2" t="s">
        <v>10</v>
      </c>
      <c r="D19" s="8" t="s">
        <v>11</v>
      </c>
      <c r="E19" s="27" t="s">
        <v>3</v>
      </c>
      <c r="F19" s="21">
        <f t="shared" si="0"/>
        <v>59</v>
      </c>
      <c r="G19" s="19">
        <f t="shared" si="1"/>
        <v>21</v>
      </c>
      <c r="H19" s="3">
        <v>0</v>
      </c>
      <c r="I19" s="3">
        <v>0</v>
      </c>
      <c r="J19" s="3"/>
      <c r="K19" s="3"/>
      <c r="L19" s="3">
        <v>2</v>
      </c>
      <c r="M19" s="3">
        <v>1</v>
      </c>
      <c r="N19" s="3">
        <v>12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/>
      <c r="U19" s="3"/>
      <c r="V19" s="3"/>
      <c r="W19" s="3"/>
      <c r="X19" s="3">
        <v>10</v>
      </c>
      <c r="Y19" s="3">
        <v>5</v>
      </c>
      <c r="Z19" s="3"/>
      <c r="AA19" s="3"/>
      <c r="AB19" s="3"/>
      <c r="AC19" s="3"/>
      <c r="AD19" s="3"/>
      <c r="AE19" s="3"/>
      <c r="AF19" s="3">
        <v>0</v>
      </c>
      <c r="AG19" s="3">
        <v>0</v>
      </c>
      <c r="AH19" s="3"/>
      <c r="AI19" s="3"/>
      <c r="AJ19" s="3"/>
      <c r="AK19" s="3"/>
      <c r="AL19" s="3"/>
      <c r="AM19" s="3"/>
      <c r="AN19" s="3"/>
      <c r="AO19" s="3"/>
      <c r="AP19" s="11"/>
      <c r="AQ19" s="11"/>
      <c r="AR19" s="3"/>
      <c r="AS19" s="3"/>
      <c r="AT19" s="3"/>
      <c r="AU19" s="3"/>
      <c r="AV19" s="3"/>
      <c r="AW19" s="3"/>
      <c r="AX19" s="3">
        <v>2</v>
      </c>
      <c r="AY19" s="3">
        <v>0</v>
      </c>
      <c r="AZ19" s="3">
        <v>30</v>
      </c>
      <c r="BA19" s="3">
        <v>15</v>
      </c>
      <c r="BB19" s="3"/>
      <c r="BC19" s="3"/>
      <c r="BD19" s="3">
        <v>2</v>
      </c>
      <c r="BE19" s="3"/>
      <c r="BF19" s="3">
        <v>1</v>
      </c>
      <c r="BG19" s="3">
        <v>0</v>
      </c>
      <c r="BH19" s="3"/>
      <c r="BI19" s="3"/>
      <c r="BJ19" s="3"/>
      <c r="BK19" s="3"/>
      <c r="BL19" s="3"/>
      <c r="BM19" s="3"/>
      <c r="BN19" s="3"/>
      <c r="BO19" s="3"/>
      <c r="BP19" s="3">
        <v>0</v>
      </c>
      <c r="BQ19" s="3">
        <v>0</v>
      </c>
      <c r="BR19" s="3"/>
      <c r="BS19" s="3"/>
      <c r="BT19" s="3"/>
      <c r="BU19" s="3"/>
      <c r="BV19" s="3"/>
      <c r="BW19" s="3"/>
      <c r="BX19" s="3">
        <v>0</v>
      </c>
      <c r="BY19" s="3">
        <v>0</v>
      </c>
    </row>
    <row r="20" spans="1:77" ht="60" x14ac:dyDescent="0.25">
      <c r="A20" s="6">
        <v>13</v>
      </c>
      <c r="B20" s="5" t="s">
        <v>67</v>
      </c>
      <c r="C20" s="5" t="s">
        <v>12</v>
      </c>
      <c r="D20" s="7" t="s">
        <v>95</v>
      </c>
      <c r="E20" s="27" t="s">
        <v>3</v>
      </c>
      <c r="F20" s="21">
        <f t="shared" si="0"/>
        <v>278</v>
      </c>
      <c r="G20" s="19">
        <f t="shared" si="1"/>
        <v>119</v>
      </c>
      <c r="H20" s="3">
        <v>30</v>
      </c>
      <c r="I20" s="3">
        <v>30</v>
      </c>
      <c r="J20" s="3"/>
      <c r="K20" s="3"/>
      <c r="L20" s="3"/>
      <c r="M20" s="3"/>
      <c r="N20" s="3">
        <v>0</v>
      </c>
      <c r="O20" s="3">
        <v>0</v>
      </c>
      <c r="P20" s="3">
        <v>47</v>
      </c>
      <c r="Q20" s="3">
        <v>12</v>
      </c>
      <c r="R20" s="3">
        <v>5</v>
      </c>
      <c r="S20" s="3">
        <v>2</v>
      </c>
      <c r="T20" s="3">
        <v>35</v>
      </c>
      <c r="U20" s="3">
        <v>5</v>
      </c>
      <c r="V20" s="3"/>
      <c r="W20" s="3"/>
      <c r="X20" s="3"/>
      <c r="Y20" s="3"/>
      <c r="Z20" s="3"/>
      <c r="AA20" s="3"/>
      <c r="AB20" s="3">
        <v>2</v>
      </c>
      <c r="AC20" s="3">
        <v>1</v>
      </c>
      <c r="AD20" s="3"/>
      <c r="AE20" s="3"/>
      <c r="AF20" s="3">
        <v>1</v>
      </c>
      <c r="AG20" s="3">
        <v>2</v>
      </c>
      <c r="AH20" s="3"/>
      <c r="AI20" s="3"/>
      <c r="AJ20" s="3"/>
      <c r="AK20" s="3"/>
      <c r="AL20" s="3"/>
      <c r="AM20" s="3"/>
      <c r="AN20" s="3"/>
      <c r="AO20" s="3"/>
      <c r="AP20" s="11">
        <v>8</v>
      </c>
      <c r="AQ20" s="11">
        <v>6</v>
      </c>
      <c r="AR20" s="3"/>
      <c r="AS20" s="3"/>
      <c r="AT20" s="3">
        <v>6</v>
      </c>
      <c r="AU20" s="3">
        <v>2</v>
      </c>
      <c r="AV20" s="3">
        <v>5</v>
      </c>
      <c r="AW20" s="3">
        <v>5</v>
      </c>
      <c r="AX20" s="3"/>
      <c r="AY20" s="3"/>
      <c r="AZ20" s="3">
        <v>82</v>
      </c>
      <c r="BA20" s="3">
        <v>41</v>
      </c>
      <c r="BB20" s="3">
        <v>25</v>
      </c>
      <c r="BC20" s="3">
        <v>0</v>
      </c>
      <c r="BD20" s="3">
        <v>6</v>
      </c>
      <c r="BE20" s="3">
        <v>2</v>
      </c>
      <c r="BF20" s="3"/>
      <c r="BG20" s="3"/>
      <c r="BH20" s="3">
        <v>15</v>
      </c>
      <c r="BI20" s="3">
        <v>5</v>
      </c>
      <c r="BJ20" s="3"/>
      <c r="BK20" s="3"/>
      <c r="BL20" s="3"/>
      <c r="BM20" s="3"/>
      <c r="BN20" s="3">
        <v>10</v>
      </c>
      <c r="BO20" s="3">
        <v>5</v>
      </c>
      <c r="BP20" s="3">
        <v>1</v>
      </c>
      <c r="BQ20" s="3">
        <v>1</v>
      </c>
      <c r="BR20" s="3"/>
      <c r="BS20" s="3"/>
      <c r="BT20" s="3"/>
      <c r="BU20" s="3"/>
      <c r="BV20" s="3"/>
      <c r="BW20" s="3"/>
      <c r="BX20" s="3">
        <v>0</v>
      </c>
      <c r="BY20" s="3">
        <v>0</v>
      </c>
    </row>
    <row r="21" spans="1:77" ht="60" x14ac:dyDescent="0.25">
      <c r="A21" s="6">
        <v>14</v>
      </c>
      <c r="B21" s="5" t="s">
        <v>67</v>
      </c>
      <c r="C21" s="2" t="s">
        <v>12</v>
      </c>
      <c r="D21" s="8" t="s">
        <v>96</v>
      </c>
      <c r="E21" s="27" t="s">
        <v>3</v>
      </c>
      <c r="F21" s="21">
        <f t="shared" si="0"/>
        <v>658</v>
      </c>
      <c r="G21" s="19">
        <f t="shared" si="1"/>
        <v>218</v>
      </c>
      <c r="H21" s="3">
        <v>30</v>
      </c>
      <c r="I21" s="3">
        <v>30</v>
      </c>
      <c r="J21" s="3">
        <v>20</v>
      </c>
      <c r="K21" s="3">
        <v>3</v>
      </c>
      <c r="L21" s="3">
        <v>5</v>
      </c>
      <c r="M21" s="3">
        <v>3</v>
      </c>
      <c r="N21" s="3">
        <v>120</v>
      </c>
      <c r="O21" s="3">
        <v>0</v>
      </c>
      <c r="P21" s="3">
        <v>51</v>
      </c>
      <c r="Q21" s="3">
        <v>13</v>
      </c>
      <c r="R21" s="3">
        <v>8</v>
      </c>
      <c r="S21" s="3">
        <v>3</v>
      </c>
      <c r="T21" s="3">
        <v>25</v>
      </c>
      <c r="U21" s="3">
        <v>5</v>
      </c>
      <c r="V21" s="3">
        <v>80</v>
      </c>
      <c r="W21" s="3">
        <v>20</v>
      </c>
      <c r="X21" s="3"/>
      <c r="Y21" s="3"/>
      <c r="Z21" s="3"/>
      <c r="AA21" s="3"/>
      <c r="AB21" s="3">
        <v>1</v>
      </c>
      <c r="AC21" s="3">
        <v>1</v>
      </c>
      <c r="AD21" s="3">
        <v>1</v>
      </c>
      <c r="AE21" s="3">
        <v>1</v>
      </c>
      <c r="AF21" s="3">
        <v>1</v>
      </c>
      <c r="AG21" s="3">
        <v>2</v>
      </c>
      <c r="AH21" s="3"/>
      <c r="AI21" s="3"/>
      <c r="AJ21" s="3">
        <v>12</v>
      </c>
      <c r="AK21" s="3">
        <v>8</v>
      </c>
      <c r="AL21" s="3"/>
      <c r="AM21" s="3"/>
      <c r="AN21" s="3"/>
      <c r="AO21" s="3"/>
      <c r="AP21" s="11">
        <v>6</v>
      </c>
      <c r="AQ21" s="11">
        <v>6</v>
      </c>
      <c r="AR21" s="3"/>
      <c r="AS21" s="3"/>
      <c r="AT21" s="3"/>
      <c r="AU21" s="3"/>
      <c r="AV21" s="3">
        <v>5</v>
      </c>
      <c r="AW21" s="3">
        <v>5</v>
      </c>
      <c r="AX21" s="3"/>
      <c r="AY21" s="3"/>
      <c r="AZ21" s="3">
        <v>202</v>
      </c>
      <c r="BA21" s="3">
        <v>101</v>
      </c>
      <c r="BB21" s="3">
        <v>20</v>
      </c>
      <c r="BC21" s="3">
        <v>0</v>
      </c>
      <c r="BD21" s="3">
        <v>6</v>
      </c>
      <c r="BE21" s="3">
        <v>2</v>
      </c>
      <c r="BF21" s="3"/>
      <c r="BG21" s="3"/>
      <c r="BH21" s="3">
        <v>15</v>
      </c>
      <c r="BI21" s="3">
        <v>5</v>
      </c>
      <c r="BJ21" s="3"/>
      <c r="BK21" s="3"/>
      <c r="BL21" s="3"/>
      <c r="BM21" s="3"/>
      <c r="BN21" s="3">
        <v>10</v>
      </c>
      <c r="BO21" s="3">
        <v>5</v>
      </c>
      <c r="BP21" s="3">
        <v>1</v>
      </c>
      <c r="BQ21" s="3">
        <v>1</v>
      </c>
      <c r="BR21" s="3"/>
      <c r="BS21" s="3"/>
      <c r="BT21" s="3">
        <v>13</v>
      </c>
      <c r="BU21" s="3">
        <v>0</v>
      </c>
      <c r="BV21" s="3">
        <v>6</v>
      </c>
      <c r="BW21" s="3">
        <v>4</v>
      </c>
      <c r="BX21" s="3">
        <v>20</v>
      </c>
      <c r="BY21" s="3">
        <v>0</v>
      </c>
    </row>
    <row r="22" spans="1:77" x14ac:dyDescent="0.25">
      <c r="A22" s="6">
        <v>15</v>
      </c>
      <c r="B22" s="4" t="s">
        <v>68</v>
      </c>
      <c r="C22" s="2" t="s">
        <v>13</v>
      </c>
      <c r="D22" s="8" t="s">
        <v>154</v>
      </c>
      <c r="E22" s="27" t="s">
        <v>3</v>
      </c>
      <c r="F22" s="21">
        <f t="shared" si="0"/>
        <v>986</v>
      </c>
      <c r="G22" s="19">
        <f t="shared" si="1"/>
        <v>449</v>
      </c>
      <c r="H22" s="3">
        <v>250</v>
      </c>
      <c r="I22" s="3">
        <v>200</v>
      </c>
      <c r="J22" s="3"/>
      <c r="K22" s="3"/>
      <c r="L22" s="3">
        <v>3</v>
      </c>
      <c r="M22" s="3">
        <v>3</v>
      </c>
      <c r="N22" s="3">
        <v>0</v>
      </c>
      <c r="O22" s="3">
        <v>0</v>
      </c>
      <c r="P22" s="3">
        <v>40</v>
      </c>
      <c r="Q22" s="3">
        <v>10</v>
      </c>
      <c r="R22" s="3">
        <v>0</v>
      </c>
      <c r="S22" s="3">
        <v>0</v>
      </c>
      <c r="T22" s="3"/>
      <c r="U22" s="3"/>
      <c r="V22" s="3">
        <v>25</v>
      </c>
      <c r="W22" s="3">
        <v>15</v>
      </c>
      <c r="X22" s="3">
        <v>40</v>
      </c>
      <c r="Y22" s="3">
        <v>10</v>
      </c>
      <c r="Z22" s="3">
        <v>2</v>
      </c>
      <c r="AA22" s="3">
        <v>0</v>
      </c>
      <c r="AB22" s="3"/>
      <c r="AC22" s="3"/>
      <c r="AD22" s="3">
        <v>12</v>
      </c>
      <c r="AE22" s="3">
        <v>12</v>
      </c>
      <c r="AF22" s="3">
        <v>40</v>
      </c>
      <c r="AG22" s="3">
        <v>10</v>
      </c>
      <c r="AH22" s="3">
        <v>6</v>
      </c>
      <c r="AI22" s="3">
        <v>5</v>
      </c>
      <c r="AJ22" s="3"/>
      <c r="AK22" s="3"/>
      <c r="AL22" s="3">
        <v>6</v>
      </c>
      <c r="AM22" s="3">
        <v>0</v>
      </c>
      <c r="AN22" s="3"/>
      <c r="AO22" s="3"/>
      <c r="AP22" s="11">
        <v>10</v>
      </c>
      <c r="AQ22" s="11">
        <v>6</v>
      </c>
      <c r="AR22" s="3">
        <v>45</v>
      </c>
      <c r="AS22" s="3">
        <v>10</v>
      </c>
      <c r="AT22" s="3"/>
      <c r="AU22" s="3"/>
      <c r="AV22" s="3">
        <v>38</v>
      </c>
      <c r="AW22" s="3">
        <v>2</v>
      </c>
      <c r="AX22" s="3"/>
      <c r="AY22" s="3"/>
      <c r="AZ22" s="3">
        <v>200</v>
      </c>
      <c r="BA22" s="3">
        <v>100</v>
      </c>
      <c r="BB22" s="3">
        <v>200</v>
      </c>
      <c r="BC22" s="3">
        <v>50</v>
      </c>
      <c r="BD22" s="3">
        <v>48</v>
      </c>
      <c r="BE22" s="3">
        <v>12</v>
      </c>
      <c r="BF22" s="3">
        <v>4</v>
      </c>
      <c r="BG22" s="3">
        <v>0</v>
      </c>
      <c r="BH22" s="3"/>
      <c r="BI22" s="3"/>
      <c r="BJ22" s="3">
        <v>1</v>
      </c>
      <c r="BK22" s="3">
        <v>1</v>
      </c>
      <c r="BL22" s="3"/>
      <c r="BM22" s="3"/>
      <c r="BN22" s="3"/>
      <c r="BO22" s="3"/>
      <c r="BP22" s="3">
        <v>0</v>
      </c>
      <c r="BQ22" s="3">
        <v>0</v>
      </c>
      <c r="BR22" s="3">
        <v>2</v>
      </c>
      <c r="BS22" s="3">
        <v>0</v>
      </c>
      <c r="BT22" s="3">
        <v>4</v>
      </c>
      <c r="BU22" s="3">
        <v>0</v>
      </c>
      <c r="BV22" s="3">
        <v>10</v>
      </c>
      <c r="BW22" s="3">
        <v>3</v>
      </c>
      <c r="BX22" s="3">
        <v>0</v>
      </c>
      <c r="BY22" s="3">
        <v>0</v>
      </c>
    </row>
    <row r="23" spans="1:77" ht="24" x14ac:dyDescent="0.25">
      <c r="A23" s="6">
        <v>16</v>
      </c>
      <c r="B23" s="4" t="s">
        <v>68</v>
      </c>
      <c r="C23" s="2" t="s">
        <v>13</v>
      </c>
      <c r="D23" s="8" t="s">
        <v>155</v>
      </c>
      <c r="E23" s="27" t="s">
        <v>3</v>
      </c>
      <c r="F23" s="21">
        <f t="shared" si="0"/>
        <v>85</v>
      </c>
      <c r="G23" s="19">
        <f t="shared" si="1"/>
        <v>38</v>
      </c>
      <c r="H23" s="3">
        <v>0</v>
      </c>
      <c r="I23" s="3">
        <v>0</v>
      </c>
      <c r="J23" s="3"/>
      <c r="K23" s="3"/>
      <c r="L23" s="3"/>
      <c r="M23" s="3"/>
      <c r="N23" s="3">
        <v>0</v>
      </c>
      <c r="O23" s="3">
        <v>0</v>
      </c>
      <c r="P23" s="3">
        <v>17</v>
      </c>
      <c r="Q23" s="3">
        <v>4</v>
      </c>
      <c r="R23" s="3">
        <v>0</v>
      </c>
      <c r="S23" s="3">
        <v>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>
        <v>0</v>
      </c>
      <c r="AG23" s="3">
        <v>0</v>
      </c>
      <c r="AH23" s="3"/>
      <c r="AI23" s="3"/>
      <c r="AJ23" s="3"/>
      <c r="AK23" s="3"/>
      <c r="AL23" s="3"/>
      <c r="AM23" s="3"/>
      <c r="AN23" s="3"/>
      <c r="AO23" s="3"/>
      <c r="AP23" s="11">
        <v>10</v>
      </c>
      <c r="AQ23" s="11">
        <v>6</v>
      </c>
      <c r="AR23" s="3"/>
      <c r="AS23" s="3"/>
      <c r="AT23" s="3">
        <v>8</v>
      </c>
      <c r="AU23" s="3">
        <v>3</v>
      </c>
      <c r="AV23" s="3"/>
      <c r="AW23" s="3"/>
      <c r="AX23" s="3"/>
      <c r="AY23" s="3"/>
      <c r="AZ23" s="3">
        <v>50</v>
      </c>
      <c r="BA23" s="3">
        <v>25</v>
      </c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>
        <v>0</v>
      </c>
      <c r="BQ23" s="3">
        <v>0</v>
      </c>
      <c r="BR23" s="3"/>
      <c r="BS23" s="3"/>
      <c r="BT23" s="3"/>
      <c r="BU23" s="3"/>
      <c r="BV23" s="3"/>
      <c r="BW23" s="3"/>
      <c r="BX23" s="3">
        <v>0</v>
      </c>
      <c r="BY23" s="3">
        <v>0</v>
      </c>
    </row>
    <row r="24" spans="1:77" ht="24" x14ac:dyDescent="0.25">
      <c r="A24" s="6">
        <v>17</v>
      </c>
      <c r="B24" s="4" t="s">
        <v>69</v>
      </c>
      <c r="C24" s="5" t="s">
        <v>10</v>
      </c>
      <c r="D24" s="8" t="s">
        <v>156</v>
      </c>
      <c r="E24" s="27" t="s">
        <v>3</v>
      </c>
      <c r="F24" s="21">
        <f t="shared" si="0"/>
        <v>171</v>
      </c>
      <c r="G24" s="19">
        <f t="shared" si="1"/>
        <v>82</v>
      </c>
      <c r="H24" s="3">
        <v>25</v>
      </c>
      <c r="I24" s="3">
        <v>20</v>
      </c>
      <c r="J24" s="3"/>
      <c r="K24" s="3"/>
      <c r="L24" s="3"/>
      <c r="M24" s="3"/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/>
      <c r="U24" s="3"/>
      <c r="V24" s="3">
        <v>30</v>
      </c>
      <c r="W24" s="3">
        <v>10</v>
      </c>
      <c r="X24" s="3">
        <v>10</v>
      </c>
      <c r="Y24" s="3">
        <v>5</v>
      </c>
      <c r="Z24" s="3"/>
      <c r="AA24" s="3"/>
      <c r="AB24" s="3"/>
      <c r="AC24" s="3"/>
      <c r="AD24" s="3"/>
      <c r="AE24" s="3"/>
      <c r="AF24" s="3">
        <v>0</v>
      </c>
      <c r="AG24" s="3">
        <v>0</v>
      </c>
      <c r="AH24" s="3"/>
      <c r="AI24" s="3"/>
      <c r="AJ24" s="3"/>
      <c r="AK24" s="3"/>
      <c r="AL24" s="3"/>
      <c r="AM24" s="3"/>
      <c r="AN24" s="3"/>
      <c r="AO24" s="3"/>
      <c r="AP24" s="11"/>
      <c r="AQ24" s="11"/>
      <c r="AR24" s="3"/>
      <c r="AS24" s="3"/>
      <c r="AT24" s="3">
        <v>4</v>
      </c>
      <c r="AU24" s="3">
        <v>2</v>
      </c>
      <c r="AV24" s="3"/>
      <c r="AW24" s="3"/>
      <c r="AX24" s="3"/>
      <c r="AY24" s="3"/>
      <c r="AZ24" s="3">
        <v>90</v>
      </c>
      <c r="BA24" s="3">
        <v>45</v>
      </c>
      <c r="BB24" s="3"/>
      <c r="BC24" s="3"/>
      <c r="BD24" s="3"/>
      <c r="BE24" s="3"/>
      <c r="BF24" s="3">
        <v>1</v>
      </c>
      <c r="BG24" s="3">
        <v>0</v>
      </c>
      <c r="BH24" s="3"/>
      <c r="BI24" s="3"/>
      <c r="BJ24" s="3"/>
      <c r="BK24" s="3"/>
      <c r="BL24" s="3"/>
      <c r="BM24" s="3"/>
      <c r="BN24" s="3"/>
      <c r="BO24" s="3"/>
      <c r="BP24" s="3">
        <v>0</v>
      </c>
      <c r="BQ24" s="3">
        <v>0</v>
      </c>
      <c r="BR24" s="3">
        <v>6</v>
      </c>
      <c r="BS24" s="3">
        <v>0</v>
      </c>
      <c r="BT24" s="3">
        <v>5</v>
      </c>
      <c r="BU24" s="3">
        <v>0</v>
      </c>
      <c r="BV24" s="3"/>
      <c r="BW24" s="3"/>
      <c r="BX24" s="3">
        <v>0</v>
      </c>
      <c r="BY24" s="3">
        <v>0</v>
      </c>
    </row>
    <row r="25" spans="1:77" ht="24" x14ac:dyDescent="0.25">
      <c r="A25" s="6">
        <v>18</v>
      </c>
      <c r="B25" s="4" t="s">
        <v>69</v>
      </c>
      <c r="C25" s="5" t="s">
        <v>14</v>
      </c>
      <c r="D25" s="8" t="s">
        <v>156</v>
      </c>
      <c r="E25" s="27" t="s">
        <v>3</v>
      </c>
      <c r="F25" s="21">
        <f t="shared" si="0"/>
        <v>724</v>
      </c>
      <c r="G25" s="19">
        <f t="shared" si="1"/>
        <v>244</v>
      </c>
      <c r="H25" s="3">
        <v>15</v>
      </c>
      <c r="I25" s="3">
        <v>20</v>
      </c>
      <c r="J25" s="3">
        <v>36</v>
      </c>
      <c r="K25" s="3">
        <v>6</v>
      </c>
      <c r="L25" s="3">
        <v>20</v>
      </c>
      <c r="M25" s="3">
        <v>10</v>
      </c>
      <c r="N25" s="3">
        <v>30</v>
      </c>
      <c r="O25" s="3">
        <v>0</v>
      </c>
      <c r="P25" s="3">
        <v>48</v>
      </c>
      <c r="Q25" s="3">
        <v>12</v>
      </c>
      <c r="R25" s="3">
        <v>0</v>
      </c>
      <c r="S25" s="3">
        <v>0</v>
      </c>
      <c r="T25" s="3">
        <v>36</v>
      </c>
      <c r="U25" s="3">
        <v>4</v>
      </c>
      <c r="V25" s="3">
        <v>30</v>
      </c>
      <c r="W25" s="3">
        <v>10</v>
      </c>
      <c r="X25" s="3"/>
      <c r="Y25" s="3"/>
      <c r="Z25" s="3">
        <v>12</v>
      </c>
      <c r="AA25" s="3">
        <v>2</v>
      </c>
      <c r="AB25" s="3">
        <v>3</v>
      </c>
      <c r="AC25" s="3">
        <v>2</v>
      </c>
      <c r="AD25" s="3">
        <v>12</v>
      </c>
      <c r="AE25" s="3">
        <v>6</v>
      </c>
      <c r="AF25" s="3">
        <v>17</v>
      </c>
      <c r="AG25" s="3">
        <v>7</v>
      </c>
      <c r="AH25" s="3">
        <v>4</v>
      </c>
      <c r="AI25" s="3">
        <v>4</v>
      </c>
      <c r="AJ25" s="3"/>
      <c r="AK25" s="3"/>
      <c r="AL25" s="3"/>
      <c r="AM25" s="3"/>
      <c r="AN25" s="3"/>
      <c r="AO25" s="3"/>
      <c r="AP25" s="11">
        <v>10</v>
      </c>
      <c r="AQ25" s="11">
        <v>6</v>
      </c>
      <c r="AR25" s="3">
        <v>45</v>
      </c>
      <c r="AS25" s="3">
        <v>10</v>
      </c>
      <c r="AT25" s="3"/>
      <c r="AU25" s="3"/>
      <c r="AV25" s="3">
        <v>40</v>
      </c>
      <c r="AW25" s="3">
        <v>3</v>
      </c>
      <c r="AX25" s="3">
        <v>20</v>
      </c>
      <c r="AY25" s="3">
        <v>0</v>
      </c>
      <c r="AZ25" s="3">
        <v>180</v>
      </c>
      <c r="BA25" s="3">
        <v>90</v>
      </c>
      <c r="BB25" s="3">
        <v>130</v>
      </c>
      <c r="BC25" s="3">
        <v>40</v>
      </c>
      <c r="BD25" s="3">
        <v>10</v>
      </c>
      <c r="BE25" s="3">
        <v>2</v>
      </c>
      <c r="BF25" s="3">
        <v>4</v>
      </c>
      <c r="BG25" s="3">
        <v>0</v>
      </c>
      <c r="BH25" s="3"/>
      <c r="BI25" s="3"/>
      <c r="BJ25" s="3">
        <v>5</v>
      </c>
      <c r="BK25" s="3">
        <v>5</v>
      </c>
      <c r="BL25" s="3">
        <v>5</v>
      </c>
      <c r="BM25" s="3">
        <v>0</v>
      </c>
      <c r="BN25" s="3">
        <v>5</v>
      </c>
      <c r="BO25" s="3">
        <v>2</v>
      </c>
      <c r="BP25" s="3">
        <v>0</v>
      </c>
      <c r="BQ25" s="3">
        <v>0</v>
      </c>
      <c r="BR25" s="3"/>
      <c r="BS25" s="3"/>
      <c r="BT25" s="3"/>
      <c r="BU25" s="3"/>
      <c r="BV25" s="3">
        <v>7</v>
      </c>
      <c r="BW25" s="3">
        <v>3</v>
      </c>
      <c r="BX25" s="3">
        <v>0</v>
      </c>
      <c r="BY25" s="3">
        <v>0</v>
      </c>
    </row>
    <row r="26" spans="1:77" ht="24" x14ac:dyDescent="0.25">
      <c r="A26" s="6">
        <v>19</v>
      </c>
      <c r="B26" s="4" t="s">
        <v>69</v>
      </c>
      <c r="C26" s="2" t="s">
        <v>10</v>
      </c>
      <c r="D26" s="8" t="s">
        <v>157</v>
      </c>
      <c r="E26" s="27" t="s">
        <v>3</v>
      </c>
      <c r="F26" s="21">
        <f t="shared" si="0"/>
        <v>175</v>
      </c>
      <c r="G26" s="19">
        <f t="shared" si="1"/>
        <v>155</v>
      </c>
      <c r="H26" s="3">
        <v>50</v>
      </c>
      <c r="I26" s="3">
        <v>100</v>
      </c>
      <c r="J26" s="3"/>
      <c r="K26" s="3"/>
      <c r="L26" s="3"/>
      <c r="M26" s="3"/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/>
      <c r="U26" s="3"/>
      <c r="V26" s="3">
        <v>30</v>
      </c>
      <c r="W26" s="3">
        <v>10</v>
      </c>
      <c r="X26" s="3"/>
      <c r="Y26" s="3"/>
      <c r="Z26" s="3"/>
      <c r="AA26" s="3"/>
      <c r="AB26" s="3"/>
      <c r="AC26" s="3"/>
      <c r="AD26" s="3"/>
      <c r="AE26" s="3"/>
      <c r="AF26" s="3">
        <v>0</v>
      </c>
      <c r="AG26" s="3">
        <v>0</v>
      </c>
      <c r="AH26" s="3"/>
      <c r="AI26" s="3"/>
      <c r="AJ26" s="3"/>
      <c r="AK26" s="3"/>
      <c r="AL26" s="3"/>
      <c r="AM26" s="3"/>
      <c r="AN26" s="3"/>
      <c r="AO26" s="3"/>
      <c r="AP26" s="11"/>
      <c r="AQ26" s="11"/>
      <c r="AR26" s="3"/>
      <c r="AS26" s="3"/>
      <c r="AT26" s="3">
        <v>4</v>
      </c>
      <c r="AU26" s="3">
        <v>2</v>
      </c>
      <c r="AV26" s="3"/>
      <c r="AW26" s="3"/>
      <c r="AX26" s="3"/>
      <c r="AY26" s="3"/>
      <c r="AZ26" s="3">
        <v>80</v>
      </c>
      <c r="BA26" s="3">
        <v>40</v>
      </c>
      <c r="BB26" s="3"/>
      <c r="BC26" s="3"/>
      <c r="BD26" s="3"/>
      <c r="BE26" s="3"/>
      <c r="BF26" s="3">
        <v>4</v>
      </c>
      <c r="BG26" s="3">
        <v>0</v>
      </c>
      <c r="BH26" s="3"/>
      <c r="BI26" s="3"/>
      <c r="BJ26" s="3"/>
      <c r="BK26" s="3"/>
      <c r="BL26" s="3"/>
      <c r="BM26" s="3"/>
      <c r="BN26" s="3"/>
      <c r="BO26" s="3"/>
      <c r="BP26" s="3">
        <v>0</v>
      </c>
      <c r="BQ26" s="3">
        <v>0</v>
      </c>
      <c r="BR26" s="3"/>
      <c r="BS26" s="3"/>
      <c r="BT26" s="3"/>
      <c r="BU26" s="3"/>
      <c r="BV26" s="3">
        <v>7</v>
      </c>
      <c r="BW26" s="3">
        <v>3</v>
      </c>
      <c r="BX26" s="3">
        <v>0</v>
      </c>
      <c r="BY26" s="3">
        <v>0</v>
      </c>
    </row>
    <row r="27" spans="1:77" ht="24" x14ac:dyDescent="0.25">
      <c r="A27" s="6">
        <v>20</v>
      </c>
      <c r="B27" s="4" t="s">
        <v>69</v>
      </c>
      <c r="C27" s="2" t="s">
        <v>14</v>
      </c>
      <c r="D27" s="8" t="s">
        <v>157</v>
      </c>
      <c r="E27" s="27" t="s">
        <v>3</v>
      </c>
      <c r="F27" s="21">
        <f t="shared" si="0"/>
        <v>934</v>
      </c>
      <c r="G27" s="19">
        <f t="shared" si="1"/>
        <v>454</v>
      </c>
      <c r="H27" s="3">
        <v>500</v>
      </c>
      <c r="I27" s="3">
        <v>300</v>
      </c>
      <c r="J27" s="3"/>
      <c r="K27" s="3"/>
      <c r="L27" s="3"/>
      <c r="M27" s="3"/>
      <c r="N27" s="3">
        <v>30</v>
      </c>
      <c r="O27" s="3">
        <v>0</v>
      </c>
      <c r="P27" s="3">
        <v>41</v>
      </c>
      <c r="Q27" s="3">
        <v>10</v>
      </c>
      <c r="R27" s="3">
        <v>0</v>
      </c>
      <c r="S27" s="3">
        <v>0</v>
      </c>
      <c r="T27" s="3">
        <v>20</v>
      </c>
      <c r="U27" s="3">
        <v>5</v>
      </c>
      <c r="V27" s="3"/>
      <c r="W27" s="3"/>
      <c r="X27" s="3"/>
      <c r="Y27" s="3"/>
      <c r="Z27" s="3"/>
      <c r="AA27" s="3"/>
      <c r="AB27" s="3">
        <v>4</v>
      </c>
      <c r="AC27" s="3">
        <v>2</v>
      </c>
      <c r="AD27" s="3">
        <v>6</v>
      </c>
      <c r="AE27" s="3">
        <v>6</v>
      </c>
      <c r="AF27" s="3">
        <v>23</v>
      </c>
      <c r="AG27" s="3">
        <v>2</v>
      </c>
      <c r="AH27" s="3">
        <v>4</v>
      </c>
      <c r="AI27" s="3">
        <v>4</v>
      </c>
      <c r="AJ27" s="3"/>
      <c r="AK27" s="3"/>
      <c r="AL27" s="3"/>
      <c r="AM27" s="3"/>
      <c r="AN27" s="3"/>
      <c r="AO27" s="3"/>
      <c r="AP27" s="11"/>
      <c r="AQ27" s="11"/>
      <c r="AR27" s="3"/>
      <c r="AS27" s="3"/>
      <c r="AT27" s="3"/>
      <c r="AU27" s="3"/>
      <c r="AV27" s="3"/>
      <c r="AW27" s="3"/>
      <c r="AX27" s="3"/>
      <c r="AY27" s="3"/>
      <c r="AZ27" s="3">
        <v>186</v>
      </c>
      <c r="BA27" s="3">
        <v>93</v>
      </c>
      <c r="BB27" s="3">
        <v>100</v>
      </c>
      <c r="BC27" s="3">
        <v>20</v>
      </c>
      <c r="BD27" s="3"/>
      <c r="BE27" s="3"/>
      <c r="BF27" s="3"/>
      <c r="BG27" s="3"/>
      <c r="BH27" s="3"/>
      <c r="BI27" s="3"/>
      <c r="BJ27" s="3">
        <v>5</v>
      </c>
      <c r="BK27" s="3">
        <v>5</v>
      </c>
      <c r="BL27" s="3"/>
      <c r="BM27" s="3"/>
      <c r="BN27" s="3">
        <v>5</v>
      </c>
      <c r="BO27" s="3">
        <v>2</v>
      </c>
      <c r="BP27" s="3">
        <v>0</v>
      </c>
      <c r="BQ27" s="3">
        <v>0</v>
      </c>
      <c r="BR27" s="3"/>
      <c r="BS27" s="3"/>
      <c r="BT27" s="3"/>
      <c r="BU27" s="3"/>
      <c r="BV27" s="3">
        <v>10</v>
      </c>
      <c r="BW27" s="3">
        <v>5</v>
      </c>
      <c r="BX27" s="3">
        <v>0</v>
      </c>
      <c r="BY27" s="3">
        <v>0</v>
      </c>
    </row>
    <row r="28" spans="1:77" ht="24" x14ac:dyDescent="0.25">
      <c r="A28" s="6">
        <v>21</v>
      </c>
      <c r="B28" s="4" t="s">
        <v>70</v>
      </c>
      <c r="C28" s="2" t="s">
        <v>71</v>
      </c>
      <c r="D28" s="8" t="s">
        <v>162</v>
      </c>
      <c r="E28" s="27" t="s">
        <v>3</v>
      </c>
      <c r="F28" s="21">
        <f t="shared" si="0"/>
        <v>124</v>
      </c>
      <c r="G28" s="19">
        <f t="shared" si="1"/>
        <v>62</v>
      </c>
      <c r="H28" s="3">
        <v>0</v>
      </c>
      <c r="I28" s="3">
        <v>0</v>
      </c>
      <c r="J28" s="3"/>
      <c r="K28" s="3"/>
      <c r="L28" s="3"/>
      <c r="M28" s="3"/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>
        <v>0</v>
      </c>
      <c r="AG28" s="3">
        <v>0</v>
      </c>
      <c r="AH28" s="3"/>
      <c r="AI28" s="3"/>
      <c r="AJ28" s="3"/>
      <c r="AK28" s="3"/>
      <c r="AL28" s="3"/>
      <c r="AM28" s="3"/>
      <c r="AN28" s="3"/>
      <c r="AO28" s="3"/>
      <c r="AP28" s="11"/>
      <c r="AQ28" s="11"/>
      <c r="AR28" s="3"/>
      <c r="AS28" s="3"/>
      <c r="AT28" s="3"/>
      <c r="AU28" s="3"/>
      <c r="AV28" s="3"/>
      <c r="AW28" s="3"/>
      <c r="AX28" s="3"/>
      <c r="AY28" s="3"/>
      <c r="AZ28" s="3">
        <v>124</v>
      </c>
      <c r="BA28" s="3">
        <v>62</v>
      </c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>
        <v>0</v>
      </c>
      <c r="BQ28" s="3">
        <v>0</v>
      </c>
      <c r="BR28" s="3"/>
      <c r="BS28" s="3"/>
      <c r="BT28" s="3"/>
      <c r="BU28" s="3"/>
      <c r="BV28" s="3"/>
      <c r="BW28" s="3"/>
      <c r="BX28" s="3">
        <v>0</v>
      </c>
      <c r="BY28" s="3">
        <v>0</v>
      </c>
    </row>
    <row r="29" spans="1:77" ht="24" x14ac:dyDescent="0.25">
      <c r="A29" s="6">
        <v>22</v>
      </c>
      <c r="B29" s="4" t="s">
        <v>70</v>
      </c>
      <c r="C29" s="2" t="s">
        <v>72</v>
      </c>
      <c r="D29" s="8" t="s">
        <v>163</v>
      </c>
      <c r="E29" s="27" t="s">
        <v>3</v>
      </c>
      <c r="F29" s="21">
        <f t="shared" si="0"/>
        <v>20</v>
      </c>
      <c r="G29" s="19">
        <f t="shared" si="1"/>
        <v>35</v>
      </c>
      <c r="H29" s="3">
        <v>10</v>
      </c>
      <c r="I29" s="3">
        <v>30</v>
      </c>
      <c r="J29" s="3"/>
      <c r="K29" s="3"/>
      <c r="L29" s="3">
        <v>10</v>
      </c>
      <c r="M29" s="3">
        <v>5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v>0</v>
      </c>
      <c r="AG29" s="3">
        <v>0</v>
      </c>
      <c r="AH29" s="3"/>
      <c r="AI29" s="3"/>
      <c r="AJ29" s="3"/>
      <c r="AK29" s="3"/>
      <c r="AL29" s="3"/>
      <c r="AM29" s="3"/>
      <c r="AN29" s="3"/>
      <c r="AO29" s="3"/>
      <c r="AP29" s="11"/>
      <c r="AQ29" s="11"/>
      <c r="AR29" s="3"/>
      <c r="AS29" s="3"/>
      <c r="AT29" s="3"/>
      <c r="AU29" s="3"/>
      <c r="AV29" s="3"/>
      <c r="AW29" s="3"/>
      <c r="AX29" s="3"/>
      <c r="AY29" s="3"/>
      <c r="AZ29" s="3">
        <v>0</v>
      </c>
      <c r="BA29" s="3">
        <v>0</v>
      </c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>
        <v>0</v>
      </c>
      <c r="BQ29" s="3">
        <v>0</v>
      </c>
      <c r="BR29" s="3"/>
      <c r="BS29" s="3"/>
      <c r="BT29" s="3"/>
      <c r="BU29" s="3"/>
      <c r="BV29" s="3"/>
      <c r="BW29" s="3"/>
      <c r="BX29" s="3">
        <v>0</v>
      </c>
      <c r="BY29" s="3">
        <v>0</v>
      </c>
    </row>
    <row r="30" spans="1:77" ht="24" x14ac:dyDescent="0.25">
      <c r="A30" s="6">
        <v>23</v>
      </c>
      <c r="B30" s="4" t="s">
        <v>70</v>
      </c>
      <c r="C30" s="2" t="s">
        <v>15</v>
      </c>
      <c r="D30" s="8" t="s">
        <v>164</v>
      </c>
      <c r="E30" s="27" t="s">
        <v>3</v>
      </c>
      <c r="F30" s="21">
        <f t="shared" si="0"/>
        <v>6</v>
      </c>
      <c r="G30" s="19">
        <f t="shared" si="1"/>
        <v>4</v>
      </c>
      <c r="H30" s="3">
        <v>0</v>
      </c>
      <c r="I30" s="3">
        <v>0</v>
      </c>
      <c r="J30" s="3"/>
      <c r="K30" s="3"/>
      <c r="L30" s="3">
        <v>6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v>0</v>
      </c>
      <c r="AG30" s="3">
        <v>0</v>
      </c>
      <c r="AH30" s="3"/>
      <c r="AI30" s="3"/>
      <c r="AJ30" s="3"/>
      <c r="AK30" s="3"/>
      <c r="AL30" s="3"/>
      <c r="AM30" s="3"/>
      <c r="AN30" s="3"/>
      <c r="AO30" s="3"/>
      <c r="AP30" s="11"/>
      <c r="AQ30" s="11"/>
      <c r="AR30" s="3"/>
      <c r="AS30" s="3"/>
      <c r="AT30" s="3"/>
      <c r="AU30" s="3"/>
      <c r="AV30" s="3"/>
      <c r="AW30" s="3"/>
      <c r="AX30" s="3"/>
      <c r="AY30" s="3"/>
      <c r="AZ30" s="3">
        <v>0</v>
      </c>
      <c r="BA30" s="3">
        <v>0</v>
      </c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>
        <v>0</v>
      </c>
      <c r="BQ30" s="3">
        <v>0</v>
      </c>
      <c r="BR30" s="3"/>
      <c r="BS30" s="3"/>
      <c r="BT30" s="3"/>
      <c r="BU30" s="3"/>
      <c r="BV30" s="3"/>
      <c r="BW30" s="3"/>
      <c r="BX30" s="3">
        <v>0</v>
      </c>
      <c r="BY30" s="3">
        <v>0</v>
      </c>
    </row>
    <row r="31" spans="1:77" ht="24" x14ac:dyDescent="0.25">
      <c r="A31" s="6">
        <v>24</v>
      </c>
      <c r="B31" s="4" t="s">
        <v>16</v>
      </c>
      <c r="C31" s="2" t="s">
        <v>73</v>
      </c>
      <c r="D31" s="8" t="s">
        <v>80</v>
      </c>
      <c r="E31" s="27" t="s">
        <v>3</v>
      </c>
      <c r="F31" s="21">
        <f t="shared" si="0"/>
        <v>788</v>
      </c>
      <c r="G31" s="19">
        <f t="shared" si="1"/>
        <v>708</v>
      </c>
      <c r="H31" s="3">
        <v>350</v>
      </c>
      <c r="I31" s="3">
        <v>500</v>
      </c>
      <c r="J31" s="3"/>
      <c r="K31" s="3"/>
      <c r="L31" s="3"/>
      <c r="M31" s="3"/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>
        <v>8</v>
      </c>
      <c r="AE31" s="3">
        <v>8</v>
      </c>
      <c r="AF31" s="3">
        <v>0</v>
      </c>
      <c r="AG31" s="3">
        <v>0</v>
      </c>
      <c r="AH31" s="3"/>
      <c r="AI31" s="3"/>
      <c r="AJ31" s="3"/>
      <c r="AK31" s="3"/>
      <c r="AL31" s="3"/>
      <c r="AM31" s="3"/>
      <c r="AN31" s="3"/>
      <c r="AO31" s="3"/>
      <c r="AP31" s="11"/>
      <c r="AQ31" s="11"/>
      <c r="AR31" s="3"/>
      <c r="AS31" s="3"/>
      <c r="AT31" s="3"/>
      <c r="AU31" s="3"/>
      <c r="AV31" s="3"/>
      <c r="AW31" s="3"/>
      <c r="AX31" s="3"/>
      <c r="AY31" s="3"/>
      <c r="AZ31" s="3">
        <v>400</v>
      </c>
      <c r="BA31" s="3">
        <v>200</v>
      </c>
      <c r="BB31" s="3"/>
      <c r="BC31" s="3"/>
      <c r="BD31" s="3"/>
      <c r="BE31" s="3"/>
      <c r="BF31" s="3">
        <v>20</v>
      </c>
      <c r="BG31" s="3">
        <v>0</v>
      </c>
      <c r="BH31" s="3"/>
      <c r="BI31" s="3"/>
      <c r="BJ31" s="3"/>
      <c r="BK31" s="3"/>
      <c r="BL31" s="3"/>
      <c r="BM31" s="3"/>
      <c r="BN31" s="3"/>
      <c r="BO31" s="3"/>
      <c r="BP31" s="3">
        <v>0</v>
      </c>
      <c r="BQ31" s="3">
        <v>0</v>
      </c>
      <c r="BR31" s="3">
        <v>10</v>
      </c>
      <c r="BS31" s="3">
        <v>0</v>
      </c>
      <c r="BT31" s="3"/>
      <c r="BU31" s="3"/>
      <c r="BV31" s="3"/>
      <c r="BW31" s="3"/>
      <c r="BX31" s="3">
        <v>0</v>
      </c>
      <c r="BY31" s="3">
        <v>0</v>
      </c>
    </row>
    <row r="32" spans="1:77" ht="24" x14ac:dyDescent="0.25">
      <c r="A32" s="6">
        <v>25</v>
      </c>
      <c r="B32" s="4" t="s">
        <v>16</v>
      </c>
      <c r="C32" s="2" t="s">
        <v>74</v>
      </c>
      <c r="D32" s="8" t="s">
        <v>81</v>
      </c>
      <c r="E32" s="27" t="s">
        <v>3</v>
      </c>
      <c r="F32" s="21">
        <f t="shared" si="0"/>
        <v>8182</v>
      </c>
      <c r="G32" s="19">
        <f t="shared" si="1"/>
        <v>3507</v>
      </c>
      <c r="H32" s="3">
        <v>3000</v>
      </c>
      <c r="I32" s="3">
        <v>2500</v>
      </c>
      <c r="J32" s="3">
        <v>360</v>
      </c>
      <c r="K32" s="3">
        <v>24</v>
      </c>
      <c r="L32" s="3">
        <v>50</v>
      </c>
      <c r="M32" s="3">
        <v>30</v>
      </c>
      <c r="N32" s="3">
        <v>1000</v>
      </c>
      <c r="O32" s="3">
        <v>0</v>
      </c>
      <c r="P32" s="3">
        <v>451</v>
      </c>
      <c r="Q32" s="3">
        <v>113</v>
      </c>
      <c r="R32" s="3">
        <v>100</v>
      </c>
      <c r="S32" s="3">
        <v>50</v>
      </c>
      <c r="T32" s="3">
        <v>165</v>
      </c>
      <c r="U32" s="3">
        <v>35</v>
      </c>
      <c r="V32" s="3">
        <v>30</v>
      </c>
      <c r="W32" s="3">
        <v>0</v>
      </c>
      <c r="X32" s="3"/>
      <c r="Y32" s="3"/>
      <c r="Z32" s="3"/>
      <c r="AA32" s="3"/>
      <c r="AB32" s="3">
        <v>4</v>
      </c>
      <c r="AC32" s="3">
        <v>2</v>
      </c>
      <c r="AD32" s="3">
        <v>120</v>
      </c>
      <c r="AE32" s="3">
        <v>60</v>
      </c>
      <c r="AF32" s="3">
        <v>0</v>
      </c>
      <c r="AG32" s="3">
        <v>0</v>
      </c>
      <c r="AH32" s="3"/>
      <c r="AI32" s="3"/>
      <c r="AJ32" s="3"/>
      <c r="AK32" s="3"/>
      <c r="AL32" s="3"/>
      <c r="AM32" s="3"/>
      <c r="AN32" s="3"/>
      <c r="AO32" s="3"/>
      <c r="AP32" s="11"/>
      <c r="AQ32" s="11"/>
      <c r="AR32" s="3">
        <v>20</v>
      </c>
      <c r="AS32" s="3">
        <v>10</v>
      </c>
      <c r="AT32" s="3"/>
      <c r="AU32" s="3"/>
      <c r="AV32" s="3">
        <v>40</v>
      </c>
      <c r="AW32" s="3">
        <v>0</v>
      </c>
      <c r="AX32" s="3">
        <v>10</v>
      </c>
      <c r="AY32" s="3">
        <v>0</v>
      </c>
      <c r="AZ32" s="3">
        <v>950</v>
      </c>
      <c r="BA32" s="3">
        <v>475</v>
      </c>
      <c r="BB32" s="3">
        <v>1500</v>
      </c>
      <c r="BC32" s="3">
        <v>200</v>
      </c>
      <c r="BD32" s="3">
        <v>20</v>
      </c>
      <c r="BE32" s="3">
        <v>6</v>
      </c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>
        <v>2</v>
      </c>
      <c r="BQ32" s="3">
        <v>2</v>
      </c>
      <c r="BR32" s="3"/>
      <c r="BS32" s="3"/>
      <c r="BT32" s="3"/>
      <c r="BU32" s="3"/>
      <c r="BV32" s="3"/>
      <c r="BW32" s="3"/>
      <c r="BX32" s="25">
        <v>360</v>
      </c>
      <c r="BY32" s="3">
        <v>0</v>
      </c>
    </row>
    <row r="33" spans="1:77" ht="36" x14ac:dyDescent="0.25">
      <c r="A33" s="6">
        <v>26</v>
      </c>
      <c r="B33" s="4" t="s">
        <v>16</v>
      </c>
      <c r="C33" s="2" t="s">
        <v>17</v>
      </c>
      <c r="D33" s="8" t="s">
        <v>84</v>
      </c>
      <c r="E33" s="27" t="s">
        <v>3</v>
      </c>
      <c r="F33" s="21">
        <f t="shared" si="0"/>
        <v>343</v>
      </c>
      <c r="G33" s="19">
        <f t="shared" si="1"/>
        <v>165</v>
      </c>
      <c r="H33" s="3">
        <v>150</v>
      </c>
      <c r="I33" s="3">
        <v>100</v>
      </c>
      <c r="J33" s="3"/>
      <c r="K33" s="3"/>
      <c r="L33" s="3">
        <v>100</v>
      </c>
      <c r="M33" s="3">
        <v>50</v>
      </c>
      <c r="N33" s="3">
        <v>0</v>
      </c>
      <c r="O33" s="3">
        <v>0</v>
      </c>
      <c r="P33" s="3">
        <v>19</v>
      </c>
      <c r="Q33" s="3">
        <v>5</v>
      </c>
      <c r="R33" s="3">
        <v>0</v>
      </c>
      <c r="S33" s="3">
        <v>0</v>
      </c>
      <c r="T33" s="3"/>
      <c r="U33" s="3"/>
      <c r="V33" s="3">
        <v>30</v>
      </c>
      <c r="W33" s="3">
        <v>0</v>
      </c>
      <c r="X33" s="3">
        <v>6</v>
      </c>
      <c r="Y33" s="3">
        <v>2</v>
      </c>
      <c r="Z33" s="3"/>
      <c r="AA33" s="3"/>
      <c r="AB33" s="3"/>
      <c r="AC33" s="3"/>
      <c r="AD33" s="3"/>
      <c r="AE33" s="3"/>
      <c r="AF33" s="3">
        <v>0</v>
      </c>
      <c r="AG33" s="3">
        <v>0</v>
      </c>
      <c r="AH33" s="3"/>
      <c r="AI33" s="3"/>
      <c r="AJ33" s="3"/>
      <c r="AK33" s="3"/>
      <c r="AL33" s="3"/>
      <c r="AM33" s="3"/>
      <c r="AN33" s="3"/>
      <c r="AO33" s="3"/>
      <c r="AP33" s="11"/>
      <c r="AQ33" s="11"/>
      <c r="AR33" s="3"/>
      <c r="AS33" s="3"/>
      <c r="AT33" s="3"/>
      <c r="AU33" s="3"/>
      <c r="AV33" s="3"/>
      <c r="AW33" s="3"/>
      <c r="AX33" s="3"/>
      <c r="AY33" s="3"/>
      <c r="AZ33" s="3">
        <v>2</v>
      </c>
      <c r="BA33" s="3">
        <v>1</v>
      </c>
      <c r="BB33" s="3"/>
      <c r="BC33" s="3"/>
      <c r="BD33" s="3">
        <v>10</v>
      </c>
      <c r="BE33" s="3">
        <v>2</v>
      </c>
      <c r="BF33" s="3"/>
      <c r="BG33" s="3"/>
      <c r="BH33" s="3"/>
      <c r="BI33" s="3"/>
      <c r="BJ33" s="3"/>
      <c r="BK33" s="3"/>
      <c r="BL33" s="3">
        <v>6</v>
      </c>
      <c r="BM33" s="3">
        <v>0</v>
      </c>
      <c r="BN33" s="3"/>
      <c r="BO33" s="3"/>
      <c r="BP33" s="3">
        <v>10</v>
      </c>
      <c r="BQ33" s="3">
        <v>5</v>
      </c>
      <c r="BR33" s="3">
        <v>10</v>
      </c>
      <c r="BS33" s="3">
        <v>0</v>
      </c>
      <c r="BT33" s="3"/>
      <c r="BU33" s="3"/>
      <c r="BV33" s="3"/>
      <c r="BW33" s="3"/>
      <c r="BX33" s="3">
        <v>0</v>
      </c>
      <c r="BY33" s="3">
        <v>0</v>
      </c>
    </row>
    <row r="34" spans="1:77" x14ac:dyDescent="0.25">
      <c r="A34" s="6">
        <v>27</v>
      </c>
      <c r="B34" s="4" t="s">
        <v>18</v>
      </c>
      <c r="C34" s="2" t="s">
        <v>19</v>
      </c>
      <c r="D34" s="8" t="s">
        <v>20</v>
      </c>
      <c r="E34" s="27" t="s">
        <v>3</v>
      </c>
      <c r="F34" s="21">
        <f t="shared" si="0"/>
        <v>5648</v>
      </c>
      <c r="G34" s="19">
        <f t="shared" si="1"/>
        <v>3118</v>
      </c>
      <c r="H34" s="3">
        <v>3000</v>
      </c>
      <c r="I34" s="3">
        <v>2500</v>
      </c>
      <c r="J34" s="3">
        <v>200</v>
      </c>
      <c r="K34" s="3">
        <v>50</v>
      </c>
      <c r="L34" s="3">
        <v>100</v>
      </c>
      <c r="M34" s="3">
        <v>50</v>
      </c>
      <c r="N34" s="3">
        <v>700</v>
      </c>
      <c r="O34" s="3">
        <v>0</v>
      </c>
      <c r="P34" s="3">
        <v>233</v>
      </c>
      <c r="Q34" s="3">
        <v>58</v>
      </c>
      <c r="R34" s="3">
        <v>0</v>
      </c>
      <c r="S34" s="3">
        <v>0</v>
      </c>
      <c r="T34" s="3">
        <v>320</v>
      </c>
      <c r="U34" s="3">
        <v>30</v>
      </c>
      <c r="V34" s="3"/>
      <c r="W34" s="3"/>
      <c r="X34" s="3">
        <v>15</v>
      </c>
      <c r="Y34" s="3">
        <v>5</v>
      </c>
      <c r="Z34" s="3"/>
      <c r="AA34" s="3"/>
      <c r="AB34" s="3"/>
      <c r="AC34" s="3"/>
      <c r="AD34" s="3">
        <v>100</v>
      </c>
      <c r="AE34" s="3">
        <v>80</v>
      </c>
      <c r="AF34" s="3">
        <v>0</v>
      </c>
      <c r="AG34" s="3">
        <v>0</v>
      </c>
      <c r="AH34" s="3"/>
      <c r="AI34" s="3"/>
      <c r="AJ34" s="3"/>
      <c r="AK34" s="3"/>
      <c r="AL34" s="3"/>
      <c r="AM34" s="3"/>
      <c r="AN34" s="3"/>
      <c r="AO34" s="3"/>
      <c r="AP34" s="11"/>
      <c r="AQ34" s="11"/>
      <c r="AR34" s="3"/>
      <c r="AS34" s="3"/>
      <c r="AT34" s="3">
        <v>10</v>
      </c>
      <c r="AU34" s="3">
        <v>5</v>
      </c>
      <c r="AV34" s="3"/>
      <c r="AW34" s="3"/>
      <c r="AX34" s="3"/>
      <c r="AY34" s="3"/>
      <c r="AZ34" s="3">
        <v>460</v>
      </c>
      <c r="BA34" s="3">
        <v>230</v>
      </c>
      <c r="BB34" s="3">
        <v>500</v>
      </c>
      <c r="BC34" s="3">
        <v>100</v>
      </c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>
        <v>10</v>
      </c>
      <c r="BQ34" s="3">
        <v>10</v>
      </c>
      <c r="BR34" s="3"/>
      <c r="BS34" s="3"/>
      <c r="BT34" s="3"/>
      <c r="BU34" s="3"/>
      <c r="BV34" s="3"/>
      <c r="BW34" s="3"/>
      <c r="BX34" s="3">
        <v>0</v>
      </c>
      <c r="BY34" s="3">
        <v>0</v>
      </c>
    </row>
    <row r="35" spans="1:77" x14ac:dyDescent="0.25">
      <c r="A35" s="6">
        <v>28</v>
      </c>
      <c r="B35" s="4" t="s">
        <v>18</v>
      </c>
      <c r="C35" s="2" t="s">
        <v>21</v>
      </c>
      <c r="D35" s="8" t="s">
        <v>20</v>
      </c>
      <c r="E35" s="27" t="s">
        <v>3</v>
      </c>
      <c r="F35" s="21">
        <f t="shared" si="0"/>
        <v>973</v>
      </c>
      <c r="G35" s="19">
        <f t="shared" si="1"/>
        <v>766</v>
      </c>
      <c r="H35" s="3">
        <v>350</v>
      </c>
      <c r="I35" s="3">
        <v>500</v>
      </c>
      <c r="J35" s="3"/>
      <c r="K35" s="3"/>
      <c r="L35" s="3"/>
      <c r="M35" s="3"/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>
        <v>70</v>
      </c>
      <c r="AG35" s="3">
        <v>30</v>
      </c>
      <c r="AH35" s="3">
        <v>50</v>
      </c>
      <c r="AI35" s="3">
        <v>20</v>
      </c>
      <c r="AJ35" s="3"/>
      <c r="AK35" s="3"/>
      <c r="AL35" s="3"/>
      <c r="AM35" s="3"/>
      <c r="AN35" s="3"/>
      <c r="AO35" s="3"/>
      <c r="AP35" s="11"/>
      <c r="AQ35" s="11"/>
      <c r="AR35" s="3"/>
      <c r="AS35" s="3"/>
      <c r="AT35" s="3">
        <v>3</v>
      </c>
      <c r="AU35" s="3">
        <v>2</v>
      </c>
      <c r="AV35" s="3">
        <v>40</v>
      </c>
      <c r="AW35" s="3">
        <v>0</v>
      </c>
      <c r="AX35" s="3"/>
      <c r="AY35" s="3"/>
      <c r="AZ35" s="3">
        <v>380</v>
      </c>
      <c r="BA35" s="3">
        <v>190</v>
      </c>
      <c r="BB35" s="3"/>
      <c r="BC35" s="3"/>
      <c r="BD35" s="3">
        <v>20</v>
      </c>
      <c r="BE35" s="3">
        <v>4</v>
      </c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>
        <v>0</v>
      </c>
      <c r="BQ35" s="3">
        <v>0</v>
      </c>
      <c r="BR35" s="3">
        <v>10</v>
      </c>
      <c r="BS35" s="3">
        <v>0</v>
      </c>
      <c r="BT35" s="3"/>
      <c r="BU35" s="3"/>
      <c r="BV35" s="3">
        <v>50</v>
      </c>
      <c r="BW35" s="3">
        <v>20</v>
      </c>
      <c r="BX35" s="3">
        <v>0</v>
      </c>
      <c r="BY35" s="3">
        <v>0</v>
      </c>
    </row>
    <row r="36" spans="1:77" ht="72" x14ac:dyDescent="0.25">
      <c r="A36" s="6">
        <v>29</v>
      </c>
      <c r="B36" s="4" t="s">
        <v>88</v>
      </c>
      <c r="C36" s="4" t="s">
        <v>75</v>
      </c>
      <c r="D36" s="9" t="s">
        <v>85</v>
      </c>
      <c r="E36" s="27" t="s">
        <v>3</v>
      </c>
      <c r="F36" s="21">
        <f t="shared" si="0"/>
        <v>391</v>
      </c>
      <c r="G36" s="19">
        <f t="shared" si="1"/>
        <v>149</v>
      </c>
      <c r="H36" s="3">
        <v>75</v>
      </c>
      <c r="I36" s="3">
        <v>50</v>
      </c>
      <c r="J36" s="3">
        <v>40</v>
      </c>
      <c r="K36" s="3">
        <v>5</v>
      </c>
      <c r="L36" s="3">
        <v>20</v>
      </c>
      <c r="M36" s="3">
        <v>10</v>
      </c>
      <c r="N36" s="3">
        <v>0</v>
      </c>
      <c r="O36" s="3">
        <v>0</v>
      </c>
      <c r="P36" s="3">
        <v>20</v>
      </c>
      <c r="Q36" s="3">
        <v>5</v>
      </c>
      <c r="R36" s="3">
        <v>0</v>
      </c>
      <c r="S36" s="3">
        <v>0</v>
      </c>
      <c r="T36" s="3">
        <v>30</v>
      </c>
      <c r="U36" s="3">
        <v>5</v>
      </c>
      <c r="V36" s="3"/>
      <c r="W36" s="3"/>
      <c r="X36" s="3">
        <v>6</v>
      </c>
      <c r="Y36" s="3">
        <v>2</v>
      </c>
      <c r="Z36" s="3"/>
      <c r="AA36" s="3"/>
      <c r="AB36" s="3"/>
      <c r="AC36" s="3"/>
      <c r="AD36" s="3">
        <v>36</v>
      </c>
      <c r="AE36" s="3">
        <v>24</v>
      </c>
      <c r="AF36" s="3">
        <v>0</v>
      </c>
      <c r="AG36" s="3">
        <v>0</v>
      </c>
      <c r="AH36" s="3"/>
      <c r="AI36" s="3"/>
      <c r="AJ36" s="3"/>
      <c r="AK36" s="3"/>
      <c r="AL36" s="3"/>
      <c r="AM36" s="3"/>
      <c r="AN36" s="3">
        <v>3</v>
      </c>
      <c r="AO36" s="3">
        <v>1</v>
      </c>
      <c r="AP36" s="11"/>
      <c r="AQ36" s="11"/>
      <c r="AR36" s="3"/>
      <c r="AS36" s="3"/>
      <c r="AT36" s="3">
        <v>5</v>
      </c>
      <c r="AU36" s="3">
        <v>0</v>
      </c>
      <c r="AV36" s="3">
        <v>40</v>
      </c>
      <c r="AW36" s="3">
        <v>0</v>
      </c>
      <c r="AX36" s="3"/>
      <c r="AY36" s="3"/>
      <c r="AZ36" s="3">
        <v>80</v>
      </c>
      <c r="BA36" s="3">
        <v>40</v>
      </c>
      <c r="BB36" s="3"/>
      <c r="BC36" s="3"/>
      <c r="BD36" s="3">
        <v>15</v>
      </c>
      <c r="BE36" s="3">
        <v>5</v>
      </c>
      <c r="BF36" s="3">
        <v>10</v>
      </c>
      <c r="BG36" s="3">
        <v>0</v>
      </c>
      <c r="BH36" s="3"/>
      <c r="BI36" s="3"/>
      <c r="BJ36" s="3"/>
      <c r="BK36" s="3"/>
      <c r="BL36" s="3"/>
      <c r="BM36" s="3"/>
      <c r="BN36" s="3"/>
      <c r="BO36" s="3"/>
      <c r="BP36" s="3">
        <v>2</v>
      </c>
      <c r="BQ36" s="3">
        <v>2</v>
      </c>
      <c r="BR36" s="3">
        <v>4</v>
      </c>
      <c r="BS36" s="3">
        <v>0</v>
      </c>
      <c r="BT36" s="3"/>
      <c r="BU36" s="3"/>
      <c r="BV36" s="3"/>
      <c r="BW36" s="3"/>
      <c r="BX36" s="3">
        <v>5</v>
      </c>
      <c r="BY36" s="3">
        <v>0</v>
      </c>
    </row>
    <row r="37" spans="1:77" ht="72" x14ac:dyDescent="0.25">
      <c r="A37" s="6">
        <v>30</v>
      </c>
      <c r="B37" s="4" t="s">
        <v>89</v>
      </c>
      <c r="C37" s="4" t="s">
        <v>75</v>
      </c>
      <c r="D37" s="9" t="s">
        <v>87</v>
      </c>
      <c r="E37" s="27" t="s">
        <v>3</v>
      </c>
      <c r="F37" s="21">
        <f t="shared" si="0"/>
        <v>406</v>
      </c>
      <c r="G37" s="19">
        <f t="shared" si="1"/>
        <v>149</v>
      </c>
      <c r="H37" s="3">
        <v>75</v>
      </c>
      <c r="I37" s="3">
        <v>50</v>
      </c>
      <c r="J37" s="3">
        <v>30</v>
      </c>
      <c r="K37" s="3">
        <v>5</v>
      </c>
      <c r="L37" s="3">
        <v>20</v>
      </c>
      <c r="M37" s="3">
        <v>10</v>
      </c>
      <c r="N37" s="3">
        <v>0</v>
      </c>
      <c r="O37" s="3">
        <v>0</v>
      </c>
      <c r="P37" s="3">
        <v>20</v>
      </c>
      <c r="Q37" s="3">
        <v>5</v>
      </c>
      <c r="R37" s="3">
        <v>0</v>
      </c>
      <c r="S37" s="3">
        <v>0</v>
      </c>
      <c r="T37" s="3">
        <v>30</v>
      </c>
      <c r="U37" s="3">
        <v>5</v>
      </c>
      <c r="V37" s="3"/>
      <c r="W37" s="3"/>
      <c r="X37" s="3">
        <v>6</v>
      </c>
      <c r="Y37" s="3">
        <v>2</v>
      </c>
      <c r="Z37" s="3"/>
      <c r="AA37" s="3"/>
      <c r="AB37" s="3"/>
      <c r="AC37" s="3"/>
      <c r="AD37" s="3">
        <v>36</v>
      </c>
      <c r="AE37" s="3">
        <v>24</v>
      </c>
      <c r="AF37" s="3">
        <v>0</v>
      </c>
      <c r="AG37" s="3">
        <v>0</v>
      </c>
      <c r="AH37" s="3"/>
      <c r="AI37" s="3"/>
      <c r="AJ37" s="3"/>
      <c r="AK37" s="3"/>
      <c r="AL37" s="3"/>
      <c r="AM37" s="3"/>
      <c r="AN37" s="3">
        <v>3</v>
      </c>
      <c r="AO37" s="3">
        <v>1</v>
      </c>
      <c r="AP37" s="11"/>
      <c r="AQ37" s="11"/>
      <c r="AR37" s="3"/>
      <c r="AS37" s="3"/>
      <c r="AT37" s="3">
        <v>5</v>
      </c>
      <c r="AU37" s="3">
        <v>0</v>
      </c>
      <c r="AV37" s="3">
        <v>40</v>
      </c>
      <c r="AW37" s="3">
        <v>0</v>
      </c>
      <c r="AX37" s="3"/>
      <c r="AY37" s="3"/>
      <c r="AZ37" s="3">
        <v>80</v>
      </c>
      <c r="BA37" s="3">
        <v>40</v>
      </c>
      <c r="BB37" s="3"/>
      <c r="BC37" s="3"/>
      <c r="BD37" s="3">
        <v>40</v>
      </c>
      <c r="BE37" s="3">
        <v>5</v>
      </c>
      <c r="BF37" s="3">
        <v>10</v>
      </c>
      <c r="BG37" s="3">
        <v>0</v>
      </c>
      <c r="BH37" s="3"/>
      <c r="BI37" s="3"/>
      <c r="BJ37" s="3"/>
      <c r="BK37" s="3"/>
      <c r="BL37" s="3"/>
      <c r="BM37" s="3"/>
      <c r="BN37" s="3"/>
      <c r="BO37" s="3"/>
      <c r="BP37" s="3">
        <v>2</v>
      </c>
      <c r="BQ37" s="3">
        <v>2</v>
      </c>
      <c r="BR37" s="3">
        <v>4</v>
      </c>
      <c r="BS37" s="3">
        <v>0</v>
      </c>
      <c r="BT37" s="3"/>
      <c r="BU37" s="3"/>
      <c r="BV37" s="3"/>
      <c r="BW37" s="3"/>
      <c r="BX37" s="3">
        <v>5</v>
      </c>
      <c r="BY37" s="3">
        <v>0</v>
      </c>
    </row>
    <row r="38" spans="1:77" ht="72" x14ac:dyDescent="0.25">
      <c r="A38" s="6">
        <v>31</v>
      </c>
      <c r="B38" s="4" t="s">
        <v>90</v>
      </c>
      <c r="C38" s="4" t="s">
        <v>75</v>
      </c>
      <c r="D38" s="9" t="s">
        <v>86</v>
      </c>
      <c r="E38" s="27" t="s">
        <v>3</v>
      </c>
      <c r="F38" s="21">
        <f t="shared" si="0"/>
        <v>300</v>
      </c>
      <c r="G38" s="19">
        <f t="shared" si="1"/>
        <v>144</v>
      </c>
      <c r="H38" s="3">
        <v>75</v>
      </c>
      <c r="I38" s="3">
        <v>50</v>
      </c>
      <c r="J38" s="3"/>
      <c r="K38" s="3"/>
      <c r="L38" s="3">
        <v>20</v>
      </c>
      <c r="M38" s="3">
        <v>10</v>
      </c>
      <c r="N38" s="3">
        <v>0</v>
      </c>
      <c r="O38" s="3">
        <v>0</v>
      </c>
      <c r="P38" s="3">
        <v>20</v>
      </c>
      <c r="Q38" s="3">
        <v>5</v>
      </c>
      <c r="R38" s="3">
        <v>0</v>
      </c>
      <c r="S38" s="3">
        <v>0</v>
      </c>
      <c r="T38" s="3">
        <v>30</v>
      </c>
      <c r="U38" s="3">
        <v>5</v>
      </c>
      <c r="V38" s="3"/>
      <c r="W38" s="3"/>
      <c r="X38" s="3">
        <v>6</v>
      </c>
      <c r="Y38" s="3">
        <v>2</v>
      </c>
      <c r="Z38" s="3"/>
      <c r="AA38" s="3"/>
      <c r="AB38" s="3"/>
      <c r="AC38" s="3"/>
      <c r="AD38" s="3">
        <v>36</v>
      </c>
      <c r="AE38" s="3">
        <v>24</v>
      </c>
      <c r="AF38" s="3">
        <v>0</v>
      </c>
      <c r="AG38" s="3">
        <v>0</v>
      </c>
      <c r="AH38" s="3"/>
      <c r="AI38" s="3"/>
      <c r="AJ38" s="3"/>
      <c r="AK38" s="3"/>
      <c r="AL38" s="3"/>
      <c r="AM38" s="3"/>
      <c r="AN38" s="3">
        <v>2</v>
      </c>
      <c r="AO38" s="3">
        <v>1</v>
      </c>
      <c r="AP38" s="11"/>
      <c r="AQ38" s="11"/>
      <c r="AR38" s="3"/>
      <c r="AS38" s="3"/>
      <c r="AT38" s="3">
        <v>5</v>
      </c>
      <c r="AU38" s="3">
        <v>0</v>
      </c>
      <c r="AV38" s="3"/>
      <c r="AW38" s="3"/>
      <c r="AX38" s="3"/>
      <c r="AY38" s="3"/>
      <c r="AZ38" s="3">
        <v>80</v>
      </c>
      <c r="BA38" s="3">
        <v>40</v>
      </c>
      <c r="BB38" s="3"/>
      <c r="BC38" s="3"/>
      <c r="BD38" s="3">
        <v>10</v>
      </c>
      <c r="BE38" s="3">
        <v>5</v>
      </c>
      <c r="BF38" s="3">
        <v>10</v>
      </c>
      <c r="BG38" s="3">
        <v>0</v>
      </c>
      <c r="BH38" s="3"/>
      <c r="BI38" s="3"/>
      <c r="BJ38" s="3"/>
      <c r="BK38" s="3"/>
      <c r="BL38" s="3"/>
      <c r="BM38" s="3"/>
      <c r="BN38" s="3"/>
      <c r="BO38" s="3"/>
      <c r="BP38" s="3">
        <v>2</v>
      </c>
      <c r="BQ38" s="3">
        <v>2</v>
      </c>
      <c r="BR38" s="3">
        <v>4</v>
      </c>
      <c r="BS38" s="3">
        <v>0</v>
      </c>
      <c r="BT38" s="3"/>
      <c r="BU38" s="3"/>
      <c r="BV38" s="3"/>
      <c r="BW38" s="3"/>
      <c r="BX38" s="3">
        <v>0</v>
      </c>
      <c r="BY38" s="3">
        <v>0</v>
      </c>
    </row>
    <row r="39" spans="1:77" ht="24" x14ac:dyDescent="0.25">
      <c r="A39" s="6">
        <v>32</v>
      </c>
      <c r="B39" s="4" t="s">
        <v>91</v>
      </c>
      <c r="C39" s="4" t="s">
        <v>75</v>
      </c>
      <c r="D39" s="9" t="s">
        <v>79</v>
      </c>
      <c r="E39" s="27" t="s">
        <v>3</v>
      </c>
      <c r="F39" s="21">
        <f t="shared" si="0"/>
        <v>218</v>
      </c>
      <c r="G39" s="19">
        <f t="shared" si="1"/>
        <v>98</v>
      </c>
      <c r="H39" s="3">
        <v>75</v>
      </c>
      <c r="I39" s="3">
        <v>50</v>
      </c>
      <c r="J39" s="3"/>
      <c r="K39" s="3"/>
      <c r="L39" s="3"/>
      <c r="M39" s="3"/>
      <c r="N39" s="3">
        <v>0</v>
      </c>
      <c r="O39" s="3">
        <v>0</v>
      </c>
      <c r="P39" s="3">
        <v>20</v>
      </c>
      <c r="Q39" s="3">
        <v>5</v>
      </c>
      <c r="R39" s="3">
        <v>0</v>
      </c>
      <c r="S39" s="3">
        <v>0</v>
      </c>
      <c r="T39" s="3">
        <v>30</v>
      </c>
      <c r="U39" s="3">
        <v>5</v>
      </c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>
        <v>0</v>
      </c>
      <c r="AG39" s="3">
        <v>0</v>
      </c>
      <c r="AH39" s="3"/>
      <c r="AI39" s="3"/>
      <c r="AJ39" s="3"/>
      <c r="AK39" s="3"/>
      <c r="AL39" s="3"/>
      <c r="AM39" s="3"/>
      <c r="AN39" s="3">
        <v>2</v>
      </c>
      <c r="AO39" s="3">
        <v>1</v>
      </c>
      <c r="AP39" s="11"/>
      <c r="AQ39" s="11"/>
      <c r="AR39" s="3"/>
      <c r="AS39" s="3"/>
      <c r="AT39" s="3">
        <v>5</v>
      </c>
      <c r="AU39" s="3">
        <v>0</v>
      </c>
      <c r="AV39" s="3"/>
      <c r="AW39" s="3"/>
      <c r="AX39" s="3"/>
      <c r="AY39" s="3"/>
      <c r="AZ39" s="3">
        <v>70</v>
      </c>
      <c r="BA39" s="3">
        <v>35</v>
      </c>
      <c r="BB39" s="3"/>
      <c r="BC39" s="3"/>
      <c r="BD39" s="3"/>
      <c r="BE39" s="3"/>
      <c r="BF39" s="3">
        <v>10</v>
      </c>
      <c r="BG39" s="3">
        <v>0</v>
      </c>
      <c r="BH39" s="3"/>
      <c r="BI39" s="3"/>
      <c r="BJ39" s="3"/>
      <c r="BK39" s="3"/>
      <c r="BL39" s="3"/>
      <c r="BM39" s="3"/>
      <c r="BN39" s="3"/>
      <c r="BO39" s="3"/>
      <c r="BP39" s="3">
        <v>2</v>
      </c>
      <c r="BQ39" s="3">
        <v>2</v>
      </c>
      <c r="BR39" s="3">
        <v>4</v>
      </c>
      <c r="BS39" s="3">
        <v>0</v>
      </c>
      <c r="BT39" s="3"/>
      <c r="BU39" s="3"/>
      <c r="BV39" s="3"/>
      <c r="BW39" s="3"/>
      <c r="BX39" s="3">
        <v>0</v>
      </c>
      <c r="BY39" s="3">
        <v>0</v>
      </c>
    </row>
    <row r="40" spans="1:77" ht="48" x14ac:dyDescent="0.25">
      <c r="A40" s="6">
        <v>33</v>
      </c>
      <c r="B40" s="4" t="s">
        <v>76</v>
      </c>
      <c r="C40" s="4" t="s">
        <v>77</v>
      </c>
      <c r="D40" s="9" t="s">
        <v>151</v>
      </c>
      <c r="E40" s="27" t="s">
        <v>149</v>
      </c>
      <c r="F40" s="21">
        <f t="shared" si="0"/>
        <v>1051</v>
      </c>
      <c r="G40" s="19">
        <f t="shared" si="1"/>
        <v>510</v>
      </c>
      <c r="H40" s="3">
        <v>500</v>
      </c>
      <c r="I40" s="3">
        <v>300</v>
      </c>
      <c r="J40" s="3"/>
      <c r="K40" s="3"/>
      <c r="L40" s="3"/>
      <c r="M40" s="3"/>
      <c r="N40" s="3">
        <v>0</v>
      </c>
      <c r="O40" s="3">
        <v>0</v>
      </c>
      <c r="P40" s="3">
        <v>200</v>
      </c>
      <c r="Q40" s="3">
        <v>50</v>
      </c>
      <c r="R40" s="3">
        <v>0</v>
      </c>
      <c r="S40" s="3"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>
        <v>0</v>
      </c>
      <c r="AG40" s="3">
        <v>0</v>
      </c>
      <c r="AH40" s="3"/>
      <c r="AI40" s="3"/>
      <c r="AJ40" s="3"/>
      <c r="AK40" s="3"/>
      <c r="AL40" s="3"/>
      <c r="AM40" s="3"/>
      <c r="AN40" s="3"/>
      <c r="AO40" s="3"/>
      <c r="AP40" s="11"/>
      <c r="AQ40" s="11"/>
      <c r="AR40" s="3"/>
      <c r="AS40" s="3"/>
      <c r="AT40" s="3"/>
      <c r="AU40" s="3"/>
      <c r="AV40" s="3"/>
      <c r="AW40" s="3"/>
      <c r="AX40" s="3"/>
      <c r="AY40" s="3"/>
      <c r="AZ40" s="3">
        <v>314</v>
      </c>
      <c r="BA40" s="3">
        <v>157</v>
      </c>
      <c r="BB40" s="3"/>
      <c r="BC40" s="3"/>
      <c r="BD40" s="3"/>
      <c r="BE40" s="3"/>
      <c r="BF40" s="3">
        <v>24</v>
      </c>
      <c r="BG40" s="3">
        <v>0</v>
      </c>
      <c r="BH40" s="3"/>
      <c r="BI40" s="3"/>
      <c r="BJ40" s="3"/>
      <c r="BK40" s="3"/>
      <c r="BL40" s="3"/>
      <c r="BM40" s="3"/>
      <c r="BN40" s="3"/>
      <c r="BO40" s="3"/>
      <c r="BP40" s="3">
        <v>3</v>
      </c>
      <c r="BQ40" s="3">
        <v>3</v>
      </c>
      <c r="BR40" s="3">
        <v>10</v>
      </c>
      <c r="BS40" s="3">
        <v>0</v>
      </c>
      <c r="BT40" s="3"/>
      <c r="BU40" s="3"/>
      <c r="BV40" s="3"/>
      <c r="BW40" s="3"/>
      <c r="BX40" s="3">
        <v>0</v>
      </c>
      <c r="BY40" s="3">
        <v>0</v>
      </c>
    </row>
    <row r="41" spans="1:77" ht="24" x14ac:dyDescent="0.25">
      <c r="A41" s="22">
        <v>34</v>
      </c>
      <c r="B41" s="4" t="s">
        <v>140</v>
      </c>
      <c r="C41" s="2" t="s">
        <v>141</v>
      </c>
      <c r="D41" s="8" t="s">
        <v>158</v>
      </c>
      <c r="E41" s="27" t="s">
        <v>3</v>
      </c>
      <c r="F41" s="21">
        <f t="shared" si="0"/>
        <v>250</v>
      </c>
      <c r="G41" s="19">
        <f t="shared" si="1"/>
        <v>150</v>
      </c>
      <c r="H41" s="3">
        <v>250</v>
      </c>
      <c r="I41" s="3">
        <v>150</v>
      </c>
    </row>
    <row r="42" spans="1:77" ht="24" x14ac:dyDescent="0.25">
      <c r="A42" s="22">
        <v>35</v>
      </c>
      <c r="B42" s="4" t="s">
        <v>142</v>
      </c>
      <c r="C42" s="4" t="s">
        <v>143</v>
      </c>
      <c r="D42" s="9" t="s">
        <v>159</v>
      </c>
      <c r="E42" s="27" t="s">
        <v>144</v>
      </c>
      <c r="F42" s="21">
        <f t="shared" si="0"/>
        <v>350</v>
      </c>
      <c r="G42" s="19">
        <f t="shared" si="1"/>
        <v>350</v>
      </c>
      <c r="H42" s="3">
        <v>350</v>
      </c>
      <c r="I42" s="3">
        <v>350</v>
      </c>
    </row>
    <row r="43" spans="1:77" ht="60" x14ac:dyDescent="0.25">
      <c r="A43" s="22">
        <v>36</v>
      </c>
      <c r="B43" s="4" t="s">
        <v>25</v>
      </c>
      <c r="C43" s="2" t="s">
        <v>145</v>
      </c>
      <c r="D43" s="8" t="s">
        <v>146</v>
      </c>
      <c r="E43" s="27" t="s">
        <v>3</v>
      </c>
      <c r="F43" s="21">
        <f t="shared" si="0"/>
        <v>25</v>
      </c>
      <c r="G43" s="19">
        <f t="shared" si="1"/>
        <v>50</v>
      </c>
      <c r="H43" s="3">
        <v>25</v>
      </c>
      <c r="I43" s="3">
        <v>50</v>
      </c>
    </row>
    <row r="44" spans="1:77" ht="72" x14ac:dyDescent="0.25">
      <c r="A44" s="22">
        <v>37</v>
      </c>
      <c r="B44" s="4" t="s">
        <v>25</v>
      </c>
      <c r="C44" s="2" t="s">
        <v>147</v>
      </c>
      <c r="D44" s="8" t="s">
        <v>148</v>
      </c>
      <c r="E44" s="27" t="s">
        <v>3</v>
      </c>
      <c r="F44" s="21">
        <f t="shared" si="0"/>
        <v>25</v>
      </c>
      <c r="G44" s="19">
        <f t="shared" si="1"/>
        <v>50</v>
      </c>
      <c r="H44" s="3">
        <v>25</v>
      </c>
      <c r="I44" s="3">
        <v>50</v>
      </c>
    </row>
    <row r="45" spans="1:77" ht="24" x14ac:dyDescent="0.25">
      <c r="A45" s="22">
        <v>38</v>
      </c>
      <c r="B45" s="4" t="s">
        <v>25</v>
      </c>
      <c r="C45" s="2" t="s">
        <v>26</v>
      </c>
      <c r="D45" s="8" t="s">
        <v>27</v>
      </c>
      <c r="E45" s="27" t="s">
        <v>3</v>
      </c>
      <c r="F45" s="21">
        <f t="shared" si="0"/>
        <v>25</v>
      </c>
      <c r="G45" s="19">
        <f t="shared" si="1"/>
        <v>50</v>
      </c>
      <c r="H45" s="3">
        <v>25</v>
      </c>
      <c r="I45" s="3">
        <v>50</v>
      </c>
    </row>
    <row r="47" spans="1:77" ht="143.25" customHeight="1" x14ac:dyDescent="0.25"/>
  </sheetData>
  <sheetProtection algorithmName="SHA-512" hashValue="jiFFK8SS7jWDR1yGcFYLZyYvdzx+ffSUym+JBma+xLKyM6wmK2CWT6gWYB81URlODuLr+rTJ9XHmeMLTkg3CtA==" saltValue="cMQ2YP8cmzYptZFcWWaaDA==" spinCount="100000" sheet="1" objects="1" scenarios="1" selectLockedCells="1" selectUnlockedCells="1"/>
  <autoFilter ref="A7:WTU45"/>
  <mergeCells count="72">
    <mergeCell ref="BT5:BU5"/>
    <mergeCell ref="BH5:BI5"/>
    <mergeCell ref="BJ5:BK5"/>
    <mergeCell ref="BL5:BM5"/>
    <mergeCell ref="BT6:BU6"/>
    <mergeCell ref="BJ6:BK6"/>
    <mergeCell ref="BL6:BM6"/>
    <mergeCell ref="BN6:BO6"/>
    <mergeCell ref="BP6:BQ6"/>
    <mergeCell ref="BH6:BI6"/>
    <mergeCell ref="BR5:BS5"/>
    <mergeCell ref="BV6:BW6"/>
    <mergeCell ref="BX6:BY6"/>
    <mergeCell ref="BF5:BG5"/>
    <mergeCell ref="AJ5:AK5"/>
    <mergeCell ref="AL5:AM5"/>
    <mergeCell ref="AN5:AO5"/>
    <mergeCell ref="AP5:AQ5"/>
    <mergeCell ref="AR5:AS5"/>
    <mergeCell ref="AT5:AU5"/>
    <mergeCell ref="BV5:BW5"/>
    <mergeCell ref="BX5:BY5"/>
    <mergeCell ref="BN5:BO5"/>
    <mergeCell ref="BP5:BQ5"/>
    <mergeCell ref="AV5:AW5"/>
    <mergeCell ref="AX5:AY5"/>
    <mergeCell ref="BR6:BS6"/>
    <mergeCell ref="AZ5:BA5"/>
    <mergeCell ref="BB5:BC5"/>
    <mergeCell ref="BD5:BE5"/>
    <mergeCell ref="R5:S5"/>
    <mergeCell ref="T5:U5"/>
    <mergeCell ref="V5:W5"/>
    <mergeCell ref="X5:Y5"/>
    <mergeCell ref="Z5:AA5"/>
    <mergeCell ref="AN6:AO6"/>
    <mergeCell ref="AP6:AQ6"/>
    <mergeCell ref="AR6:AS6"/>
    <mergeCell ref="AT6:AU6"/>
    <mergeCell ref="H5:I5"/>
    <mergeCell ref="L5:M5"/>
    <mergeCell ref="N5:O5"/>
    <mergeCell ref="P5:Q5"/>
    <mergeCell ref="J5:K5"/>
    <mergeCell ref="AB5:AC5"/>
    <mergeCell ref="AD5:AE5"/>
    <mergeCell ref="AF5:AG5"/>
    <mergeCell ref="AH5:AI5"/>
    <mergeCell ref="BF6:BG6"/>
    <mergeCell ref="AJ6:AK6"/>
    <mergeCell ref="T6:U6"/>
    <mergeCell ref="V6:W6"/>
    <mergeCell ref="X6:Y6"/>
    <mergeCell ref="Z6:AA6"/>
    <mergeCell ref="AB6:AC6"/>
    <mergeCell ref="AD6:AE6"/>
    <mergeCell ref="AF6:AG6"/>
    <mergeCell ref="AH6:AI6"/>
    <mergeCell ref="AV6:AW6"/>
    <mergeCell ref="AX6:AY6"/>
    <mergeCell ref="AZ6:BA6"/>
    <mergeCell ref="BB6:BC6"/>
    <mergeCell ref="BD6:BE6"/>
    <mergeCell ref="AL6:AM6"/>
    <mergeCell ref="A1:D1"/>
    <mergeCell ref="A6:G6"/>
    <mergeCell ref="R6:S6"/>
    <mergeCell ref="J6:K6"/>
    <mergeCell ref="H6:I6"/>
    <mergeCell ref="L6:M6"/>
    <mergeCell ref="N6:O6"/>
    <mergeCell ref="P6:Q6"/>
  </mergeCells>
  <pageMargins left="0.7" right="0.7" top="0.75" bottom="0.75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 2020</vt:lpstr>
      <vt:lpstr>'wzór 2020'!Obszar_wydruku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Pielat Piotr</dc:creator>
  <cp:lastModifiedBy>Radzik Anna</cp:lastModifiedBy>
  <cp:lastPrinted>2020-02-06T14:12:11Z</cp:lastPrinted>
  <dcterms:created xsi:type="dcterms:W3CDTF">2017-02-14T08:15:17Z</dcterms:created>
  <dcterms:modified xsi:type="dcterms:W3CDTF">2020-03-03T11:23:37Z</dcterms:modified>
</cp:coreProperties>
</file>