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95" activeTab="0"/>
  </bookViews>
  <sheets>
    <sheet name="FC" sheetId="1" r:id="rId1"/>
  </sheets>
  <definedNames/>
  <calcPr fullCalcOnLoad="1"/>
</workbook>
</file>

<file path=xl/sharedStrings.xml><?xml version="1.0" encoding="utf-8"?>
<sst xmlns="http://schemas.openxmlformats.org/spreadsheetml/2006/main" count="125" uniqueCount="65">
  <si>
    <t>Cena jedn. netto</t>
  </si>
  <si>
    <t>Wartość netto</t>
  </si>
  <si>
    <t>Stawka VAT</t>
  </si>
  <si>
    <t>1.</t>
  </si>
  <si>
    <t>2.</t>
  </si>
  <si>
    <t>3.</t>
  </si>
  <si>
    <t>4.</t>
  </si>
  <si>
    <t>5.</t>
  </si>
  <si>
    <t>6.</t>
  </si>
  <si>
    <t>7.</t>
  </si>
  <si>
    <t>8.</t>
  </si>
  <si>
    <t>op</t>
  </si>
  <si>
    <t>Ogółem :</t>
  </si>
  <si>
    <t>Flumazenil 0,1 mg/ ml a 5 ml x 5 amp.</t>
  </si>
  <si>
    <t>op.</t>
  </si>
  <si>
    <t>Ogółem</t>
  </si>
  <si>
    <t xml:space="preserve">op. </t>
  </si>
  <si>
    <t>Amikacinum inj. 0,25g/100ml x 10szt.</t>
  </si>
  <si>
    <t>Amikacinum inj. 0,5g/100ml x 10szt.</t>
  </si>
  <si>
    <t>Amikacinum inj. 1,0g/100ml x 10szt.</t>
  </si>
  <si>
    <t>Propofol 1% inj. [0,2 g/20 ml] x 5 amp.</t>
  </si>
  <si>
    <t>Propofol 0,5% inj. [0,1 g/20 ml] x 5 amp.</t>
  </si>
  <si>
    <t>Risperidon proszek i rozpuszczalnik do sporządzania zawiesiny do wstrzykiwań o przedłużonym uwalnianiu;  0,025g x 1 fiol</t>
  </si>
  <si>
    <t>Risperidon proszek i rozpuszczalnik do sporządzania zawiesiny do wstrzykiwań o przedłużonym uwalnianiu;  0,0375g x 1 fiol</t>
  </si>
  <si>
    <t>Risperidon proszek i rozpuszczalnik do sporządzania zawiesiny do wstrzykiwań o przedłużonym uwalnianiu;  0,05g x 1 fiol</t>
  </si>
  <si>
    <t>Paliperidone 75mg/1ml x 1amp.strz.</t>
  </si>
  <si>
    <t xml:space="preserve">Paliperidone 100mg/1ml x 1amp.strz. </t>
  </si>
  <si>
    <t xml:space="preserve">Paliperidone 150mg/1ml x 1amp.strz. </t>
  </si>
  <si>
    <t>9.</t>
  </si>
  <si>
    <t>10.</t>
  </si>
  <si>
    <t>11.</t>
  </si>
  <si>
    <t>12.</t>
  </si>
  <si>
    <t>13.</t>
  </si>
  <si>
    <t>Nr pakietu</t>
  </si>
  <si>
    <t>Opis przedmiotu zamówienia</t>
  </si>
  <si>
    <t>Wartość brutto</t>
  </si>
  <si>
    <t>Nazwa handlowa, kod EAN, Producent</t>
  </si>
  <si>
    <t>L.p.</t>
  </si>
  <si>
    <t>Jedn. miary</t>
  </si>
  <si>
    <t>Lignocainum hydrochloricum 2 % rozt. do wstrz. 20 mg /ml 20 szt. x 20 ml</t>
  </si>
  <si>
    <t>Etomidate-lipuro inj. [0,02 g/10 ml] x 10 amp.</t>
  </si>
  <si>
    <t>Ibuprofen 0,6g/100ml z argininą  x 20 butelek</t>
  </si>
  <si>
    <t>Paracetamol inj. [0,5 g/50 ml] x 10 but. (z dwoma płaskimi portami)</t>
  </si>
  <si>
    <t>Paracetamol inj. [1 g/100 ml] x 10 but. (z dwoma płaskimi portami)</t>
  </si>
  <si>
    <t>Fluconazol roz.do inf. 0,1g/50ml x 10 but. (z dwoma płaskimi portami)</t>
  </si>
  <si>
    <t>Fluconazol roz.do inf. 0,2g/100ml x 10 but. (z dwoma płaskimi portami)</t>
  </si>
  <si>
    <t>Paliperidone 0,525g/2,625ml x 1amp.strz. + 2 igły</t>
  </si>
  <si>
    <t>Roztwór do infuzji; 100 ml roztworu  zawiera 6,8 g chlorku sodu; 0,3 g chlorku potasu; 0,2 g sześciowodnego chlorku magnezu; 0,37 g dwuwodnego chlorku wapnia; 3,27 g trójwodnego octanu sodu; 0, 67 g kwasu jabłkowego.  Produkt równoważny z Sterofundin ISO; 1 szt.= 250 ml; 1 op. = 10butelek</t>
  </si>
  <si>
    <t>Roztwór do infuzji; 100 ml roztworu  zawiera 6,8 g chlorku sodu; 0,3 g chlorku potasu; 0,2 g sześciowodnego chlorku magnezu; 0,37 g dwuwodnego chlorku wapnia; 3,27 g trójwodnego octanu sodu; 0, 67 g kwasu jabłkowego.  Produkt równoważny z Sterofundin ISO; 1 szt.= 500 ml; 1op. = 10butelek</t>
  </si>
  <si>
    <t xml:space="preserve">4% roztwór żelatyny w zbilansowanym roztworze elektrolitów w składzie:  Na- 151 mmol/l, K- 4 mmol/l, Mg – 1 mmol/l, Ca- 1 mmol/l, Cl – 103 mmol/l, octany – 24 mmol/l, osmolarność 284 mOsm/l; roztwór do wlewu dożylnego;  1 op. = 10 flakonów po 500 ml, </t>
  </si>
  <si>
    <t>Natrium chloratum 0,9 % roztwór  do przepłukiwania, butelka z korkiem typu "motylek" 1 szt.=100 ml; 1op.=20butelek</t>
  </si>
  <si>
    <t>Natrium chloratum 0,9 % roztwór do przepłukiwania, butelka z korkiem typu "motylek" 1 szt.=250 ml; 1op.=20butelek</t>
  </si>
  <si>
    <t>Woda do przepłukiwania, butelka z korkiem typu "motylek" 1 szt.=100 ml; 1op. =20butelek</t>
  </si>
  <si>
    <t>Preparat do żywienia pozajelitowego - worek 3 komorowy (aminokwasy + glukoza + emulsja tłuszczowa typu MCT/LCT 50:50%) zawierający cynk, 40 g aminokwasów , 80 g glukozy, 5,7 g azotu, o kaloryczności 955 kcal do podaży drogą żył centralnych i obwodowych o poj. 1250 ml 1op.= 5 worków</t>
  </si>
  <si>
    <t>Preparat do żywienia pozajelitowego - worek 3 komorowy (aminokwasy + glukoza + emulsja tłuszczowa typu MCT/LCT i kwasy omega 3 w proporcji 50:40:10% zawierający cynk, 48 g aminokwasów , 150 g glukozy, 6,8 g azotu, o kaloryczności 1265 kcal do podaży drogą żył centralnych o poj. 1250 ml 1 op. = 5 worków</t>
  </si>
  <si>
    <t>Preparat do żywienia pozajelitowego - worek 3 komorowy (aminokwasy + glukoza + emulsja tłuszczowa typu MCT/LCT i kwasów omega 3 w proporcji 50:40:10% zawierający cynk, ok 35 g aminokwasów , 90 g glukozy, 5 g azotu, o kaloryczności 740 kcal do podaży drogą żył centralnych o poj. 625 ml 1 op. = 5 worków</t>
  </si>
  <si>
    <t xml:space="preserve">Natrium chloratum 0,9 % roztwór do przepłukiwania 1 szt. = 5000 ml </t>
  </si>
  <si>
    <t>szt.</t>
  </si>
  <si>
    <t xml:space="preserve">Natrium chloratum 0,9 % roztwór do wlewów, worek, 1 szt. = 1000 ml </t>
  </si>
  <si>
    <t>Woda do  wstrzykiwań 1 szt.=5000 ml; worek</t>
  </si>
  <si>
    <t>Mannitol 15% 1 szt. = 100 ml</t>
  </si>
  <si>
    <t>Ilość j.m. na 5 miesięcy</t>
  </si>
  <si>
    <t>Proszek do sporządzania roztworu do infuzji; preparat wielowitaminowy do żywienia pozajelitowego; 1 op. = 10 fiol. Produkt równoważny z Viantan (witaminy rozpuszczalne w tłuszczach ADEK + witaminy rozpuszczalne w wodzie)</t>
  </si>
  <si>
    <t>Natrium chloratum 0,9 % roztwór do przepłukiwania, butelka zakręcana 1 szt.=1000 ml; 1 op.= 6 butelek</t>
  </si>
  <si>
    <r>
      <t xml:space="preserve">Rocuronium inj. [0,05 g/5 ml] x 20 amp. </t>
    </r>
    <r>
      <rPr>
        <sz val="14"/>
        <color indexed="62"/>
        <rFont val="Calibri"/>
        <family val="2"/>
      </rPr>
      <t>- Lub zgodnie z udzieloną odpowiedzią na pytanie nr 1, 2 i 3 z dn. 09.01.2024r.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</si>
</sst>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 &quot;;\-#,##0.00&quot; zł &quot;;&quot; -&quot;#&quot; zł &quot;;@\ "/>
    <numFmt numFmtId="168" formatCode="#,##0.00&quot; zł&quot;"/>
    <numFmt numFmtId="169" formatCode="#,##0.00&quot; zł&quot;;[Red]\-#,##0.00&quot; zł&quot;"/>
    <numFmt numFmtId="170" formatCode="#,##0.00_ ;\-#,##0.00\ "/>
    <numFmt numFmtId="171" formatCode="#,##0.00&quot; zł&quot;;\-#,##0.00&quot; zł&quot;"/>
    <numFmt numFmtId="172" formatCode="0;[Red]0"/>
    <numFmt numFmtId="173" formatCode="\ #,##0.00&quot; zł &quot;;\-#,##0.00&quot; zł &quot;;&quot; -&quot;#&quot; zł &quot;;@\ "/>
    <numFmt numFmtId="174" formatCode="#,##0.00\ [$zł];[Red]#,##0.00\ [$zł]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\ mmmm\ yyyy"/>
    <numFmt numFmtId="180" formatCode="#,##0.00\ &quot;zł&quot;"/>
    <numFmt numFmtId="181" formatCode="#,##0.00\ _z_ł"/>
  </numFmts>
  <fonts count="71">
    <font>
      <sz val="10"/>
      <name val="Arial"/>
      <family val="2"/>
    </font>
    <font>
      <b/>
      <i/>
      <sz val="16"/>
      <color indexed="8"/>
      <name val="Arial"/>
      <family val="2"/>
    </font>
    <font>
      <sz val="10"/>
      <name val="Arial11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11"/>
      <color indexed="1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30"/>
      <name val="Calibri"/>
      <family val="2"/>
    </font>
    <font>
      <b/>
      <sz val="14"/>
      <color indexed="30"/>
      <name val="Calibri"/>
      <family val="2"/>
    </font>
    <font>
      <sz val="11"/>
      <color indexed="62"/>
      <name val="Arial"/>
      <family val="2"/>
    </font>
    <font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  <font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sz val="14"/>
      <color rgb="FF000000"/>
      <name val="Calibri"/>
      <family val="2"/>
    </font>
    <font>
      <sz val="14"/>
      <color rgb="FF0070C0"/>
      <name val="Calibri"/>
      <family val="2"/>
    </font>
    <font>
      <b/>
      <sz val="14"/>
      <color rgb="FF0070C0"/>
      <name val="Calibri"/>
      <family val="2"/>
    </font>
    <font>
      <sz val="11"/>
      <color theme="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 applyBorder="0" applyProtection="0">
      <alignment/>
    </xf>
    <xf numFmtId="0" fontId="3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166" fontId="6" fillId="0" borderId="0">
      <alignment/>
      <protection/>
    </xf>
    <xf numFmtId="0" fontId="7" fillId="0" borderId="0">
      <alignment/>
      <protection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5" fillId="0" borderId="0" applyBorder="0" applyProtection="0">
      <alignment/>
    </xf>
    <xf numFmtId="0" fontId="6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8" fillId="0" borderId="0" xfId="56" applyFont="1" applyFill="1" applyBorder="1" applyAlignment="1" applyProtection="1">
      <alignment horizontal="center"/>
      <protection/>
    </xf>
    <xf numFmtId="0" fontId="8" fillId="0" borderId="0" xfId="56" applyFont="1" applyFill="1" applyBorder="1" applyAlignment="1" applyProtection="1">
      <alignment/>
      <protection/>
    </xf>
    <xf numFmtId="0" fontId="8" fillId="0" borderId="0" xfId="44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56" applyFont="1" applyFill="1" applyBorder="1" applyAlignment="1" applyProtection="1">
      <alignment horizontal="center" vertical="center"/>
      <protection/>
    </xf>
    <xf numFmtId="0" fontId="8" fillId="0" borderId="0" xfId="44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56" applyFont="1" applyFill="1" applyBorder="1" applyAlignment="1" applyProtection="1">
      <alignment vertical="center"/>
      <protection/>
    </xf>
    <xf numFmtId="0" fontId="9" fillId="0" borderId="0" xfId="44" applyFont="1" applyFill="1" applyBorder="1" applyAlignment="1" applyProtection="1">
      <alignment horizontal="right" vertical="center" wrapText="1"/>
      <protection/>
    </xf>
    <xf numFmtId="173" fontId="10" fillId="0" borderId="0" xfId="44" applyNumberFormat="1" applyFont="1" applyFill="1" applyBorder="1" applyAlignment="1" applyProtection="1">
      <alignment horizontal="center" vertical="center" wrapText="1"/>
      <protection/>
    </xf>
    <xf numFmtId="180" fontId="3" fillId="33" borderId="0" xfId="73" applyNumberFormat="1" applyFont="1" applyFill="1" applyBorder="1" applyAlignment="1" applyProtection="1">
      <alignment horizontal="center" vertical="center" wrapText="1"/>
      <protection/>
    </xf>
    <xf numFmtId="180" fontId="8" fillId="0" borderId="0" xfId="56" applyNumberFormat="1" applyFont="1" applyFill="1" applyBorder="1" applyAlignment="1" applyProtection="1">
      <alignment/>
      <protection/>
    </xf>
    <xf numFmtId="0" fontId="8" fillId="33" borderId="0" xfId="44" applyNumberFormat="1" applyFont="1" applyFill="1" applyBorder="1" applyAlignment="1" applyProtection="1">
      <alignment/>
      <protection/>
    </xf>
    <xf numFmtId="0" fontId="8" fillId="33" borderId="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8" fillId="33" borderId="0" xfId="56" applyFont="1" applyFill="1" applyBorder="1" applyAlignment="1" applyProtection="1">
      <alignment vertical="center"/>
      <protection/>
    </xf>
    <xf numFmtId="0" fontId="8" fillId="33" borderId="0" xfId="44" applyNumberFormat="1" applyFont="1" applyFill="1" applyBorder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10" fontId="8" fillId="33" borderId="0" xfId="56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>
      <alignment vertical="center"/>
    </xf>
    <xf numFmtId="167" fontId="8" fillId="0" borderId="0" xfId="56" applyNumberFormat="1" applyFont="1" applyFill="1" applyBorder="1" applyAlignment="1" applyProtection="1">
      <alignment horizontal="center" vertical="center" wrapText="1"/>
      <protection/>
    </xf>
    <xf numFmtId="167" fontId="62" fillId="0" borderId="0" xfId="56" applyNumberFormat="1" applyFont="1" applyFill="1" applyBorder="1" applyAlignment="1" applyProtection="1">
      <alignment horizontal="center" vertical="center" wrapText="1"/>
      <protection/>
    </xf>
    <xf numFmtId="10" fontId="62" fillId="33" borderId="0" xfId="56" applyNumberFormat="1" applyFont="1" applyFill="1" applyBorder="1" applyAlignment="1" applyProtection="1">
      <alignment horizontal="center" vertical="center"/>
      <protection/>
    </xf>
    <xf numFmtId="180" fontId="62" fillId="33" borderId="0" xfId="56" applyNumberFormat="1" applyFont="1" applyFill="1" applyBorder="1" applyAlignment="1" applyProtection="1">
      <alignment horizontal="center" vertical="center"/>
      <protection/>
    </xf>
    <xf numFmtId="10" fontId="63" fillId="33" borderId="0" xfId="56" applyNumberFormat="1" applyFont="1" applyFill="1" applyBorder="1" applyAlignment="1" applyProtection="1">
      <alignment horizontal="center" vertical="center"/>
      <protection/>
    </xf>
    <xf numFmtId="180" fontId="63" fillId="33" borderId="0" xfId="56" applyNumberFormat="1" applyFont="1" applyFill="1" applyBorder="1" applyAlignment="1" applyProtection="1">
      <alignment horizontal="center" vertical="center"/>
      <protection/>
    </xf>
    <xf numFmtId="10" fontId="9" fillId="33" borderId="0" xfId="56" applyNumberFormat="1" applyFont="1" applyFill="1" applyBorder="1" applyAlignment="1" applyProtection="1">
      <alignment horizontal="center" vertical="center"/>
      <protection/>
    </xf>
    <xf numFmtId="180" fontId="9" fillId="33" borderId="0" xfId="56" applyNumberFormat="1" applyFont="1" applyFill="1" applyBorder="1" applyAlignment="1" applyProtection="1">
      <alignment horizontal="center" vertical="center"/>
      <protection/>
    </xf>
    <xf numFmtId="180" fontId="9" fillId="33" borderId="0" xfId="44" applyNumberFormat="1" applyFont="1" applyFill="1" applyBorder="1" applyAlignment="1" applyProtection="1">
      <alignment/>
      <protection/>
    </xf>
    <xf numFmtId="44" fontId="12" fillId="33" borderId="0" xfId="71" applyFont="1" applyFill="1" applyBorder="1" applyAlignment="1" applyProtection="1">
      <alignment horizontal="center" vertical="center"/>
      <protection/>
    </xf>
    <xf numFmtId="10" fontId="8" fillId="33" borderId="0" xfId="56" applyNumberFormat="1" applyFont="1" applyFill="1" applyBorder="1" applyAlignment="1" applyProtection="1">
      <alignment horizontal="center" vertical="center" wrapText="1"/>
      <protection/>
    </xf>
    <xf numFmtId="10" fontId="64" fillId="33" borderId="0" xfId="56" applyNumberFormat="1" applyFont="1" applyFill="1" applyBorder="1" applyAlignment="1" applyProtection="1">
      <alignment horizontal="center" vertical="center"/>
      <protection/>
    </xf>
    <xf numFmtId="0" fontId="64" fillId="33" borderId="0" xfId="56" applyFont="1" applyFill="1" applyBorder="1" applyAlignment="1" applyProtection="1">
      <alignment/>
      <protection/>
    </xf>
    <xf numFmtId="0" fontId="64" fillId="33" borderId="0" xfId="44" applyNumberFormat="1" applyFont="1" applyFill="1" applyBorder="1" applyAlignment="1" applyProtection="1">
      <alignment/>
      <protection/>
    </xf>
    <xf numFmtId="0" fontId="65" fillId="33" borderId="0" xfId="44" applyFont="1" applyFill="1" applyBorder="1" applyAlignment="1" applyProtection="1">
      <alignment horizontal="right" vertical="center" wrapText="1"/>
      <protection/>
    </xf>
    <xf numFmtId="0" fontId="65" fillId="33" borderId="0" xfId="44" applyFont="1" applyFill="1" applyBorder="1" applyAlignment="1" applyProtection="1">
      <alignment vertical="center" wrapText="1"/>
      <protection/>
    </xf>
    <xf numFmtId="173" fontId="65" fillId="33" borderId="0" xfId="44" applyNumberFormat="1" applyFont="1" applyFill="1" applyBorder="1" applyAlignment="1" applyProtection="1">
      <alignment horizontal="center" vertical="center" wrapText="1"/>
      <protection/>
    </xf>
    <xf numFmtId="180" fontId="65" fillId="33" borderId="0" xfId="73" applyNumberFormat="1" applyFont="1" applyFill="1" applyBorder="1" applyAlignment="1" applyProtection="1">
      <alignment horizontal="center" vertical="center" wrapText="1"/>
      <protection/>
    </xf>
    <xf numFmtId="180" fontId="65" fillId="33" borderId="0" xfId="56" applyNumberFormat="1" applyFont="1" applyFill="1" applyBorder="1" applyAlignment="1">
      <alignment horizontal="center" vertical="center" wrapText="1"/>
    </xf>
    <xf numFmtId="10" fontId="66" fillId="33" borderId="0" xfId="56" applyNumberFormat="1" applyFont="1" applyFill="1" applyBorder="1" applyAlignment="1" applyProtection="1">
      <alignment horizontal="center" vertical="center"/>
      <protection/>
    </xf>
    <xf numFmtId="0" fontId="66" fillId="33" borderId="0" xfId="0" applyFont="1" applyFill="1" applyBorder="1" applyAlignment="1">
      <alignment vertical="center"/>
    </xf>
    <xf numFmtId="0" fontId="9" fillId="33" borderId="0" xfId="44" applyFont="1" applyFill="1" applyBorder="1" applyAlignment="1" applyProtection="1">
      <alignment horizontal="right" vertical="center" wrapText="1"/>
      <protection/>
    </xf>
    <xf numFmtId="173" fontId="10" fillId="33" borderId="0" xfId="44" applyNumberFormat="1" applyFont="1" applyFill="1" applyBorder="1" applyAlignment="1" applyProtection="1">
      <alignment horizontal="center" vertical="center" wrapText="1"/>
      <protection/>
    </xf>
    <xf numFmtId="180" fontId="10" fillId="33" borderId="0" xfId="73" applyNumberFormat="1" applyFont="1" applyFill="1" applyBorder="1" applyAlignment="1" applyProtection="1">
      <alignment horizontal="center" vertical="center" wrapText="1"/>
      <protection/>
    </xf>
    <xf numFmtId="180" fontId="10" fillId="33" borderId="0" xfId="44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>
      <alignment vertical="center"/>
    </xf>
    <xf numFmtId="0" fontId="35" fillId="35" borderId="10" xfId="0" applyFont="1" applyFill="1" applyBorder="1" applyAlignment="1">
      <alignment horizontal="center"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35" fillId="36" borderId="11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 wrapText="1"/>
    </xf>
    <xf numFmtId="180" fontId="35" fillId="36" borderId="10" xfId="0" applyNumberFormat="1" applyFont="1" applyFill="1" applyBorder="1" applyAlignment="1">
      <alignment horizontal="center" vertical="center" wrapText="1"/>
    </xf>
    <xf numFmtId="9" fontId="36" fillId="36" borderId="10" xfId="0" applyNumberFormat="1" applyFont="1" applyFill="1" applyBorder="1" applyAlignment="1">
      <alignment horizontal="center" vertical="center" textRotation="90" wrapText="1"/>
    </xf>
    <xf numFmtId="0" fontId="37" fillId="36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12" xfId="56" applyFont="1" applyFill="1" applyBorder="1" applyAlignment="1" applyProtection="1">
      <alignment horizontal="center" vertical="center" wrapText="1"/>
      <protection/>
    </xf>
    <xf numFmtId="0" fontId="38" fillId="0" borderId="13" xfId="56" applyFont="1" applyFill="1" applyBorder="1" applyAlignment="1" applyProtection="1">
      <alignment horizontal="center" wrapText="1"/>
      <protection/>
    </xf>
    <xf numFmtId="0" fontId="38" fillId="0" borderId="13" xfId="56" applyFont="1" applyFill="1" applyBorder="1" applyAlignment="1" applyProtection="1">
      <alignment horizontal="center" vertical="center" wrapText="1"/>
      <protection/>
    </xf>
    <xf numFmtId="167" fontId="38" fillId="0" borderId="13" xfId="73" applyNumberFormat="1" applyFont="1" applyFill="1" applyBorder="1" applyAlignment="1" applyProtection="1">
      <alignment horizontal="center" vertical="center" wrapText="1"/>
      <protection/>
    </xf>
    <xf numFmtId="0" fontId="38" fillId="0" borderId="13" xfId="56" applyNumberFormat="1" applyFont="1" applyFill="1" applyBorder="1" applyAlignment="1" applyProtection="1">
      <alignment horizontal="center" vertical="center" wrapText="1"/>
      <protection/>
    </xf>
    <xf numFmtId="167" fontId="38" fillId="0" borderId="14" xfId="56" applyNumberFormat="1" applyFont="1" applyFill="1" applyBorder="1" applyAlignment="1" applyProtection="1">
      <alignment horizontal="center" vertical="center" wrapText="1"/>
      <protection/>
    </xf>
    <xf numFmtId="167" fontId="38" fillId="0" borderId="10" xfId="56" applyNumberFormat="1" applyFont="1" applyFill="1" applyBorder="1" applyAlignment="1" applyProtection="1">
      <alignment horizontal="center" vertical="center" wrapText="1"/>
      <protection/>
    </xf>
    <xf numFmtId="1" fontId="38" fillId="34" borderId="12" xfId="44" applyNumberFormat="1" applyFont="1" applyFill="1" applyBorder="1" applyAlignment="1" applyProtection="1">
      <alignment horizontal="center" vertical="center" wrapText="1"/>
      <protection/>
    </xf>
    <xf numFmtId="0" fontId="38" fillId="34" borderId="13" xfId="0" applyFont="1" applyFill="1" applyBorder="1" applyAlignment="1">
      <alignment vertical="center" wrapText="1"/>
    </xf>
    <xf numFmtId="0" fontId="38" fillId="34" borderId="13" xfId="44" applyFont="1" applyFill="1" applyBorder="1" applyAlignment="1" applyProtection="1">
      <alignment horizontal="center" vertical="center" wrapText="1"/>
      <protection/>
    </xf>
    <xf numFmtId="0" fontId="38" fillId="34" borderId="13" xfId="0" applyFont="1" applyFill="1" applyBorder="1" applyAlignment="1">
      <alignment horizontal="center" vertical="center" wrapText="1"/>
    </xf>
    <xf numFmtId="166" fontId="38" fillId="34" borderId="13" xfId="44" applyNumberFormat="1" applyFont="1" applyFill="1" applyBorder="1" applyAlignment="1" applyProtection="1">
      <alignment horizontal="center" vertical="center" wrapText="1"/>
      <protection/>
    </xf>
    <xf numFmtId="180" fontId="38" fillId="33" borderId="10" xfId="73" applyNumberFormat="1" applyFont="1" applyFill="1" applyBorder="1" applyAlignment="1" applyProtection="1">
      <alignment horizontal="center" vertical="center" wrapText="1"/>
      <protection/>
    </xf>
    <xf numFmtId="180" fontId="38" fillId="33" borderId="10" xfId="56" applyNumberFormat="1" applyFont="1" applyFill="1" applyBorder="1" applyAlignment="1">
      <alignment horizontal="center" vertical="center" wrapText="1"/>
    </xf>
    <xf numFmtId="10" fontId="38" fillId="33" borderId="14" xfId="56" applyNumberFormat="1" applyFont="1" applyFill="1" applyBorder="1" applyAlignment="1" applyProtection="1">
      <alignment horizontal="center" vertical="center"/>
      <protection/>
    </xf>
    <xf numFmtId="10" fontId="38" fillId="33" borderId="10" xfId="56" applyNumberFormat="1" applyFont="1" applyFill="1" applyBorder="1" applyAlignment="1" applyProtection="1">
      <alignment horizontal="center" vertical="center"/>
      <protection/>
    </xf>
    <xf numFmtId="0" fontId="38" fillId="33" borderId="10" xfId="56" applyFont="1" applyFill="1" applyBorder="1" applyAlignment="1" applyProtection="1">
      <alignment horizontal="center" vertical="center"/>
      <protection/>
    </xf>
    <xf numFmtId="180" fontId="38" fillId="33" borderId="10" xfId="56" applyNumberFormat="1" applyFont="1" applyFill="1" applyBorder="1" applyAlignment="1" applyProtection="1">
      <alignment horizontal="center" vertical="center"/>
      <protection/>
    </xf>
    <xf numFmtId="9" fontId="38" fillId="33" borderId="13" xfId="62" applyFont="1" applyFill="1" applyBorder="1" applyAlignment="1" applyProtection="1">
      <alignment horizontal="center" vertical="center" wrapText="1"/>
      <protection/>
    </xf>
    <xf numFmtId="172" fontId="38" fillId="33" borderId="13" xfId="62" applyNumberFormat="1" applyFont="1" applyFill="1" applyBorder="1" applyAlignment="1" applyProtection="1">
      <alignment horizontal="center" vertical="center" wrapText="1"/>
      <protection/>
    </xf>
    <xf numFmtId="167" fontId="38" fillId="33" borderId="13" xfId="73" applyFont="1" applyFill="1" applyBorder="1" applyAlignment="1" applyProtection="1">
      <alignment horizontal="center" vertical="center" wrapText="1"/>
      <protection/>
    </xf>
    <xf numFmtId="180" fontId="38" fillId="33" borderId="0" xfId="56" applyNumberFormat="1" applyFont="1" applyFill="1" applyBorder="1" applyAlignment="1" applyProtection="1">
      <alignment horizontal="center" vertical="center"/>
      <protection/>
    </xf>
    <xf numFmtId="0" fontId="38" fillId="25" borderId="15" xfId="0" applyFont="1" applyFill="1" applyBorder="1" applyAlignment="1">
      <alignment horizontal="center" vertical="center"/>
    </xf>
    <xf numFmtId="1" fontId="38" fillId="37" borderId="12" xfId="44" applyNumberFormat="1" applyFont="1" applyFill="1" applyBorder="1" applyAlignment="1" applyProtection="1">
      <alignment horizontal="center" vertical="center" wrapText="1"/>
      <protection/>
    </xf>
    <xf numFmtId="166" fontId="38" fillId="37" borderId="13" xfId="44" applyNumberFormat="1" applyFont="1" applyFill="1" applyBorder="1" applyAlignment="1" applyProtection="1">
      <alignment horizontal="center" vertical="center" wrapText="1"/>
      <protection/>
    </xf>
    <xf numFmtId="180" fontId="35" fillId="25" borderId="10" xfId="73" applyNumberFormat="1" applyFont="1" applyFill="1" applyBorder="1" applyAlignment="1" applyProtection="1">
      <alignment horizontal="center" vertical="center" wrapText="1"/>
      <protection/>
    </xf>
    <xf numFmtId="180" fontId="35" fillId="25" borderId="10" xfId="56" applyNumberFormat="1" applyFont="1" applyFill="1" applyBorder="1" applyAlignment="1">
      <alignment horizontal="center" vertical="center" wrapText="1"/>
    </xf>
    <xf numFmtId="10" fontId="38" fillId="25" borderId="14" xfId="56" applyNumberFormat="1" applyFont="1" applyFill="1" applyBorder="1" applyAlignment="1" applyProtection="1">
      <alignment horizontal="center" vertical="center"/>
      <protection/>
    </xf>
    <xf numFmtId="10" fontId="38" fillId="25" borderId="10" xfId="56" applyNumberFormat="1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/>
    </xf>
    <xf numFmtId="4" fontId="38" fillId="33" borderId="13" xfId="0" applyNumberFormat="1" applyFont="1" applyFill="1" applyBorder="1" applyAlignment="1">
      <alignment horizontal="center" vertical="center" wrapText="1"/>
    </xf>
    <xf numFmtId="0" fontId="38" fillId="25" borderId="0" xfId="0" applyFont="1" applyFill="1" applyAlignment="1">
      <alignment vertical="center"/>
    </xf>
    <xf numFmtId="167" fontId="35" fillId="25" borderId="13" xfId="44" applyNumberFormat="1" applyFont="1" applyFill="1" applyBorder="1" applyAlignment="1" applyProtection="1">
      <alignment horizontal="center" vertical="center" wrapText="1"/>
      <protection/>
    </xf>
    <xf numFmtId="0" fontId="38" fillId="38" borderId="10" xfId="0" applyFont="1" applyFill="1" applyBorder="1" applyAlignment="1">
      <alignment horizontal="center" vertical="center"/>
    </xf>
    <xf numFmtId="0" fontId="38" fillId="34" borderId="13" xfId="60" applyFont="1" applyFill="1" applyBorder="1" applyAlignment="1">
      <alignment vertical="center" wrapText="1"/>
      <protection/>
    </xf>
    <xf numFmtId="0" fontId="67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38" fillId="33" borderId="12" xfId="44" applyFont="1" applyFill="1" applyBorder="1" applyAlignment="1" applyProtection="1">
      <alignment horizontal="center" vertical="center" wrapText="1"/>
      <protection/>
    </xf>
    <xf numFmtId="168" fontId="38" fillId="33" borderId="13" xfId="73" applyNumberFormat="1" applyFont="1" applyFill="1" applyBorder="1" applyAlignment="1" applyProtection="1">
      <alignment horizontal="center" vertical="center" wrapText="1"/>
      <protection/>
    </xf>
    <xf numFmtId="0" fontId="38" fillId="33" borderId="13" xfId="60" applyNumberFormat="1" applyFont="1" applyFill="1" applyBorder="1" applyAlignment="1">
      <alignment vertical="center" wrapText="1"/>
      <protection/>
    </xf>
    <xf numFmtId="0" fontId="38" fillId="33" borderId="13" xfId="44" applyFont="1" applyFill="1" applyBorder="1" applyAlignment="1" applyProtection="1">
      <alignment horizontal="center" vertical="center" wrapText="1"/>
      <protection/>
    </xf>
    <xf numFmtId="1" fontId="38" fillId="34" borderId="16" xfId="44" applyNumberFormat="1" applyFont="1" applyFill="1" applyBorder="1" applyAlignment="1" applyProtection="1">
      <alignment horizontal="center" vertical="center" wrapText="1"/>
      <protection/>
    </xf>
    <xf numFmtId="0" fontId="38" fillId="34" borderId="17" xfId="0" applyFont="1" applyFill="1" applyBorder="1" applyAlignment="1">
      <alignment vertical="center" wrapText="1"/>
    </xf>
    <xf numFmtId="0" fontId="38" fillId="34" borderId="18" xfId="44" applyFont="1" applyFill="1" applyBorder="1" applyAlignment="1" applyProtection="1">
      <alignment horizontal="center" vertical="center" wrapText="1"/>
      <protection/>
    </xf>
    <xf numFmtId="0" fontId="38" fillId="34" borderId="18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vertical="center"/>
    </xf>
    <xf numFmtId="167" fontId="35" fillId="25" borderId="12" xfId="44" applyNumberFormat="1" applyFont="1" applyFill="1" applyBorder="1" applyAlignment="1" applyProtection="1">
      <alignment horizontal="center" vertical="center" wrapText="1"/>
      <protection/>
    </xf>
    <xf numFmtId="0" fontId="38" fillId="34" borderId="13" xfId="0" applyFont="1" applyFill="1" applyBorder="1" applyAlignment="1">
      <alignment vertical="top" wrapText="1"/>
    </xf>
    <xf numFmtId="0" fontId="38" fillId="34" borderId="12" xfId="0" applyFont="1" applyFill="1" applyBorder="1" applyAlignment="1">
      <alignment vertical="top" wrapText="1"/>
    </xf>
    <xf numFmtId="0" fontId="38" fillId="33" borderId="10" xfId="56" applyFont="1" applyFill="1" applyBorder="1" applyAlignment="1" applyProtection="1">
      <alignment vertical="top"/>
      <protection/>
    </xf>
    <xf numFmtId="0" fontId="38" fillId="33" borderId="10" xfId="56" applyFont="1" applyFill="1" applyBorder="1" applyAlignment="1" applyProtection="1">
      <alignment vertical="top" wrapText="1"/>
      <protection/>
    </xf>
    <xf numFmtId="9" fontId="38" fillId="33" borderId="13" xfId="62" applyFont="1" applyFill="1" applyBorder="1" applyAlignment="1" applyProtection="1">
      <alignment horizontal="left" vertical="top" wrapText="1"/>
      <protection/>
    </xf>
    <xf numFmtId="0" fontId="38" fillId="34" borderId="13" xfId="44" applyFont="1" applyFill="1" applyBorder="1" applyAlignment="1" applyProtection="1">
      <alignment horizontal="left" vertical="top" wrapText="1"/>
      <protection/>
    </xf>
    <xf numFmtId="0" fontId="38" fillId="34" borderId="13" xfId="60" applyFont="1" applyFill="1" applyBorder="1" applyAlignment="1">
      <alignment vertical="top" wrapText="1"/>
      <protection/>
    </xf>
    <xf numFmtId="0" fontId="38" fillId="33" borderId="10" xfId="0" applyFont="1" applyFill="1" applyBorder="1" applyAlignment="1">
      <alignment vertical="top" wrapText="1"/>
    </xf>
    <xf numFmtId="0" fontId="67" fillId="33" borderId="19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 vertical="top" wrapText="1"/>
    </xf>
    <xf numFmtId="0" fontId="68" fillId="25" borderId="0" xfId="0" applyFont="1" applyFill="1" applyAlignment="1">
      <alignment vertical="center"/>
    </xf>
    <xf numFmtId="0" fontId="69" fillId="25" borderId="12" xfId="44" applyFont="1" applyFill="1" applyBorder="1" applyAlignment="1" applyProtection="1">
      <alignment vertical="center" wrapText="1"/>
      <protection/>
    </xf>
    <xf numFmtId="173" fontId="69" fillId="25" borderId="13" xfId="44" applyNumberFormat="1" applyFont="1" applyFill="1" applyBorder="1" applyAlignment="1" applyProtection="1">
      <alignment horizontal="center" vertical="center" wrapText="1"/>
      <protection/>
    </xf>
    <xf numFmtId="0" fontId="35" fillId="25" borderId="20" xfId="44" applyFont="1" applyFill="1" applyBorder="1" applyAlignment="1" applyProtection="1">
      <alignment horizontal="right" vertical="center" wrapText="1"/>
      <protection/>
    </xf>
    <xf numFmtId="0" fontId="35" fillId="25" borderId="21" xfId="44" applyFont="1" applyFill="1" applyBorder="1" applyAlignment="1" applyProtection="1">
      <alignment horizontal="right" vertical="center" wrapText="1"/>
      <protection/>
    </xf>
    <xf numFmtId="0" fontId="35" fillId="25" borderId="22" xfId="44" applyFont="1" applyFill="1" applyBorder="1" applyAlignment="1" applyProtection="1">
      <alignment horizontal="right" vertical="center" wrapText="1"/>
      <protection/>
    </xf>
    <xf numFmtId="0" fontId="38" fillId="38" borderId="16" xfId="0" applyFont="1" applyFill="1" applyBorder="1" applyAlignment="1">
      <alignment horizontal="center" vertical="center"/>
    </xf>
    <xf numFmtId="0" fontId="38" fillId="38" borderId="15" xfId="0" applyFont="1" applyFill="1" applyBorder="1" applyAlignment="1">
      <alignment horizontal="center" vertical="center"/>
    </xf>
    <xf numFmtId="0" fontId="38" fillId="38" borderId="23" xfId="0" applyFont="1" applyFill="1" applyBorder="1" applyAlignment="1">
      <alignment horizontal="center" vertical="center"/>
    </xf>
    <xf numFmtId="0" fontId="35" fillId="25" borderId="24" xfId="44" applyFont="1" applyFill="1" applyBorder="1" applyAlignment="1" applyProtection="1">
      <alignment horizontal="right" vertical="center" wrapText="1"/>
      <protection/>
    </xf>
    <xf numFmtId="0" fontId="35" fillId="25" borderId="25" xfId="44" applyFont="1" applyFill="1" applyBorder="1" applyAlignment="1" applyProtection="1">
      <alignment horizontal="right" vertical="center" wrapText="1"/>
      <protection/>
    </xf>
    <xf numFmtId="0" fontId="35" fillId="25" borderId="13" xfId="44" applyFont="1" applyFill="1" applyBorder="1" applyAlignment="1" applyProtection="1">
      <alignment horizontal="right" vertical="center" wrapText="1"/>
      <protection/>
    </xf>
    <xf numFmtId="0" fontId="38" fillId="39" borderId="16" xfId="56" applyFont="1" applyFill="1" applyBorder="1" applyAlignment="1" applyProtection="1">
      <alignment horizontal="center" vertical="center"/>
      <protection/>
    </xf>
    <xf numFmtId="0" fontId="38" fillId="0" borderId="15" xfId="0" applyFont="1" applyBorder="1" applyAlignment="1">
      <alignment horizontal="center" vertical="center"/>
    </xf>
    <xf numFmtId="0" fontId="35" fillId="37" borderId="14" xfId="0" applyFont="1" applyFill="1" applyBorder="1" applyAlignment="1">
      <alignment horizontal="right" vertical="center" wrapText="1"/>
    </xf>
    <xf numFmtId="0" fontId="38" fillId="25" borderId="25" xfId="0" applyFont="1" applyFill="1" applyBorder="1" applyAlignment="1">
      <alignment horizontal="right" vertical="center" wrapText="1"/>
    </xf>
    <xf numFmtId="0" fontId="38" fillId="25" borderId="12" xfId="0" applyFont="1" applyFill="1" applyBorder="1" applyAlignment="1">
      <alignment horizontal="right" vertical="center" wrapText="1"/>
    </xf>
    <xf numFmtId="0" fontId="70" fillId="0" borderId="0" xfId="56" applyFont="1" applyFill="1" applyBorder="1" applyAlignment="1" applyProtection="1">
      <alignment horizontal="center" vertical="center"/>
      <protection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3" xfId="58"/>
    <cellStyle name="Normalny 4" xfId="59"/>
    <cellStyle name="Normalny_zalacznik 1 cz. B" xfId="60"/>
    <cellStyle name="Obliczenia" xfId="61"/>
    <cellStyle name="Percent" xfId="62"/>
    <cellStyle name="Result" xfId="63"/>
    <cellStyle name="Result2" xfId="64"/>
    <cellStyle name="Styl 1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Q310"/>
  <sheetViews>
    <sheetView tabSelected="1" zoomScale="64" zoomScaleNormal="64" workbookViewId="0" topLeftCell="A1">
      <selection activeCell="C43" sqref="C43"/>
    </sheetView>
  </sheetViews>
  <sheetFormatPr defaultColWidth="9.8515625" defaultRowHeight="14.25" customHeight="1"/>
  <cols>
    <col min="1" max="1" width="9.8515625" style="3" customWidth="1"/>
    <col min="2" max="2" width="5.7109375" style="1" customWidth="1"/>
    <col min="3" max="3" width="56.140625" style="2" customWidth="1"/>
    <col min="4" max="4" width="8.57421875" style="1" customWidth="1"/>
    <col min="5" max="5" width="11.140625" style="1" customWidth="1"/>
    <col min="6" max="6" width="14.8515625" style="2" customWidth="1"/>
    <col min="7" max="7" width="21.57421875" style="1" customWidth="1"/>
    <col min="8" max="8" width="18.421875" style="2" customWidth="1"/>
    <col min="9" max="9" width="9.8515625" style="2" customWidth="1"/>
    <col min="10" max="10" width="27.00390625" style="2" customWidth="1"/>
    <col min="11" max="11" width="12.7109375" style="2" customWidth="1"/>
    <col min="12" max="12" width="17.421875" style="2" customWidth="1"/>
    <col min="13" max="13" width="19.421875" style="2" customWidth="1"/>
    <col min="14" max="14" width="12.57421875" style="2" bestFit="1" customWidth="1"/>
    <col min="15" max="15" width="16.8515625" style="12" customWidth="1"/>
    <col min="16" max="16" width="7.421875" style="2" customWidth="1"/>
    <col min="17" max="17" width="12.140625" style="2" customWidth="1"/>
    <col min="18" max="18" width="11.421875" style="2" customWidth="1"/>
    <col min="19" max="19" width="16.421875" style="1" customWidth="1"/>
    <col min="20" max="20" width="20.57421875" style="2" customWidth="1"/>
    <col min="21" max="22" width="11.421875" style="2" bestFit="1" customWidth="1"/>
    <col min="23" max="249" width="9.8515625" style="2" customWidth="1"/>
    <col min="250" max="16384" width="9.8515625" style="3" customWidth="1"/>
  </cols>
  <sheetData>
    <row r="1" spans="1:251" s="4" customFormat="1" ht="56.25" customHeight="1">
      <c r="A1" s="47" t="s">
        <v>33</v>
      </c>
      <c r="B1" s="48" t="s">
        <v>37</v>
      </c>
      <c r="C1" s="49" t="s">
        <v>34</v>
      </c>
      <c r="D1" s="50" t="s">
        <v>38</v>
      </c>
      <c r="E1" s="50" t="s">
        <v>61</v>
      </c>
      <c r="F1" s="51" t="s">
        <v>0</v>
      </c>
      <c r="G1" s="51" t="s">
        <v>1</v>
      </c>
      <c r="H1" s="51" t="s">
        <v>35</v>
      </c>
      <c r="I1" s="52" t="s">
        <v>2</v>
      </c>
      <c r="J1" s="53" t="s">
        <v>36</v>
      </c>
      <c r="K1"/>
      <c r="L1"/>
      <c r="M1"/>
      <c r="N1"/>
      <c r="O1"/>
      <c r="P1"/>
      <c r="Q1"/>
      <c r="R1"/>
      <c r="S1"/>
      <c r="T1"/>
      <c r="U1"/>
      <c r="V1"/>
      <c r="W1"/>
      <c r="IM1" s="3"/>
      <c r="IN1" s="3"/>
      <c r="IO1" s="3"/>
      <c r="IP1" s="3"/>
      <c r="IQ1" s="3"/>
    </row>
    <row r="2" spans="1:250" s="4" customFormat="1" ht="14.25" customHeight="1">
      <c r="A2" s="54"/>
      <c r="B2" s="55" t="s">
        <v>3</v>
      </c>
      <c r="C2" s="56" t="s">
        <v>4</v>
      </c>
      <c r="D2" s="57" t="s">
        <v>5</v>
      </c>
      <c r="E2" s="57" t="s">
        <v>6</v>
      </c>
      <c r="F2" s="57" t="s">
        <v>7</v>
      </c>
      <c r="G2" s="58" t="s">
        <v>8</v>
      </c>
      <c r="H2" s="59" t="s">
        <v>9</v>
      </c>
      <c r="I2" s="60" t="s">
        <v>10</v>
      </c>
      <c r="J2" s="61" t="s">
        <v>28</v>
      </c>
      <c r="K2" s="21"/>
      <c r="L2" s="21"/>
      <c r="M2" s="22"/>
      <c r="N2" s="21"/>
      <c r="IL2" s="3"/>
      <c r="IM2" s="3"/>
      <c r="IN2" s="3"/>
      <c r="IO2" s="3"/>
      <c r="IP2" s="3"/>
    </row>
    <row r="3" spans="1:250" s="13" customFormat="1" ht="34.5" customHeight="1">
      <c r="A3" s="126">
        <v>1</v>
      </c>
      <c r="B3" s="62" t="s">
        <v>3</v>
      </c>
      <c r="C3" s="104" t="s">
        <v>40</v>
      </c>
      <c r="D3" s="64" t="s">
        <v>11</v>
      </c>
      <c r="E3" s="65">
        <v>1</v>
      </c>
      <c r="F3" s="66"/>
      <c r="G3" s="67">
        <f>F3*E3</f>
        <v>0</v>
      </c>
      <c r="H3" s="68">
        <f>G3*1.08</f>
        <v>0</v>
      </c>
      <c r="I3" s="69"/>
      <c r="J3" s="70"/>
      <c r="K3" s="19"/>
      <c r="L3" s="27"/>
      <c r="M3" s="27"/>
      <c r="N3" s="19"/>
      <c r="O3" s="15"/>
      <c r="P3" s="15"/>
      <c r="Q3" s="15"/>
      <c r="R3" s="15"/>
      <c r="S3" s="15"/>
      <c r="T3" s="15"/>
      <c r="U3" s="15"/>
      <c r="V3" s="15"/>
      <c r="W3" s="15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s="13" customFormat="1" ht="33.75" customHeight="1">
      <c r="A4" s="127"/>
      <c r="B4" s="62" t="s">
        <v>4</v>
      </c>
      <c r="C4" s="104" t="s">
        <v>21</v>
      </c>
      <c r="D4" s="64" t="s">
        <v>11</v>
      </c>
      <c r="E4" s="65">
        <v>1</v>
      </c>
      <c r="F4" s="66"/>
      <c r="G4" s="67">
        <f aca="true" t="shared" si="0" ref="G4:G15">F4*E4</f>
        <v>0</v>
      </c>
      <c r="H4" s="68">
        <f aca="true" t="shared" si="1" ref="H4:H15">G4*1.08</f>
        <v>0</v>
      </c>
      <c r="I4" s="69"/>
      <c r="J4" s="70"/>
      <c r="K4" s="19"/>
      <c r="L4" s="27"/>
      <c r="M4" s="27"/>
      <c r="N4" s="19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</row>
    <row r="5" spans="1:250" s="13" customFormat="1" ht="31.5" customHeight="1">
      <c r="A5" s="127"/>
      <c r="B5" s="62" t="s">
        <v>5</v>
      </c>
      <c r="C5" s="104" t="s">
        <v>13</v>
      </c>
      <c r="D5" s="64" t="s">
        <v>11</v>
      </c>
      <c r="E5" s="65">
        <v>1</v>
      </c>
      <c r="F5" s="66"/>
      <c r="G5" s="67">
        <f t="shared" si="0"/>
        <v>0</v>
      </c>
      <c r="H5" s="68">
        <f t="shared" si="1"/>
        <v>0</v>
      </c>
      <c r="I5" s="69"/>
      <c r="J5" s="70"/>
      <c r="K5" s="19"/>
      <c r="L5" s="27"/>
      <c r="M5" s="27"/>
      <c r="N5" s="19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</row>
    <row r="6" spans="1:250" s="13" customFormat="1" ht="24.75" customHeight="1">
      <c r="A6" s="127"/>
      <c r="B6" s="62" t="s">
        <v>6</v>
      </c>
      <c r="C6" s="105" t="s">
        <v>20</v>
      </c>
      <c r="D6" s="64" t="s">
        <v>11</v>
      </c>
      <c r="E6" s="65">
        <v>1004</v>
      </c>
      <c r="F6" s="66"/>
      <c r="G6" s="67">
        <f t="shared" si="0"/>
        <v>0</v>
      </c>
      <c r="H6" s="68">
        <f t="shared" si="1"/>
        <v>0</v>
      </c>
      <c r="I6" s="69"/>
      <c r="J6" s="70"/>
      <c r="K6" s="19"/>
      <c r="L6" s="27"/>
      <c r="M6" s="27"/>
      <c r="N6" s="19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</row>
    <row r="7" spans="1:250" s="13" customFormat="1" ht="24.75" customHeight="1">
      <c r="A7" s="127"/>
      <c r="B7" s="62" t="s">
        <v>7</v>
      </c>
      <c r="C7" s="106" t="s">
        <v>41</v>
      </c>
      <c r="D7" s="71" t="s">
        <v>11</v>
      </c>
      <c r="E7" s="71">
        <v>22</v>
      </c>
      <c r="F7" s="72"/>
      <c r="G7" s="67">
        <f t="shared" si="0"/>
        <v>0</v>
      </c>
      <c r="H7" s="68">
        <f t="shared" si="1"/>
        <v>0</v>
      </c>
      <c r="I7" s="69"/>
      <c r="J7" s="70"/>
      <c r="K7" s="19"/>
      <c r="L7" s="27"/>
      <c r="M7" s="27"/>
      <c r="N7" s="19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</row>
    <row r="8" spans="1:250" s="13" customFormat="1" ht="36" customHeight="1">
      <c r="A8" s="127"/>
      <c r="B8" s="62" t="s">
        <v>8</v>
      </c>
      <c r="C8" s="107" t="s">
        <v>44</v>
      </c>
      <c r="D8" s="71" t="s">
        <v>16</v>
      </c>
      <c r="E8" s="71">
        <v>1</v>
      </c>
      <c r="F8" s="72"/>
      <c r="G8" s="67">
        <f t="shared" si="0"/>
        <v>0</v>
      </c>
      <c r="H8" s="68">
        <f t="shared" si="1"/>
        <v>0</v>
      </c>
      <c r="I8" s="69"/>
      <c r="J8" s="70"/>
      <c r="K8" s="19"/>
      <c r="L8" s="27"/>
      <c r="M8" s="27"/>
      <c r="N8" s="1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</row>
    <row r="9" spans="1:250" s="13" customFormat="1" ht="41.25" customHeight="1">
      <c r="A9" s="127"/>
      <c r="B9" s="62" t="s">
        <v>9</v>
      </c>
      <c r="C9" s="107" t="s">
        <v>45</v>
      </c>
      <c r="D9" s="71" t="s">
        <v>16</v>
      </c>
      <c r="E9" s="71">
        <v>17</v>
      </c>
      <c r="F9" s="72"/>
      <c r="G9" s="67">
        <f t="shared" si="0"/>
        <v>0</v>
      </c>
      <c r="H9" s="68">
        <f t="shared" si="1"/>
        <v>0</v>
      </c>
      <c r="I9" s="69"/>
      <c r="J9" s="70"/>
      <c r="K9" s="19"/>
      <c r="L9" s="27"/>
      <c r="M9" s="27"/>
      <c r="N9" s="19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</row>
    <row r="10" spans="1:250" s="13" customFormat="1" ht="24" customHeight="1">
      <c r="A10" s="127"/>
      <c r="B10" s="62" t="s">
        <v>10</v>
      </c>
      <c r="C10" s="108" t="s">
        <v>17</v>
      </c>
      <c r="D10" s="73" t="s">
        <v>11</v>
      </c>
      <c r="E10" s="74">
        <v>10</v>
      </c>
      <c r="F10" s="75"/>
      <c r="G10" s="67">
        <f t="shared" si="0"/>
        <v>0</v>
      </c>
      <c r="H10" s="68">
        <f t="shared" si="1"/>
        <v>0</v>
      </c>
      <c r="I10" s="69"/>
      <c r="J10" s="70"/>
      <c r="K10" s="19"/>
      <c r="L10" s="27"/>
      <c r="M10" s="27"/>
      <c r="N10" s="19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1:250" s="13" customFormat="1" ht="34.5" customHeight="1">
      <c r="A11" s="127"/>
      <c r="B11" s="62" t="s">
        <v>28</v>
      </c>
      <c r="C11" s="108" t="s">
        <v>18</v>
      </c>
      <c r="D11" s="73" t="s">
        <v>11</v>
      </c>
      <c r="E11" s="74">
        <v>40</v>
      </c>
      <c r="F11" s="75"/>
      <c r="G11" s="67">
        <f t="shared" si="0"/>
        <v>0</v>
      </c>
      <c r="H11" s="68">
        <f t="shared" si="1"/>
        <v>0</v>
      </c>
      <c r="I11" s="69"/>
      <c r="J11" s="70"/>
      <c r="K11" s="19"/>
      <c r="L11" s="27"/>
      <c r="M11" s="27"/>
      <c r="N11" s="1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s="13" customFormat="1" ht="25.5" customHeight="1">
      <c r="A12" s="127"/>
      <c r="B12" s="62" t="s">
        <v>29</v>
      </c>
      <c r="C12" s="108" t="s">
        <v>19</v>
      </c>
      <c r="D12" s="73" t="s">
        <v>11</v>
      </c>
      <c r="E12" s="74">
        <v>7</v>
      </c>
      <c r="F12" s="75"/>
      <c r="G12" s="67">
        <f t="shared" si="0"/>
        <v>0</v>
      </c>
      <c r="H12" s="68">
        <f t="shared" si="1"/>
        <v>0</v>
      </c>
      <c r="I12" s="69"/>
      <c r="J12" s="70"/>
      <c r="K12" s="19"/>
      <c r="L12" s="27"/>
      <c r="M12" s="27"/>
      <c r="N12" s="19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0" s="13" customFormat="1" ht="37.5" customHeight="1">
      <c r="A13" s="127"/>
      <c r="B13" s="62" t="s">
        <v>30</v>
      </c>
      <c r="C13" s="104" t="s">
        <v>42</v>
      </c>
      <c r="D13" s="64" t="s">
        <v>11</v>
      </c>
      <c r="E13" s="65">
        <v>14</v>
      </c>
      <c r="F13" s="66"/>
      <c r="G13" s="67">
        <f t="shared" si="0"/>
        <v>0</v>
      </c>
      <c r="H13" s="68">
        <f t="shared" si="1"/>
        <v>0</v>
      </c>
      <c r="I13" s="69"/>
      <c r="J13" s="70"/>
      <c r="K13" s="19"/>
      <c r="L13" s="27"/>
      <c r="M13" s="27"/>
      <c r="N13" s="19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0" s="13" customFormat="1" ht="42.75" customHeight="1">
      <c r="A14" s="127"/>
      <c r="B14" s="62" t="s">
        <v>31</v>
      </c>
      <c r="C14" s="104" t="s">
        <v>43</v>
      </c>
      <c r="D14" s="64" t="s">
        <v>11</v>
      </c>
      <c r="E14" s="65">
        <v>270</v>
      </c>
      <c r="F14" s="66"/>
      <c r="G14" s="67">
        <f t="shared" si="0"/>
        <v>0</v>
      </c>
      <c r="H14" s="68">
        <f t="shared" si="1"/>
        <v>0</v>
      </c>
      <c r="I14" s="69"/>
      <c r="J14" s="70"/>
      <c r="K14" s="19"/>
      <c r="L14" s="27"/>
      <c r="M14" s="27"/>
      <c r="N14" s="1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0" s="13" customFormat="1" ht="41.25" customHeight="1">
      <c r="A15" s="127"/>
      <c r="B15" s="62" t="s">
        <v>32</v>
      </c>
      <c r="C15" s="109" t="s">
        <v>39</v>
      </c>
      <c r="D15" s="64" t="s">
        <v>11</v>
      </c>
      <c r="E15" s="64">
        <v>1</v>
      </c>
      <c r="F15" s="76"/>
      <c r="G15" s="67">
        <f t="shared" si="0"/>
        <v>0</v>
      </c>
      <c r="H15" s="68">
        <f t="shared" si="1"/>
        <v>0</v>
      </c>
      <c r="I15" s="69"/>
      <c r="J15" s="70"/>
      <c r="K15" s="19"/>
      <c r="L15" s="27"/>
      <c r="M15" s="27"/>
      <c r="N15" s="19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6" spans="1:250" s="13" customFormat="1" ht="24.75" customHeight="1">
      <c r="A16" s="77"/>
      <c r="B16" s="78"/>
      <c r="C16" s="128" t="s">
        <v>15</v>
      </c>
      <c r="D16" s="129"/>
      <c r="E16" s="130"/>
      <c r="F16" s="79"/>
      <c r="G16" s="80">
        <f>SUM(G3:G15)</f>
        <v>0</v>
      </c>
      <c r="H16" s="81">
        <f>SUM(H3:H15)</f>
        <v>0</v>
      </c>
      <c r="I16" s="82"/>
      <c r="J16" s="83"/>
      <c r="K16" s="19"/>
      <c r="L16" s="29"/>
      <c r="M16" s="30"/>
      <c r="N16" s="19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1:14" s="18" customFormat="1" ht="69" customHeight="1">
      <c r="A17" s="120">
        <v>2</v>
      </c>
      <c r="B17" s="84">
        <v>1</v>
      </c>
      <c r="C17" s="104" t="s">
        <v>22</v>
      </c>
      <c r="D17" s="85" t="s">
        <v>14</v>
      </c>
      <c r="E17" s="86">
        <v>2</v>
      </c>
      <c r="F17" s="87"/>
      <c r="G17" s="67">
        <f aca="true" t="shared" si="2" ref="G17:G41">E17*F17</f>
        <v>0</v>
      </c>
      <c r="H17" s="68">
        <f aca="true" t="shared" si="3" ref="H17:H33">G17+G17*I17</f>
        <v>0</v>
      </c>
      <c r="I17" s="69"/>
      <c r="J17" s="70"/>
      <c r="K17" s="19"/>
      <c r="L17" s="27"/>
      <c r="M17" s="27"/>
      <c r="N17" s="19"/>
    </row>
    <row r="18" spans="1:14" s="18" customFormat="1" ht="64.5" customHeight="1">
      <c r="A18" s="121"/>
      <c r="B18" s="84">
        <v>2</v>
      </c>
      <c r="C18" s="104" t="s">
        <v>23</v>
      </c>
      <c r="D18" s="85" t="s">
        <v>14</v>
      </c>
      <c r="E18" s="86">
        <v>6</v>
      </c>
      <c r="F18" s="87"/>
      <c r="G18" s="67">
        <f t="shared" si="2"/>
        <v>0</v>
      </c>
      <c r="H18" s="68">
        <f t="shared" si="3"/>
        <v>0</v>
      </c>
      <c r="I18" s="69"/>
      <c r="J18" s="70"/>
      <c r="K18" s="19"/>
      <c r="L18" s="27"/>
      <c r="M18" s="27"/>
      <c r="N18" s="19"/>
    </row>
    <row r="19" spans="1:14" s="18" customFormat="1" ht="68.25" customHeight="1">
      <c r="A19" s="121"/>
      <c r="B19" s="84">
        <v>3</v>
      </c>
      <c r="C19" s="104" t="s">
        <v>24</v>
      </c>
      <c r="D19" s="85" t="s">
        <v>14</v>
      </c>
      <c r="E19" s="86">
        <v>45</v>
      </c>
      <c r="F19" s="87"/>
      <c r="G19" s="67">
        <f t="shared" si="2"/>
        <v>0</v>
      </c>
      <c r="H19" s="68">
        <f t="shared" si="3"/>
        <v>0</v>
      </c>
      <c r="I19" s="69"/>
      <c r="J19" s="70"/>
      <c r="K19" s="19"/>
      <c r="L19" s="27"/>
      <c r="M19" s="27"/>
      <c r="N19" s="19"/>
    </row>
    <row r="20" spans="1:14" s="18" customFormat="1" ht="18.75">
      <c r="A20" s="121"/>
      <c r="B20" s="84">
        <v>4</v>
      </c>
      <c r="C20" s="104" t="s">
        <v>25</v>
      </c>
      <c r="D20" s="85" t="s">
        <v>14</v>
      </c>
      <c r="E20" s="86">
        <v>10</v>
      </c>
      <c r="F20" s="87"/>
      <c r="G20" s="67">
        <f t="shared" si="2"/>
        <v>0</v>
      </c>
      <c r="H20" s="68">
        <f t="shared" si="3"/>
        <v>0</v>
      </c>
      <c r="I20" s="69"/>
      <c r="J20" s="70"/>
      <c r="K20" s="19"/>
      <c r="L20" s="27"/>
      <c r="M20" s="27"/>
      <c r="N20" s="19"/>
    </row>
    <row r="21" spans="1:14" s="18" customFormat="1" ht="18.75">
      <c r="A21" s="121"/>
      <c r="B21" s="84">
        <v>5</v>
      </c>
      <c r="C21" s="63" t="s">
        <v>26</v>
      </c>
      <c r="D21" s="85" t="s">
        <v>14</v>
      </c>
      <c r="E21" s="86">
        <v>2</v>
      </c>
      <c r="F21" s="87"/>
      <c r="G21" s="67">
        <f t="shared" si="2"/>
        <v>0</v>
      </c>
      <c r="H21" s="68">
        <f t="shared" si="3"/>
        <v>0</v>
      </c>
      <c r="I21" s="69"/>
      <c r="J21" s="70"/>
      <c r="K21" s="19"/>
      <c r="L21" s="27"/>
      <c r="M21" s="27"/>
      <c r="N21" s="19"/>
    </row>
    <row r="22" spans="1:14" s="18" customFormat="1" ht="18.75">
      <c r="A22" s="122"/>
      <c r="B22" s="84">
        <v>6</v>
      </c>
      <c r="C22" s="63" t="s">
        <v>27</v>
      </c>
      <c r="D22" s="85" t="s">
        <v>14</v>
      </c>
      <c r="E22" s="86">
        <v>30</v>
      </c>
      <c r="F22" s="87"/>
      <c r="G22" s="67">
        <f t="shared" si="2"/>
        <v>0</v>
      </c>
      <c r="H22" s="68">
        <f t="shared" si="3"/>
        <v>0</v>
      </c>
      <c r="I22" s="69"/>
      <c r="J22" s="70"/>
      <c r="K22" s="19"/>
      <c r="L22" s="27"/>
      <c r="M22" s="27"/>
      <c r="N22" s="19"/>
    </row>
    <row r="23" spans="1:14" s="18" customFormat="1" ht="18.75">
      <c r="A23" s="88"/>
      <c r="B23" s="125" t="s">
        <v>12</v>
      </c>
      <c r="C23" s="125"/>
      <c r="D23" s="125"/>
      <c r="E23" s="125"/>
      <c r="F23" s="89"/>
      <c r="G23" s="80">
        <f>SUM(G17:G22)</f>
        <v>0</v>
      </c>
      <c r="H23" s="81">
        <f>SUM(H17:H22)</f>
        <v>0</v>
      </c>
      <c r="I23" s="82"/>
      <c r="J23" s="83"/>
      <c r="K23" s="19"/>
      <c r="L23" s="28"/>
      <c r="M23" s="28"/>
      <c r="N23" s="19"/>
    </row>
    <row r="24" spans="1:14" s="18" customFormat="1" ht="50.25" customHeight="1">
      <c r="A24" s="90">
        <v>3</v>
      </c>
      <c r="B24" s="84">
        <v>1</v>
      </c>
      <c r="C24" s="104" t="s">
        <v>46</v>
      </c>
      <c r="D24" s="85" t="s">
        <v>14</v>
      </c>
      <c r="E24" s="86">
        <v>7</v>
      </c>
      <c r="F24" s="87"/>
      <c r="G24" s="67">
        <f t="shared" si="2"/>
        <v>0</v>
      </c>
      <c r="H24" s="68">
        <f t="shared" si="3"/>
        <v>0</v>
      </c>
      <c r="I24" s="69"/>
      <c r="J24" s="70"/>
      <c r="K24" s="19"/>
      <c r="L24" s="27"/>
      <c r="M24" s="27"/>
      <c r="N24" s="19"/>
    </row>
    <row r="25" spans="1:14" s="18" customFormat="1" ht="24.75" customHeight="1">
      <c r="A25" s="88"/>
      <c r="B25" s="125" t="s">
        <v>12</v>
      </c>
      <c r="C25" s="125"/>
      <c r="D25" s="125"/>
      <c r="E25" s="125"/>
      <c r="F25" s="89"/>
      <c r="G25" s="80">
        <f>SUM(G24:G24)</f>
        <v>0</v>
      </c>
      <c r="H25" s="81">
        <f>SUM(H24:H24)</f>
        <v>0</v>
      </c>
      <c r="I25" s="82"/>
      <c r="J25" s="83"/>
      <c r="K25" s="19"/>
      <c r="L25" s="28"/>
      <c r="M25" s="28"/>
      <c r="N25" s="19"/>
    </row>
    <row r="26" spans="1:14" s="18" customFormat="1" ht="42.75" customHeight="1">
      <c r="A26" s="120">
        <v>4</v>
      </c>
      <c r="B26" s="84" t="s">
        <v>3</v>
      </c>
      <c r="C26" s="110" t="s">
        <v>52</v>
      </c>
      <c r="D26" s="85" t="s">
        <v>14</v>
      </c>
      <c r="E26" s="86">
        <v>6</v>
      </c>
      <c r="F26" s="87"/>
      <c r="G26" s="67">
        <f t="shared" si="2"/>
        <v>0</v>
      </c>
      <c r="H26" s="68">
        <f t="shared" si="3"/>
        <v>0</v>
      </c>
      <c r="I26" s="69"/>
      <c r="J26" s="70"/>
      <c r="K26" s="19"/>
      <c r="L26" s="27"/>
      <c r="M26" s="27"/>
      <c r="N26" s="19"/>
    </row>
    <row r="27" spans="1:14" s="18" customFormat="1" ht="151.5" customHeight="1">
      <c r="A27" s="121"/>
      <c r="B27" s="84" t="s">
        <v>4</v>
      </c>
      <c r="C27" s="111" t="s">
        <v>47</v>
      </c>
      <c r="D27" s="85" t="s">
        <v>14</v>
      </c>
      <c r="E27" s="86">
        <v>82</v>
      </c>
      <c r="F27" s="87"/>
      <c r="G27" s="67">
        <f t="shared" si="2"/>
        <v>0</v>
      </c>
      <c r="H27" s="68">
        <f t="shared" si="3"/>
        <v>0</v>
      </c>
      <c r="I27" s="69"/>
      <c r="J27" s="70"/>
      <c r="K27" s="19"/>
      <c r="L27" s="25"/>
      <c r="M27" s="23"/>
      <c r="N27" s="19"/>
    </row>
    <row r="28" spans="1:14" s="18" customFormat="1" ht="162" customHeight="1">
      <c r="A28" s="121"/>
      <c r="B28" s="84" t="s">
        <v>5</v>
      </c>
      <c r="C28" s="111" t="s">
        <v>48</v>
      </c>
      <c r="D28" s="85" t="s">
        <v>14</v>
      </c>
      <c r="E28" s="86">
        <v>150</v>
      </c>
      <c r="F28" s="87"/>
      <c r="G28" s="67">
        <f t="shared" si="2"/>
        <v>0</v>
      </c>
      <c r="H28" s="68">
        <f t="shared" si="3"/>
        <v>0</v>
      </c>
      <c r="I28" s="69"/>
      <c r="J28" s="70"/>
      <c r="K28" s="19"/>
      <c r="L28" s="25"/>
      <c r="M28" s="23"/>
      <c r="N28" s="19"/>
    </row>
    <row r="29" spans="1:14" s="18" customFormat="1" ht="135.75" customHeight="1">
      <c r="A29" s="121"/>
      <c r="B29" s="84" t="s">
        <v>6</v>
      </c>
      <c r="C29" s="110" t="s">
        <v>49</v>
      </c>
      <c r="D29" s="85" t="s">
        <v>14</v>
      </c>
      <c r="E29" s="86">
        <v>36</v>
      </c>
      <c r="F29" s="87"/>
      <c r="G29" s="67">
        <f t="shared" si="2"/>
        <v>0</v>
      </c>
      <c r="H29" s="68">
        <f t="shared" si="3"/>
        <v>0</v>
      </c>
      <c r="I29" s="69"/>
      <c r="J29" s="70"/>
      <c r="K29" s="19"/>
      <c r="L29" s="25"/>
      <c r="M29" s="23"/>
      <c r="N29" s="19"/>
    </row>
    <row r="30" spans="1:14" s="18" customFormat="1" ht="66.75" customHeight="1">
      <c r="A30" s="121"/>
      <c r="B30" s="84" t="s">
        <v>7</v>
      </c>
      <c r="C30" s="110" t="s">
        <v>50</v>
      </c>
      <c r="D30" s="85" t="s">
        <v>14</v>
      </c>
      <c r="E30" s="86">
        <v>12</v>
      </c>
      <c r="F30" s="87"/>
      <c r="G30" s="67">
        <f t="shared" si="2"/>
        <v>0</v>
      </c>
      <c r="H30" s="68">
        <f t="shared" si="3"/>
        <v>0</v>
      </c>
      <c r="I30" s="69"/>
      <c r="J30" s="70"/>
      <c r="K30" s="19"/>
      <c r="L30" s="25"/>
      <c r="M30" s="23"/>
      <c r="N30" s="19"/>
    </row>
    <row r="31" spans="1:14" s="18" customFormat="1" ht="66.75" customHeight="1">
      <c r="A31" s="121"/>
      <c r="B31" s="84" t="s">
        <v>8</v>
      </c>
      <c r="C31" s="110" t="s">
        <v>51</v>
      </c>
      <c r="D31" s="85" t="s">
        <v>14</v>
      </c>
      <c r="E31" s="86">
        <v>25</v>
      </c>
      <c r="F31" s="87"/>
      <c r="G31" s="67">
        <f t="shared" si="2"/>
        <v>0</v>
      </c>
      <c r="H31" s="68">
        <f t="shared" si="3"/>
        <v>0</v>
      </c>
      <c r="I31" s="69"/>
      <c r="J31" s="70"/>
      <c r="K31" s="19"/>
      <c r="L31" s="25"/>
      <c r="M31" s="23"/>
      <c r="N31" s="19"/>
    </row>
    <row r="32" spans="1:14" s="18" customFormat="1" ht="72" customHeight="1">
      <c r="A32" s="121"/>
      <c r="B32" s="84" t="s">
        <v>9</v>
      </c>
      <c r="C32" s="110" t="s">
        <v>63</v>
      </c>
      <c r="D32" s="85" t="s">
        <v>14</v>
      </c>
      <c r="E32" s="86">
        <v>35</v>
      </c>
      <c r="F32" s="87"/>
      <c r="G32" s="67">
        <f t="shared" si="2"/>
        <v>0</v>
      </c>
      <c r="H32" s="68">
        <f t="shared" si="3"/>
        <v>0</v>
      </c>
      <c r="I32" s="69"/>
      <c r="J32" s="70"/>
      <c r="K32" s="19"/>
      <c r="L32" s="25"/>
      <c r="M32" s="23"/>
      <c r="N32" s="19"/>
    </row>
    <row r="33" spans="1:14" s="18" customFormat="1" ht="147" customHeight="1">
      <c r="A33" s="121"/>
      <c r="B33" s="84" t="s">
        <v>10</v>
      </c>
      <c r="C33" s="112" t="s">
        <v>53</v>
      </c>
      <c r="D33" s="85" t="s">
        <v>14</v>
      </c>
      <c r="E33" s="86">
        <v>1</v>
      </c>
      <c r="F33" s="87"/>
      <c r="G33" s="67">
        <f t="shared" si="2"/>
        <v>0</v>
      </c>
      <c r="H33" s="68">
        <f t="shared" si="3"/>
        <v>0</v>
      </c>
      <c r="I33" s="69"/>
      <c r="J33" s="70"/>
      <c r="K33" s="31"/>
      <c r="L33" s="25"/>
      <c r="M33" s="23"/>
      <c r="N33" s="19"/>
    </row>
    <row r="34" spans="1:14" s="18" customFormat="1" ht="145.5" customHeight="1">
      <c r="A34" s="121"/>
      <c r="B34" s="84" t="s">
        <v>28</v>
      </c>
      <c r="C34" s="113" t="s">
        <v>54</v>
      </c>
      <c r="D34" s="85" t="s">
        <v>14</v>
      </c>
      <c r="E34" s="86">
        <v>3</v>
      </c>
      <c r="F34" s="87"/>
      <c r="G34" s="67">
        <f t="shared" si="2"/>
        <v>0</v>
      </c>
      <c r="H34" s="68">
        <f aca="true" t="shared" si="4" ref="H34:H41">G34+G34*I34</f>
        <v>0</v>
      </c>
      <c r="I34" s="69"/>
      <c r="J34" s="70"/>
      <c r="K34" s="31"/>
      <c r="L34" s="25"/>
      <c r="M34" s="23"/>
      <c r="N34" s="19"/>
    </row>
    <row r="35" spans="1:14" s="18" customFormat="1" ht="180.75" customHeight="1">
      <c r="A35" s="121"/>
      <c r="B35" s="84" t="s">
        <v>29</v>
      </c>
      <c r="C35" s="92" t="s">
        <v>55</v>
      </c>
      <c r="D35" s="93" t="s">
        <v>16</v>
      </c>
      <c r="E35" s="93">
        <v>21</v>
      </c>
      <c r="F35" s="87"/>
      <c r="G35" s="67">
        <f t="shared" si="2"/>
        <v>0</v>
      </c>
      <c r="H35" s="68">
        <f t="shared" si="4"/>
        <v>0</v>
      </c>
      <c r="I35" s="69"/>
      <c r="J35" s="70"/>
      <c r="K35" s="31"/>
      <c r="L35" s="25"/>
      <c r="M35" s="23"/>
      <c r="N35" s="19"/>
    </row>
    <row r="36" spans="1:14" s="18" customFormat="1" ht="119.25" customHeight="1">
      <c r="A36" s="122"/>
      <c r="B36" s="84" t="s">
        <v>30</v>
      </c>
      <c r="C36" s="113" t="s">
        <v>62</v>
      </c>
      <c r="D36" s="93" t="s">
        <v>11</v>
      </c>
      <c r="E36" s="93">
        <v>14</v>
      </c>
      <c r="F36" s="87"/>
      <c r="G36" s="67">
        <f t="shared" si="2"/>
        <v>0</v>
      </c>
      <c r="H36" s="68">
        <f t="shared" si="4"/>
        <v>0</v>
      </c>
      <c r="I36" s="69"/>
      <c r="J36" s="70"/>
      <c r="K36" s="19"/>
      <c r="L36" s="25"/>
      <c r="M36" s="23"/>
      <c r="N36" s="19"/>
    </row>
    <row r="37" spans="1:14" s="18" customFormat="1" ht="18.75">
      <c r="A37" s="88"/>
      <c r="B37" s="125" t="s">
        <v>12</v>
      </c>
      <c r="C37" s="125"/>
      <c r="D37" s="125"/>
      <c r="E37" s="125"/>
      <c r="F37" s="89"/>
      <c r="G37" s="80">
        <f>SUM(G26:G36)</f>
        <v>0</v>
      </c>
      <c r="H37" s="81">
        <f>SUM(H26:H36)</f>
        <v>0</v>
      </c>
      <c r="I37" s="82"/>
      <c r="J37" s="83"/>
      <c r="K37" s="19"/>
      <c r="L37" s="28"/>
      <c r="M37" s="28"/>
      <c r="N37" s="19"/>
    </row>
    <row r="38" spans="1:14" s="18" customFormat="1" ht="45" customHeight="1">
      <c r="A38" s="120">
        <v>5</v>
      </c>
      <c r="B38" s="94" t="s">
        <v>3</v>
      </c>
      <c r="C38" s="110" t="s">
        <v>56</v>
      </c>
      <c r="D38" s="85" t="s">
        <v>57</v>
      </c>
      <c r="E38" s="85">
        <v>280</v>
      </c>
      <c r="F38" s="95"/>
      <c r="G38" s="67">
        <f t="shared" si="2"/>
        <v>0</v>
      </c>
      <c r="H38" s="68">
        <f t="shared" si="4"/>
        <v>0</v>
      </c>
      <c r="I38" s="69"/>
      <c r="J38" s="70"/>
      <c r="K38" s="19"/>
      <c r="L38" s="25"/>
      <c r="M38" s="23"/>
      <c r="N38" s="19"/>
    </row>
    <row r="39" spans="1:14" s="18" customFormat="1" ht="53.25" customHeight="1">
      <c r="A39" s="121"/>
      <c r="B39" s="94" t="s">
        <v>4</v>
      </c>
      <c r="C39" s="110" t="s">
        <v>58</v>
      </c>
      <c r="D39" s="64" t="s">
        <v>57</v>
      </c>
      <c r="E39" s="85">
        <v>200</v>
      </c>
      <c r="F39" s="95"/>
      <c r="G39" s="67">
        <f t="shared" si="2"/>
        <v>0</v>
      </c>
      <c r="H39" s="68">
        <f t="shared" si="4"/>
        <v>0</v>
      </c>
      <c r="I39" s="69"/>
      <c r="J39" s="70"/>
      <c r="K39" s="19"/>
      <c r="L39" s="25"/>
      <c r="M39" s="23"/>
      <c r="N39" s="19"/>
    </row>
    <row r="40" spans="1:14" s="18" customFormat="1" ht="24.75" customHeight="1">
      <c r="A40" s="121"/>
      <c r="B40" s="94" t="s">
        <v>5</v>
      </c>
      <c r="C40" s="91" t="s">
        <v>59</v>
      </c>
      <c r="D40" s="84" t="s">
        <v>57</v>
      </c>
      <c r="E40" s="86">
        <v>200</v>
      </c>
      <c r="F40" s="95"/>
      <c r="G40" s="67">
        <f t="shared" si="2"/>
        <v>0</v>
      </c>
      <c r="H40" s="68">
        <f t="shared" si="4"/>
        <v>0</v>
      </c>
      <c r="I40" s="69"/>
      <c r="J40" s="70"/>
      <c r="K40" s="19"/>
      <c r="L40" s="25"/>
      <c r="M40" s="23"/>
      <c r="N40" s="19"/>
    </row>
    <row r="41" spans="1:14" s="18" customFormat="1" ht="24.75" customHeight="1">
      <c r="A41" s="122"/>
      <c r="B41" s="94" t="s">
        <v>6</v>
      </c>
      <c r="C41" s="96" t="s">
        <v>60</v>
      </c>
      <c r="D41" s="97" t="s">
        <v>57</v>
      </c>
      <c r="E41" s="86">
        <v>3000</v>
      </c>
      <c r="F41" s="95"/>
      <c r="G41" s="67">
        <f t="shared" si="2"/>
        <v>0</v>
      </c>
      <c r="H41" s="68">
        <f t="shared" si="4"/>
        <v>0</v>
      </c>
      <c r="I41" s="69"/>
      <c r="J41" s="70"/>
      <c r="K41" s="19"/>
      <c r="L41" s="25"/>
      <c r="M41" s="23"/>
      <c r="N41" s="19"/>
    </row>
    <row r="42" spans="1:251" s="17" customFormat="1" ht="24.75" customHeight="1">
      <c r="A42" s="114"/>
      <c r="B42" s="123" t="s">
        <v>12</v>
      </c>
      <c r="C42" s="124"/>
      <c r="D42" s="124"/>
      <c r="E42" s="115"/>
      <c r="F42" s="116"/>
      <c r="G42" s="80">
        <f>SUM(G38:G41)</f>
        <v>0</v>
      </c>
      <c r="H42" s="81">
        <f>SUM(H38:H41)</f>
        <v>0</v>
      </c>
      <c r="I42" s="82"/>
      <c r="J42" s="83"/>
      <c r="K42" s="19"/>
      <c r="L42" s="26"/>
      <c r="M42" s="24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</row>
    <row r="43" spans="1:250" s="34" customFormat="1" ht="63.75" customHeight="1">
      <c r="A43" s="90">
        <v>6</v>
      </c>
      <c r="B43" s="98">
        <v>1</v>
      </c>
      <c r="C43" s="99" t="s">
        <v>64</v>
      </c>
      <c r="D43" s="100" t="s">
        <v>11</v>
      </c>
      <c r="E43" s="101">
        <v>30</v>
      </c>
      <c r="F43" s="66"/>
      <c r="G43" s="67">
        <f>F43*E43</f>
        <v>0</v>
      </c>
      <c r="H43" s="68">
        <f>G43*1.08</f>
        <v>0</v>
      </c>
      <c r="I43" s="69"/>
      <c r="J43" s="70"/>
      <c r="K43" s="32"/>
      <c r="L43" s="23"/>
      <c r="M43" s="23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</row>
    <row r="44" spans="1:14" s="18" customFormat="1" ht="24.75" customHeight="1">
      <c r="A44" s="102"/>
      <c r="B44" s="117" t="s">
        <v>12</v>
      </c>
      <c r="C44" s="118"/>
      <c r="D44" s="118"/>
      <c r="E44" s="119"/>
      <c r="F44" s="103"/>
      <c r="G44" s="80">
        <f>SUM(G43:G43)</f>
        <v>0</v>
      </c>
      <c r="H44" s="81">
        <f>SUM(H43:H43)</f>
        <v>0</v>
      </c>
      <c r="I44" s="82"/>
      <c r="J44" s="83"/>
      <c r="K44" s="19"/>
      <c r="L44" s="28"/>
      <c r="M44" s="28"/>
      <c r="N44" s="19"/>
    </row>
    <row r="45" spans="1:251" s="17" customFormat="1" ht="24.75" customHeight="1">
      <c r="A45" s="41"/>
      <c r="B45" s="35"/>
      <c r="C45" s="35"/>
      <c r="D45" s="35"/>
      <c r="E45" s="36"/>
      <c r="F45" s="37"/>
      <c r="G45" s="38"/>
      <c r="H45" s="39"/>
      <c r="I45" s="40"/>
      <c r="J45" s="19"/>
      <c r="K45" s="19"/>
      <c r="L45" s="26"/>
      <c r="M45" s="24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</row>
    <row r="46" spans="1:15" s="7" customFormat="1" ht="39.75" customHeight="1">
      <c r="A46" s="41"/>
      <c r="B46" s="9"/>
      <c r="C46" s="9"/>
      <c r="D46" s="9"/>
      <c r="E46" s="42"/>
      <c r="F46" s="43"/>
      <c r="G46" s="44"/>
      <c r="H46" s="45"/>
      <c r="I46" s="46"/>
      <c r="J46" s="46"/>
      <c r="K46" s="46"/>
      <c r="L46" s="20"/>
      <c r="M46" s="20"/>
      <c r="O46" s="20"/>
    </row>
    <row r="47" spans="2:8" s="7" customFormat="1" ht="15">
      <c r="B47" s="9"/>
      <c r="C47" s="9"/>
      <c r="D47" s="9"/>
      <c r="E47" s="9"/>
      <c r="F47" s="10"/>
      <c r="G47" s="11"/>
      <c r="H47" s="10"/>
    </row>
    <row r="48" spans="2:15" s="7" customFormat="1" ht="15">
      <c r="B48" s="9"/>
      <c r="C48" s="9"/>
      <c r="D48" s="9"/>
      <c r="E48" s="9"/>
      <c r="F48" s="10"/>
      <c r="G48" s="11"/>
      <c r="H48" s="10"/>
      <c r="O48" s="20"/>
    </row>
    <row r="49" spans="2:8" s="7" customFormat="1" ht="15">
      <c r="B49" s="9"/>
      <c r="C49" s="9"/>
      <c r="D49" s="9"/>
      <c r="E49" s="9"/>
      <c r="F49" s="10"/>
      <c r="G49" s="11"/>
      <c r="H49" s="10"/>
    </row>
    <row r="50" spans="2:8" s="7" customFormat="1" ht="15">
      <c r="B50" s="9"/>
      <c r="C50" s="9"/>
      <c r="D50" s="9"/>
      <c r="E50" s="9"/>
      <c r="F50" s="10"/>
      <c r="G50" s="11"/>
      <c r="H50" s="10"/>
    </row>
    <row r="51" spans="2:8" s="7" customFormat="1" ht="15">
      <c r="B51" s="9"/>
      <c r="C51" s="9"/>
      <c r="D51" s="9"/>
      <c r="E51" s="9"/>
      <c r="F51" s="10"/>
      <c r="G51" s="11"/>
      <c r="H51" s="10"/>
    </row>
    <row r="52" spans="2:8" s="7" customFormat="1" ht="15">
      <c r="B52" s="9"/>
      <c r="C52" s="9"/>
      <c r="D52" s="9"/>
      <c r="E52" s="9"/>
      <c r="F52" s="10"/>
      <c r="G52" s="11"/>
      <c r="H52" s="10"/>
    </row>
    <row r="53" spans="1:244" s="6" customFormat="1" ht="14.25" customHeight="1">
      <c r="A53" s="7"/>
      <c r="B53" s="9"/>
      <c r="C53" s="9"/>
      <c r="D53" s="9"/>
      <c r="E53" s="9"/>
      <c r="F53" s="10"/>
      <c r="G53" s="11"/>
      <c r="H53" s="10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</row>
    <row r="54" spans="2:244" s="6" customFormat="1" ht="14.25" customHeight="1">
      <c r="B54" s="5"/>
      <c r="C54" s="8"/>
      <c r="D54" s="5"/>
      <c r="E54" s="5"/>
      <c r="F54" s="8"/>
      <c r="G54" s="5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</row>
    <row r="55" spans="2:244" s="6" customFormat="1" ht="14.25" customHeight="1">
      <c r="B55" s="5"/>
      <c r="C55" s="8"/>
      <c r="D55" s="5"/>
      <c r="E55" s="5"/>
      <c r="F55" s="8"/>
      <c r="G55" s="5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</row>
    <row r="56" spans="2:244" s="6" customFormat="1" ht="14.25" customHeight="1">
      <c r="B56" s="5"/>
      <c r="C56" s="8"/>
      <c r="D56" s="5"/>
      <c r="E56" s="5"/>
      <c r="F56" s="8"/>
      <c r="G56" s="5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</row>
    <row r="57" spans="2:244" s="6" customFormat="1" ht="14.25" customHeight="1">
      <c r="B57" s="5"/>
      <c r="C57" s="8"/>
      <c r="D57" s="5"/>
      <c r="E57" s="5"/>
      <c r="F57" s="8"/>
      <c r="G57" s="5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</row>
    <row r="58" spans="2:244" s="6" customFormat="1" ht="14.25" customHeight="1">
      <c r="B58" s="5"/>
      <c r="C58" s="8"/>
      <c r="D58" s="5"/>
      <c r="E58" s="5"/>
      <c r="F58" s="8"/>
      <c r="G58" s="5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</row>
    <row r="59" spans="2:244" s="6" customFormat="1" ht="14.25" customHeight="1">
      <c r="B59" s="5"/>
      <c r="C59" s="8"/>
      <c r="D59" s="5"/>
      <c r="E59" s="5"/>
      <c r="F59" s="8"/>
      <c r="G59" s="5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</row>
    <row r="60" spans="2:244" s="6" customFormat="1" ht="14.25" customHeight="1">
      <c r="B60" s="5"/>
      <c r="C60" s="8"/>
      <c r="D60" s="5"/>
      <c r="E60" s="5"/>
      <c r="F60" s="8"/>
      <c r="G60" s="5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</row>
    <row r="61" spans="2:244" s="6" customFormat="1" ht="14.25" customHeight="1">
      <c r="B61" s="5"/>
      <c r="C61" s="8"/>
      <c r="D61" s="5"/>
      <c r="E61" s="5"/>
      <c r="F61" s="8"/>
      <c r="G61" s="5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</row>
    <row r="62" spans="2:244" s="6" customFormat="1" ht="14.25" customHeight="1">
      <c r="B62" s="5"/>
      <c r="C62" s="8"/>
      <c r="D62" s="5"/>
      <c r="E62" s="5"/>
      <c r="F62" s="8"/>
      <c r="G62" s="5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</row>
    <row r="63" spans="2:244" s="6" customFormat="1" ht="14.25" customHeight="1">
      <c r="B63" s="5"/>
      <c r="C63" s="8"/>
      <c r="D63" s="5"/>
      <c r="E63" s="5"/>
      <c r="F63" s="8"/>
      <c r="G63" s="5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</row>
    <row r="64" spans="2:244" s="6" customFormat="1" ht="14.25" customHeight="1">
      <c r="B64" s="5"/>
      <c r="C64" s="8"/>
      <c r="D64" s="5"/>
      <c r="E64" s="5"/>
      <c r="F64" s="8"/>
      <c r="G64" s="5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</row>
    <row r="65" spans="2:244" s="6" customFormat="1" ht="14.25" customHeight="1">
      <c r="B65" s="5"/>
      <c r="C65" s="8"/>
      <c r="D65" s="5"/>
      <c r="E65" s="5"/>
      <c r="F65" s="8"/>
      <c r="G65" s="5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</row>
    <row r="66" spans="2:244" s="6" customFormat="1" ht="14.25" customHeight="1">
      <c r="B66" s="5"/>
      <c r="C66" s="8"/>
      <c r="D66" s="5"/>
      <c r="E66" s="5"/>
      <c r="F66" s="8"/>
      <c r="G66" s="5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</row>
    <row r="67" spans="2:244" s="6" customFormat="1" ht="14.25" customHeight="1">
      <c r="B67" s="5"/>
      <c r="C67" s="8"/>
      <c r="D67" s="5"/>
      <c r="E67" s="5"/>
      <c r="F67" s="8"/>
      <c r="G67" s="5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</row>
    <row r="68" spans="2:244" s="6" customFormat="1" ht="14.25" customHeight="1">
      <c r="B68" s="5"/>
      <c r="C68" s="8"/>
      <c r="D68" s="5"/>
      <c r="E68" s="5"/>
      <c r="F68" s="8"/>
      <c r="G68" s="13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</row>
    <row r="69" spans="2:244" s="6" customFormat="1" ht="14.25" customHeight="1">
      <c r="B69" s="5"/>
      <c r="C69" s="8"/>
      <c r="D69" s="5"/>
      <c r="E69" s="5"/>
      <c r="F69" s="8"/>
      <c r="G69" s="131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</row>
    <row r="70" spans="2:244" s="6" customFormat="1" ht="14.25" customHeight="1">
      <c r="B70" s="5"/>
      <c r="C70" s="8"/>
      <c r="D70" s="5"/>
      <c r="E70" s="5"/>
      <c r="F70" s="8"/>
      <c r="G70" s="5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</row>
    <row r="71" spans="2:244" s="6" customFormat="1" ht="14.25" customHeight="1">
      <c r="B71" s="5"/>
      <c r="C71" s="8"/>
      <c r="D71" s="5"/>
      <c r="E71" s="5"/>
      <c r="F71" s="8"/>
      <c r="G71" s="5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</row>
    <row r="72" spans="2:244" s="6" customFormat="1" ht="14.25" customHeight="1">
      <c r="B72" s="5"/>
      <c r="C72" s="8"/>
      <c r="D72" s="5"/>
      <c r="E72" s="5"/>
      <c r="F72" s="8"/>
      <c r="G72" s="5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</row>
    <row r="73" spans="2:244" s="6" customFormat="1" ht="14.25" customHeight="1">
      <c r="B73" s="5"/>
      <c r="C73" s="8"/>
      <c r="D73" s="5"/>
      <c r="E73" s="5"/>
      <c r="F73" s="8"/>
      <c r="G73" s="5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</row>
    <row r="74" spans="2:244" s="6" customFormat="1" ht="14.25" customHeight="1">
      <c r="B74" s="5"/>
      <c r="C74" s="8"/>
      <c r="D74" s="5"/>
      <c r="E74" s="5"/>
      <c r="F74" s="8"/>
      <c r="G74" s="5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</row>
    <row r="75" spans="2:244" s="6" customFormat="1" ht="14.25" customHeight="1">
      <c r="B75" s="5"/>
      <c r="C75" s="8"/>
      <c r="D75" s="5"/>
      <c r="E75" s="5"/>
      <c r="F75" s="8"/>
      <c r="G75" s="5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</row>
    <row r="76" spans="2:244" s="6" customFormat="1" ht="14.25" customHeight="1">
      <c r="B76" s="5"/>
      <c r="C76" s="8"/>
      <c r="D76" s="5"/>
      <c r="E76" s="5"/>
      <c r="F76" s="8"/>
      <c r="G76" s="5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</row>
    <row r="77" spans="2:244" s="6" customFormat="1" ht="14.25" customHeight="1">
      <c r="B77" s="5"/>
      <c r="C77" s="8"/>
      <c r="D77" s="5"/>
      <c r="E77" s="5"/>
      <c r="F77" s="8"/>
      <c r="G77" s="5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</row>
    <row r="78" spans="2:244" s="6" customFormat="1" ht="14.25" customHeight="1">
      <c r="B78" s="5"/>
      <c r="C78" s="8"/>
      <c r="D78" s="5"/>
      <c r="E78" s="5"/>
      <c r="F78" s="8"/>
      <c r="G78" s="5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</row>
    <row r="79" spans="2:244" s="6" customFormat="1" ht="14.25" customHeight="1">
      <c r="B79" s="5"/>
      <c r="C79" s="8"/>
      <c r="D79" s="5"/>
      <c r="E79" s="5"/>
      <c r="F79" s="8"/>
      <c r="G79" s="5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</row>
    <row r="80" spans="2:244" s="6" customFormat="1" ht="14.25" customHeight="1">
      <c r="B80" s="5"/>
      <c r="C80" s="8"/>
      <c r="D80" s="5"/>
      <c r="E80" s="5"/>
      <c r="F80" s="8"/>
      <c r="G80" s="5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</row>
    <row r="81" spans="2:244" s="6" customFormat="1" ht="14.25" customHeight="1">
      <c r="B81" s="5"/>
      <c r="C81" s="8"/>
      <c r="D81" s="5"/>
      <c r="E81" s="5"/>
      <c r="F81" s="8"/>
      <c r="G81" s="5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</row>
    <row r="82" spans="2:244" s="6" customFormat="1" ht="14.25" customHeight="1">
      <c r="B82" s="5"/>
      <c r="C82" s="8"/>
      <c r="D82" s="5"/>
      <c r="E82" s="5"/>
      <c r="F82" s="8"/>
      <c r="G82" s="5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</row>
    <row r="83" spans="2:244" s="6" customFormat="1" ht="14.25" customHeight="1">
      <c r="B83" s="5"/>
      <c r="C83" s="8"/>
      <c r="D83" s="5"/>
      <c r="E83" s="5"/>
      <c r="F83" s="8"/>
      <c r="G83" s="5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</row>
    <row r="84" spans="2:244" s="6" customFormat="1" ht="14.25" customHeight="1">
      <c r="B84" s="5"/>
      <c r="C84" s="8"/>
      <c r="D84" s="5"/>
      <c r="E84" s="5"/>
      <c r="F84" s="8"/>
      <c r="G84" s="5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</row>
    <row r="85" spans="2:244" s="6" customFormat="1" ht="14.25" customHeight="1">
      <c r="B85" s="5"/>
      <c r="C85" s="8"/>
      <c r="D85" s="5"/>
      <c r="E85" s="5"/>
      <c r="F85" s="8"/>
      <c r="G85" s="5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</row>
    <row r="86" spans="2:244" s="6" customFormat="1" ht="14.25" customHeight="1">
      <c r="B86" s="5"/>
      <c r="C86" s="8"/>
      <c r="D86" s="5"/>
      <c r="E86" s="5"/>
      <c r="F86" s="8"/>
      <c r="G86" s="5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</row>
    <row r="87" spans="2:244" s="6" customFormat="1" ht="14.25" customHeight="1">
      <c r="B87" s="5"/>
      <c r="C87" s="8"/>
      <c r="D87" s="5"/>
      <c r="E87" s="5"/>
      <c r="F87" s="8"/>
      <c r="G87" s="5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</row>
    <row r="88" spans="2:244" s="6" customFormat="1" ht="14.25" customHeight="1">
      <c r="B88" s="5"/>
      <c r="C88" s="8"/>
      <c r="D88" s="5"/>
      <c r="E88" s="5"/>
      <c r="F88" s="8"/>
      <c r="G88" s="5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</row>
    <row r="89" spans="2:244" s="6" customFormat="1" ht="14.25" customHeight="1">
      <c r="B89" s="5"/>
      <c r="C89" s="8"/>
      <c r="D89" s="5"/>
      <c r="E89" s="5"/>
      <c r="F89" s="8"/>
      <c r="G89" s="5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</row>
    <row r="90" spans="2:244" s="6" customFormat="1" ht="14.25" customHeight="1">
      <c r="B90" s="5"/>
      <c r="C90" s="8"/>
      <c r="D90" s="5"/>
      <c r="E90" s="5"/>
      <c r="F90" s="8"/>
      <c r="G90" s="5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</row>
    <row r="91" spans="2:244" s="6" customFormat="1" ht="14.25" customHeight="1">
      <c r="B91" s="5"/>
      <c r="C91" s="8"/>
      <c r="D91" s="5"/>
      <c r="E91" s="5"/>
      <c r="F91" s="8"/>
      <c r="G91" s="5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</row>
    <row r="92" spans="2:244" s="6" customFormat="1" ht="14.25" customHeight="1">
      <c r="B92" s="5"/>
      <c r="C92" s="8"/>
      <c r="D92" s="5"/>
      <c r="E92" s="5"/>
      <c r="F92" s="8"/>
      <c r="G92" s="5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</row>
    <row r="93" spans="2:244" s="6" customFormat="1" ht="14.25" customHeight="1">
      <c r="B93" s="5"/>
      <c r="C93" s="8"/>
      <c r="D93" s="5"/>
      <c r="E93" s="5"/>
      <c r="F93" s="8"/>
      <c r="G93" s="5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</row>
    <row r="94" spans="2:244" s="6" customFormat="1" ht="14.25" customHeight="1">
      <c r="B94" s="5"/>
      <c r="C94" s="8"/>
      <c r="D94" s="5"/>
      <c r="E94" s="5"/>
      <c r="F94" s="8"/>
      <c r="G94" s="5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</row>
    <row r="95" spans="2:244" s="6" customFormat="1" ht="14.25" customHeight="1">
      <c r="B95" s="5"/>
      <c r="C95" s="8"/>
      <c r="D95" s="5"/>
      <c r="E95" s="5"/>
      <c r="F95" s="8"/>
      <c r="G95" s="5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</row>
    <row r="96" spans="2:244" s="6" customFormat="1" ht="14.25" customHeight="1">
      <c r="B96" s="5"/>
      <c r="C96" s="8"/>
      <c r="D96" s="5"/>
      <c r="E96" s="5"/>
      <c r="F96" s="8"/>
      <c r="G96" s="5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</row>
    <row r="97" spans="2:244" s="6" customFormat="1" ht="14.25" customHeight="1">
      <c r="B97" s="5"/>
      <c r="C97" s="8"/>
      <c r="D97" s="5"/>
      <c r="E97" s="5"/>
      <c r="F97" s="8"/>
      <c r="G97" s="5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</row>
    <row r="98" spans="2:244" s="6" customFormat="1" ht="14.25" customHeight="1">
      <c r="B98" s="5"/>
      <c r="C98" s="8"/>
      <c r="D98" s="5"/>
      <c r="E98" s="5"/>
      <c r="F98" s="8"/>
      <c r="G98" s="5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</row>
    <row r="99" spans="2:244" s="6" customFormat="1" ht="14.25" customHeight="1">
      <c r="B99" s="5"/>
      <c r="C99" s="8"/>
      <c r="D99" s="5"/>
      <c r="E99" s="5"/>
      <c r="F99" s="8"/>
      <c r="G99" s="5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</row>
    <row r="100" spans="2:244" s="6" customFormat="1" ht="14.25" customHeight="1">
      <c r="B100" s="5"/>
      <c r="C100" s="8"/>
      <c r="D100" s="5"/>
      <c r="E100" s="5"/>
      <c r="F100" s="8"/>
      <c r="G100" s="5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</row>
    <row r="101" spans="2:244" s="6" customFormat="1" ht="14.25" customHeight="1">
      <c r="B101" s="5"/>
      <c r="C101" s="8"/>
      <c r="D101" s="5"/>
      <c r="E101" s="5"/>
      <c r="F101" s="8"/>
      <c r="G101" s="5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</row>
    <row r="102" spans="2:244" s="6" customFormat="1" ht="14.25" customHeight="1">
      <c r="B102" s="5"/>
      <c r="C102" s="8"/>
      <c r="D102" s="5"/>
      <c r="E102" s="5"/>
      <c r="F102" s="8"/>
      <c r="G102" s="5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</row>
    <row r="103" spans="2:244" s="6" customFormat="1" ht="14.25" customHeight="1">
      <c r="B103" s="5"/>
      <c r="C103" s="8"/>
      <c r="D103" s="5"/>
      <c r="E103" s="5"/>
      <c r="F103" s="8"/>
      <c r="G103" s="5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</row>
    <row r="104" spans="2:244" s="6" customFormat="1" ht="14.25" customHeight="1">
      <c r="B104" s="5"/>
      <c r="C104" s="8"/>
      <c r="D104" s="5"/>
      <c r="E104" s="5"/>
      <c r="F104" s="8"/>
      <c r="G104" s="5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</row>
    <row r="105" spans="2:244" s="6" customFormat="1" ht="14.25" customHeight="1">
      <c r="B105" s="5"/>
      <c r="C105" s="8"/>
      <c r="D105" s="5"/>
      <c r="E105" s="5"/>
      <c r="F105" s="8"/>
      <c r="G105" s="5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</row>
    <row r="106" spans="2:244" s="6" customFormat="1" ht="14.25" customHeight="1">
      <c r="B106" s="5"/>
      <c r="C106" s="8"/>
      <c r="D106" s="5"/>
      <c r="E106" s="5"/>
      <c r="F106" s="8"/>
      <c r="G106" s="5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</row>
    <row r="107" spans="2:244" s="6" customFormat="1" ht="14.25" customHeight="1">
      <c r="B107" s="5"/>
      <c r="C107" s="8"/>
      <c r="D107" s="5"/>
      <c r="E107" s="5"/>
      <c r="F107" s="8"/>
      <c r="G107" s="5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</row>
    <row r="108" spans="2:244" s="6" customFormat="1" ht="14.25" customHeight="1">
      <c r="B108" s="5"/>
      <c r="C108" s="8"/>
      <c r="D108" s="5"/>
      <c r="E108" s="5"/>
      <c r="F108" s="8"/>
      <c r="G108" s="5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</row>
    <row r="109" spans="2:244" s="6" customFormat="1" ht="14.25" customHeight="1">
      <c r="B109" s="5"/>
      <c r="C109" s="8"/>
      <c r="D109" s="5"/>
      <c r="E109" s="5"/>
      <c r="F109" s="8"/>
      <c r="G109" s="5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</row>
    <row r="110" spans="2:244" s="6" customFormat="1" ht="14.25" customHeight="1">
      <c r="B110" s="5"/>
      <c r="C110" s="8"/>
      <c r="D110" s="5"/>
      <c r="E110" s="5"/>
      <c r="F110" s="8"/>
      <c r="G110" s="5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</row>
    <row r="111" spans="2:244" s="6" customFormat="1" ht="14.25" customHeight="1">
      <c r="B111" s="5"/>
      <c r="C111" s="8"/>
      <c r="D111" s="5"/>
      <c r="E111" s="5"/>
      <c r="F111" s="8"/>
      <c r="G111" s="5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</row>
    <row r="112" spans="2:244" s="6" customFormat="1" ht="14.25" customHeight="1">
      <c r="B112" s="5"/>
      <c r="C112" s="8"/>
      <c r="D112" s="5"/>
      <c r="E112" s="5"/>
      <c r="F112" s="8"/>
      <c r="G112" s="5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</row>
    <row r="113" spans="2:244" s="6" customFormat="1" ht="14.25" customHeight="1">
      <c r="B113" s="5"/>
      <c r="C113" s="8"/>
      <c r="D113" s="5"/>
      <c r="E113" s="5"/>
      <c r="F113" s="8"/>
      <c r="G113" s="5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</row>
    <row r="114" spans="2:244" s="6" customFormat="1" ht="14.25" customHeight="1">
      <c r="B114" s="5"/>
      <c r="C114" s="8"/>
      <c r="D114" s="5"/>
      <c r="E114" s="5"/>
      <c r="F114" s="8"/>
      <c r="G114" s="5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</row>
    <row r="115" spans="2:244" s="6" customFormat="1" ht="14.25" customHeight="1">
      <c r="B115" s="5"/>
      <c r="C115" s="8"/>
      <c r="D115" s="5"/>
      <c r="E115" s="5"/>
      <c r="F115" s="8"/>
      <c r="G115" s="5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</row>
    <row r="116" spans="2:244" s="6" customFormat="1" ht="14.25" customHeight="1">
      <c r="B116" s="5"/>
      <c r="C116" s="8"/>
      <c r="D116" s="5"/>
      <c r="E116" s="5"/>
      <c r="F116" s="8"/>
      <c r="G116" s="5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</row>
    <row r="117" spans="2:244" s="6" customFormat="1" ht="14.25" customHeight="1">
      <c r="B117" s="5"/>
      <c r="C117" s="8"/>
      <c r="D117" s="5"/>
      <c r="E117" s="5"/>
      <c r="F117" s="8"/>
      <c r="G117" s="5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</row>
    <row r="118" spans="2:244" s="6" customFormat="1" ht="14.25" customHeight="1">
      <c r="B118" s="5"/>
      <c r="C118" s="8"/>
      <c r="D118" s="5"/>
      <c r="E118" s="5"/>
      <c r="F118" s="8"/>
      <c r="G118" s="5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</row>
    <row r="119" spans="2:244" s="6" customFormat="1" ht="14.25" customHeight="1">
      <c r="B119" s="5"/>
      <c r="C119" s="8"/>
      <c r="D119" s="5"/>
      <c r="E119" s="5"/>
      <c r="F119" s="8"/>
      <c r="G119" s="5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</row>
    <row r="120" spans="2:244" s="6" customFormat="1" ht="14.25" customHeight="1">
      <c r="B120" s="5"/>
      <c r="C120" s="8"/>
      <c r="D120" s="5"/>
      <c r="E120" s="5"/>
      <c r="F120" s="8"/>
      <c r="G120" s="5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</row>
    <row r="121" spans="2:244" s="6" customFormat="1" ht="14.25" customHeight="1">
      <c r="B121" s="5"/>
      <c r="C121" s="8"/>
      <c r="D121" s="5"/>
      <c r="E121" s="5"/>
      <c r="F121" s="8"/>
      <c r="G121" s="5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</row>
    <row r="122" spans="2:244" s="6" customFormat="1" ht="14.25" customHeight="1">
      <c r="B122" s="5"/>
      <c r="C122" s="8"/>
      <c r="D122" s="5"/>
      <c r="E122" s="5"/>
      <c r="F122" s="8"/>
      <c r="G122" s="5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</row>
    <row r="123" spans="2:244" s="6" customFormat="1" ht="14.25" customHeight="1">
      <c r="B123" s="5"/>
      <c r="C123" s="8"/>
      <c r="D123" s="5"/>
      <c r="E123" s="5"/>
      <c r="F123" s="8"/>
      <c r="G123" s="5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</row>
    <row r="124" spans="2:244" s="6" customFormat="1" ht="14.25" customHeight="1">
      <c r="B124" s="5"/>
      <c r="C124" s="8"/>
      <c r="D124" s="5"/>
      <c r="E124" s="5"/>
      <c r="F124" s="8"/>
      <c r="G124" s="5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</row>
    <row r="125" spans="2:244" s="6" customFormat="1" ht="14.25" customHeight="1">
      <c r="B125" s="5"/>
      <c r="C125" s="8"/>
      <c r="D125" s="5"/>
      <c r="E125" s="5"/>
      <c r="F125" s="8"/>
      <c r="G125" s="5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</row>
    <row r="126" spans="2:244" s="6" customFormat="1" ht="14.25" customHeight="1">
      <c r="B126" s="5"/>
      <c r="C126" s="8"/>
      <c r="D126" s="5"/>
      <c r="E126" s="5"/>
      <c r="F126" s="8"/>
      <c r="G126" s="5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</row>
    <row r="127" spans="2:244" s="6" customFormat="1" ht="14.25" customHeight="1">
      <c r="B127" s="5"/>
      <c r="C127" s="8"/>
      <c r="D127" s="5"/>
      <c r="E127" s="5"/>
      <c r="F127" s="8"/>
      <c r="G127" s="5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</row>
    <row r="128" spans="2:244" s="6" customFormat="1" ht="14.25" customHeight="1">
      <c r="B128" s="5"/>
      <c r="C128" s="8"/>
      <c r="D128" s="5"/>
      <c r="E128" s="5"/>
      <c r="F128" s="8"/>
      <c r="G128" s="5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</row>
    <row r="129" spans="2:244" s="6" customFormat="1" ht="14.25" customHeight="1">
      <c r="B129" s="5"/>
      <c r="C129" s="8"/>
      <c r="D129" s="5"/>
      <c r="E129" s="5"/>
      <c r="F129" s="8"/>
      <c r="G129" s="5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</row>
    <row r="130" spans="2:244" s="6" customFormat="1" ht="14.25" customHeight="1">
      <c r="B130" s="5"/>
      <c r="C130" s="8"/>
      <c r="D130" s="5"/>
      <c r="E130" s="5"/>
      <c r="F130" s="8"/>
      <c r="G130" s="5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</row>
    <row r="131" spans="2:244" s="6" customFormat="1" ht="14.25" customHeight="1">
      <c r="B131" s="5"/>
      <c r="C131" s="8"/>
      <c r="D131" s="5"/>
      <c r="E131" s="5"/>
      <c r="F131" s="8"/>
      <c r="G131" s="5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</row>
    <row r="132" spans="2:244" s="6" customFormat="1" ht="14.25" customHeight="1">
      <c r="B132" s="5"/>
      <c r="C132" s="8"/>
      <c r="D132" s="5"/>
      <c r="E132" s="5"/>
      <c r="F132" s="8"/>
      <c r="G132" s="5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</row>
    <row r="133" spans="2:244" s="6" customFormat="1" ht="14.25" customHeight="1">
      <c r="B133" s="5"/>
      <c r="C133" s="8"/>
      <c r="D133" s="5"/>
      <c r="E133" s="5"/>
      <c r="F133" s="8"/>
      <c r="G133" s="5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</row>
    <row r="134" spans="2:244" s="6" customFormat="1" ht="14.25" customHeight="1">
      <c r="B134" s="5"/>
      <c r="C134" s="8"/>
      <c r="D134" s="5"/>
      <c r="E134" s="5"/>
      <c r="F134" s="8"/>
      <c r="G134" s="5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</row>
    <row r="135" spans="2:244" s="6" customFormat="1" ht="14.25" customHeight="1">
      <c r="B135" s="5"/>
      <c r="C135" s="8"/>
      <c r="D135" s="5"/>
      <c r="E135" s="5"/>
      <c r="F135" s="8"/>
      <c r="G135" s="5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</row>
    <row r="136" spans="2:244" s="6" customFormat="1" ht="14.25" customHeight="1">
      <c r="B136" s="5"/>
      <c r="C136" s="8"/>
      <c r="D136" s="5"/>
      <c r="E136" s="5"/>
      <c r="F136" s="8"/>
      <c r="G136" s="5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</row>
    <row r="137" spans="2:244" s="6" customFormat="1" ht="14.25" customHeight="1">
      <c r="B137" s="5"/>
      <c r="C137" s="8"/>
      <c r="D137" s="5"/>
      <c r="E137" s="5"/>
      <c r="F137" s="8"/>
      <c r="G137" s="5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</row>
    <row r="138" spans="2:244" s="6" customFormat="1" ht="14.25" customHeight="1">
      <c r="B138" s="5"/>
      <c r="C138" s="8"/>
      <c r="D138" s="5"/>
      <c r="E138" s="5"/>
      <c r="F138" s="8"/>
      <c r="G138" s="5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</row>
    <row r="139" spans="2:244" s="6" customFormat="1" ht="14.25" customHeight="1">
      <c r="B139" s="5"/>
      <c r="C139" s="8"/>
      <c r="D139" s="5"/>
      <c r="E139" s="5"/>
      <c r="F139" s="8"/>
      <c r="G139" s="5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</row>
    <row r="140" spans="2:244" s="6" customFormat="1" ht="14.25" customHeight="1">
      <c r="B140" s="5"/>
      <c r="C140" s="8"/>
      <c r="D140" s="5"/>
      <c r="E140" s="5"/>
      <c r="F140" s="8"/>
      <c r="G140" s="5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</row>
    <row r="141" spans="2:244" s="6" customFormat="1" ht="14.25" customHeight="1">
      <c r="B141" s="5"/>
      <c r="C141" s="8"/>
      <c r="D141" s="5"/>
      <c r="E141" s="5"/>
      <c r="F141" s="8"/>
      <c r="G141" s="5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</row>
    <row r="142" spans="2:244" s="6" customFormat="1" ht="14.25" customHeight="1">
      <c r="B142" s="5"/>
      <c r="C142" s="8"/>
      <c r="D142" s="5"/>
      <c r="E142" s="5"/>
      <c r="F142" s="8"/>
      <c r="G142" s="5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</row>
    <row r="143" spans="2:244" s="6" customFormat="1" ht="14.25" customHeight="1">
      <c r="B143" s="5"/>
      <c r="C143" s="8"/>
      <c r="D143" s="5"/>
      <c r="E143" s="5"/>
      <c r="F143" s="8"/>
      <c r="G143" s="5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</row>
    <row r="144" spans="2:244" s="6" customFormat="1" ht="14.25" customHeight="1">
      <c r="B144" s="5"/>
      <c r="C144" s="8"/>
      <c r="D144" s="5"/>
      <c r="E144" s="5"/>
      <c r="F144" s="8"/>
      <c r="G144" s="5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</row>
    <row r="145" spans="2:244" s="6" customFormat="1" ht="14.25" customHeight="1">
      <c r="B145" s="5"/>
      <c r="C145" s="8"/>
      <c r="D145" s="5"/>
      <c r="E145" s="5"/>
      <c r="F145" s="8"/>
      <c r="G145" s="5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</row>
    <row r="146" spans="2:244" s="6" customFormat="1" ht="14.25" customHeight="1">
      <c r="B146" s="5"/>
      <c r="C146" s="8"/>
      <c r="D146" s="5"/>
      <c r="E146" s="5"/>
      <c r="F146" s="8"/>
      <c r="G146" s="5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</row>
    <row r="147" spans="2:244" s="6" customFormat="1" ht="14.25" customHeight="1">
      <c r="B147" s="5"/>
      <c r="C147" s="8"/>
      <c r="D147" s="5"/>
      <c r="E147" s="5"/>
      <c r="F147" s="8"/>
      <c r="G147" s="5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</row>
    <row r="148" spans="2:244" s="6" customFormat="1" ht="14.25" customHeight="1">
      <c r="B148" s="5"/>
      <c r="C148" s="8"/>
      <c r="D148" s="5"/>
      <c r="E148" s="5"/>
      <c r="F148" s="8"/>
      <c r="G148" s="5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</row>
    <row r="149" spans="2:244" s="6" customFormat="1" ht="14.25" customHeight="1">
      <c r="B149" s="5"/>
      <c r="C149" s="8"/>
      <c r="D149" s="5"/>
      <c r="E149" s="5"/>
      <c r="F149" s="8"/>
      <c r="G149" s="5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</row>
    <row r="150" spans="2:244" s="6" customFormat="1" ht="14.25" customHeight="1">
      <c r="B150" s="5"/>
      <c r="C150" s="8"/>
      <c r="D150" s="5"/>
      <c r="E150" s="5"/>
      <c r="F150" s="8"/>
      <c r="G150" s="5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</row>
    <row r="151" spans="2:244" s="6" customFormat="1" ht="14.25" customHeight="1">
      <c r="B151" s="5"/>
      <c r="C151" s="8"/>
      <c r="D151" s="5"/>
      <c r="E151" s="5"/>
      <c r="F151" s="8"/>
      <c r="G151" s="5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</row>
    <row r="152" spans="2:244" s="6" customFormat="1" ht="14.25" customHeight="1">
      <c r="B152" s="5"/>
      <c r="C152" s="8"/>
      <c r="D152" s="5"/>
      <c r="E152" s="5"/>
      <c r="F152" s="8"/>
      <c r="G152" s="5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</row>
    <row r="153" spans="2:244" s="6" customFormat="1" ht="14.25" customHeight="1">
      <c r="B153" s="5"/>
      <c r="C153" s="8"/>
      <c r="D153" s="5"/>
      <c r="E153" s="5"/>
      <c r="F153" s="8"/>
      <c r="G153" s="5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</row>
    <row r="154" spans="2:244" s="6" customFormat="1" ht="14.25" customHeight="1">
      <c r="B154" s="5"/>
      <c r="C154" s="8"/>
      <c r="D154" s="5"/>
      <c r="E154" s="5"/>
      <c r="F154" s="8"/>
      <c r="G154" s="5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</row>
    <row r="155" spans="2:244" s="6" customFormat="1" ht="14.25" customHeight="1">
      <c r="B155" s="5"/>
      <c r="C155" s="8"/>
      <c r="D155" s="5"/>
      <c r="E155" s="5"/>
      <c r="F155" s="8"/>
      <c r="G155" s="5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</row>
    <row r="156" spans="2:244" s="6" customFormat="1" ht="14.25" customHeight="1">
      <c r="B156" s="5"/>
      <c r="C156" s="8"/>
      <c r="D156" s="5"/>
      <c r="E156" s="5"/>
      <c r="F156" s="8"/>
      <c r="G156" s="5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</row>
    <row r="157" spans="2:244" s="6" customFormat="1" ht="14.25" customHeight="1">
      <c r="B157" s="5"/>
      <c r="C157" s="8"/>
      <c r="D157" s="5"/>
      <c r="E157" s="5"/>
      <c r="F157" s="8"/>
      <c r="G157" s="5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</row>
    <row r="158" spans="2:244" s="6" customFormat="1" ht="14.25" customHeight="1">
      <c r="B158" s="5"/>
      <c r="C158" s="8"/>
      <c r="D158" s="5"/>
      <c r="E158" s="5"/>
      <c r="F158" s="8"/>
      <c r="G158" s="5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</row>
    <row r="159" spans="2:244" s="6" customFormat="1" ht="14.25" customHeight="1">
      <c r="B159" s="5"/>
      <c r="C159" s="8"/>
      <c r="D159" s="5"/>
      <c r="E159" s="5"/>
      <c r="F159" s="8"/>
      <c r="G159" s="5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</row>
    <row r="160" spans="2:244" s="6" customFormat="1" ht="14.25" customHeight="1">
      <c r="B160" s="5"/>
      <c r="C160" s="8"/>
      <c r="D160" s="5"/>
      <c r="E160" s="5"/>
      <c r="F160" s="8"/>
      <c r="G160" s="5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</row>
    <row r="161" spans="2:244" s="6" customFormat="1" ht="14.25" customHeight="1">
      <c r="B161" s="5"/>
      <c r="C161" s="8"/>
      <c r="D161" s="5"/>
      <c r="E161" s="5"/>
      <c r="F161" s="8"/>
      <c r="G161" s="5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</row>
    <row r="162" spans="2:244" s="6" customFormat="1" ht="14.25" customHeight="1">
      <c r="B162" s="5"/>
      <c r="C162" s="8"/>
      <c r="D162" s="5"/>
      <c r="E162" s="5"/>
      <c r="F162" s="8"/>
      <c r="G162" s="5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</row>
    <row r="163" spans="2:244" s="6" customFormat="1" ht="14.25" customHeight="1">
      <c r="B163" s="5"/>
      <c r="C163" s="8"/>
      <c r="D163" s="5"/>
      <c r="E163" s="5"/>
      <c r="F163" s="8"/>
      <c r="G163" s="5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</row>
    <row r="164" spans="2:244" s="6" customFormat="1" ht="14.25" customHeight="1">
      <c r="B164" s="5"/>
      <c r="C164" s="8"/>
      <c r="D164" s="5"/>
      <c r="E164" s="5"/>
      <c r="F164" s="8"/>
      <c r="G164" s="5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</row>
    <row r="165" spans="2:244" s="6" customFormat="1" ht="14.25" customHeight="1">
      <c r="B165" s="5"/>
      <c r="C165" s="8"/>
      <c r="D165" s="5"/>
      <c r="E165" s="5"/>
      <c r="F165" s="8"/>
      <c r="G165" s="5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</row>
    <row r="166" spans="2:244" s="6" customFormat="1" ht="14.25" customHeight="1">
      <c r="B166" s="5"/>
      <c r="C166" s="8"/>
      <c r="D166" s="5"/>
      <c r="E166" s="5"/>
      <c r="F166" s="8"/>
      <c r="G166" s="5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</row>
    <row r="167" spans="2:244" s="6" customFormat="1" ht="14.25" customHeight="1">
      <c r="B167" s="5"/>
      <c r="C167" s="8"/>
      <c r="D167" s="5"/>
      <c r="E167" s="5"/>
      <c r="F167" s="8"/>
      <c r="G167" s="5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</row>
    <row r="168" spans="2:244" s="6" customFormat="1" ht="14.25" customHeight="1">
      <c r="B168" s="5"/>
      <c r="C168" s="8"/>
      <c r="D168" s="5"/>
      <c r="E168" s="5"/>
      <c r="F168" s="8"/>
      <c r="G168" s="5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</row>
    <row r="169" spans="2:244" s="6" customFormat="1" ht="14.25" customHeight="1">
      <c r="B169" s="5"/>
      <c r="C169" s="8"/>
      <c r="D169" s="5"/>
      <c r="E169" s="5"/>
      <c r="F169" s="8"/>
      <c r="G169" s="5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</row>
    <row r="170" spans="2:244" s="6" customFormat="1" ht="14.25" customHeight="1">
      <c r="B170" s="5"/>
      <c r="C170" s="8"/>
      <c r="D170" s="5"/>
      <c r="E170" s="5"/>
      <c r="F170" s="8"/>
      <c r="G170" s="5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</row>
    <row r="171" spans="2:244" s="6" customFormat="1" ht="14.25" customHeight="1">
      <c r="B171" s="5"/>
      <c r="C171" s="8"/>
      <c r="D171" s="5"/>
      <c r="E171" s="5"/>
      <c r="F171" s="8"/>
      <c r="G171" s="5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</row>
    <row r="172" spans="2:244" s="6" customFormat="1" ht="14.25" customHeight="1">
      <c r="B172" s="5"/>
      <c r="C172" s="8"/>
      <c r="D172" s="5"/>
      <c r="E172" s="5"/>
      <c r="F172" s="8"/>
      <c r="G172" s="5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</row>
    <row r="173" spans="2:244" s="6" customFormat="1" ht="14.25" customHeight="1">
      <c r="B173" s="5"/>
      <c r="C173" s="8"/>
      <c r="D173" s="5"/>
      <c r="E173" s="5"/>
      <c r="F173" s="8"/>
      <c r="G173" s="5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</row>
    <row r="174" spans="2:244" s="6" customFormat="1" ht="14.25" customHeight="1">
      <c r="B174" s="5"/>
      <c r="C174" s="8"/>
      <c r="D174" s="5"/>
      <c r="E174" s="5"/>
      <c r="F174" s="8"/>
      <c r="G174" s="5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</row>
    <row r="175" spans="2:244" s="6" customFormat="1" ht="14.25" customHeight="1">
      <c r="B175" s="5"/>
      <c r="C175" s="8"/>
      <c r="D175" s="5"/>
      <c r="E175" s="5"/>
      <c r="F175" s="8"/>
      <c r="G175" s="5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</row>
    <row r="176" spans="2:244" s="6" customFormat="1" ht="14.25" customHeight="1">
      <c r="B176" s="5"/>
      <c r="C176" s="8"/>
      <c r="D176" s="5"/>
      <c r="E176" s="5"/>
      <c r="F176" s="8"/>
      <c r="G176" s="5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</row>
    <row r="177" spans="2:244" s="6" customFormat="1" ht="14.25" customHeight="1">
      <c r="B177" s="5"/>
      <c r="C177" s="8"/>
      <c r="D177" s="5"/>
      <c r="E177" s="5"/>
      <c r="F177" s="8"/>
      <c r="G177" s="5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</row>
    <row r="178" spans="2:244" s="6" customFormat="1" ht="14.25" customHeight="1">
      <c r="B178" s="5"/>
      <c r="C178" s="8"/>
      <c r="D178" s="5"/>
      <c r="E178" s="5"/>
      <c r="F178" s="8"/>
      <c r="G178" s="5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</row>
    <row r="179" spans="2:244" s="6" customFormat="1" ht="14.25" customHeight="1">
      <c r="B179" s="5"/>
      <c r="C179" s="8"/>
      <c r="D179" s="5"/>
      <c r="E179" s="5"/>
      <c r="F179" s="8"/>
      <c r="G179" s="5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</row>
    <row r="180" spans="2:244" s="6" customFormat="1" ht="14.25" customHeight="1">
      <c r="B180" s="5"/>
      <c r="C180" s="8"/>
      <c r="D180" s="5"/>
      <c r="E180" s="5"/>
      <c r="F180" s="8"/>
      <c r="G180" s="5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</row>
    <row r="181" spans="2:244" s="6" customFormat="1" ht="14.25" customHeight="1">
      <c r="B181" s="5"/>
      <c r="C181" s="8"/>
      <c r="D181" s="5"/>
      <c r="E181" s="5"/>
      <c r="F181" s="8"/>
      <c r="G181" s="5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</row>
    <row r="182" spans="2:244" s="6" customFormat="1" ht="14.25" customHeight="1">
      <c r="B182" s="5"/>
      <c r="C182" s="8"/>
      <c r="D182" s="5"/>
      <c r="E182" s="5"/>
      <c r="F182" s="8"/>
      <c r="G182" s="5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</row>
    <row r="183" spans="2:244" s="6" customFormat="1" ht="14.25" customHeight="1">
      <c r="B183" s="5"/>
      <c r="C183" s="8"/>
      <c r="D183" s="5"/>
      <c r="E183" s="5"/>
      <c r="F183" s="8"/>
      <c r="G183" s="5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</row>
    <row r="184" spans="2:244" s="6" customFormat="1" ht="14.25" customHeight="1">
      <c r="B184" s="5"/>
      <c r="C184" s="8"/>
      <c r="D184" s="5"/>
      <c r="E184" s="5"/>
      <c r="F184" s="8"/>
      <c r="G184" s="5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</row>
    <row r="185" spans="2:244" s="6" customFormat="1" ht="14.25" customHeight="1">
      <c r="B185" s="5"/>
      <c r="C185" s="8"/>
      <c r="D185" s="5"/>
      <c r="E185" s="5"/>
      <c r="F185" s="8"/>
      <c r="G185" s="5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</row>
    <row r="186" spans="2:244" s="6" customFormat="1" ht="14.25" customHeight="1">
      <c r="B186" s="5"/>
      <c r="C186" s="8"/>
      <c r="D186" s="5"/>
      <c r="E186" s="5"/>
      <c r="F186" s="8"/>
      <c r="G186" s="5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</row>
    <row r="187" spans="2:244" s="6" customFormat="1" ht="14.25" customHeight="1">
      <c r="B187" s="5"/>
      <c r="C187" s="8"/>
      <c r="D187" s="5"/>
      <c r="E187" s="5"/>
      <c r="F187" s="8"/>
      <c r="G187" s="5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</row>
    <row r="188" spans="2:244" s="6" customFormat="1" ht="14.25" customHeight="1">
      <c r="B188" s="5"/>
      <c r="C188" s="8"/>
      <c r="D188" s="5"/>
      <c r="E188" s="5"/>
      <c r="F188" s="8"/>
      <c r="G188" s="5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</row>
    <row r="189" spans="2:244" s="6" customFormat="1" ht="14.25" customHeight="1">
      <c r="B189" s="5"/>
      <c r="C189" s="8"/>
      <c r="D189" s="5"/>
      <c r="E189" s="5"/>
      <c r="F189" s="8"/>
      <c r="G189" s="5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</row>
    <row r="190" spans="2:244" s="6" customFormat="1" ht="14.25" customHeight="1">
      <c r="B190" s="5"/>
      <c r="C190" s="8"/>
      <c r="D190" s="5"/>
      <c r="E190" s="5"/>
      <c r="F190" s="8"/>
      <c r="G190" s="5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</row>
    <row r="191" spans="2:244" s="6" customFormat="1" ht="14.25" customHeight="1">
      <c r="B191" s="5"/>
      <c r="C191" s="8"/>
      <c r="D191" s="5"/>
      <c r="E191" s="5"/>
      <c r="F191" s="8"/>
      <c r="G191" s="5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</row>
    <row r="192" spans="2:244" s="6" customFormat="1" ht="14.25" customHeight="1">
      <c r="B192" s="5"/>
      <c r="C192" s="8"/>
      <c r="D192" s="5"/>
      <c r="E192" s="5"/>
      <c r="F192" s="8"/>
      <c r="G192" s="5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</row>
    <row r="193" spans="2:244" s="6" customFormat="1" ht="14.25" customHeight="1">
      <c r="B193" s="5"/>
      <c r="C193" s="8"/>
      <c r="D193" s="5"/>
      <c r="E193" s="5"/>
      <c r="F193" s="8"/>
      <c r="G193" s="5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</row>
    <row r="194" spans="2:244" s="6" customFormat="1" ht="14.25" customHeight="1">
      <c r="B194" s="5"/>
      <c r="C194" s="8"/>
      <c r="D194" s="5"/>
      <c r="E194" s="5"/>
      <c r="F194" s="8"/>
      <c r="G194" s="5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</row>
    <row r="195" spans="2:244" s="6" customFormat="1" ht="14.25" customHeight="1">
      <c r="B195" s="5"/>
      <c r="C195" s="8"/>
      <c r="D195" s="5"/>
      <c r="E195" s="5"/>
      <c r="F195" s="8"/>
      <c r="G195" s="5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</row>
    <row r="196" spans="2:244" s="6" customFormat="1" ht="14.25" customHeight="1">
      <c r="B196" s="5"/>
      <c r="C196" s="8"/>
      <c r="D196" s="5"/>
      <c r="E196" s="5"/>
      <c r="F196" s="8"/>
      <c r="G196" s="5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</row>
    <row r="197" spans="2:244" s="6" customFormat="1" ht="14.25" customHeight="1">
      <c r="B197" s="5"/>
      <c r="C197" s="8"/>
      <c r="D197" s="5"/>
      <c r="E197" s="5"/>
      <c r="F197" s="8"/>
      <c r="G197" s="5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</row>
    <row r="198" spans="2:244" s="6" customFormat="1" ht="14.25" customHeight="1">
      <c r="B198" s="5"/>
      <c r="C198" s="8"/>
      <c r="D198" s="5"/>
      <c r="E198" s="5"/>
      <c r="F198" s="8"/>
      <c r="G198" s="5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</row>
    <row r="199" spans="2:244" s="6" customFormat="1" ht="14.25" customHeight="1">
      <c r="B199" s="5"/>
      <c r="C199" s="8"/>
      <c r="D199" s="5"/>
      <c r="E199" s="5"/>
      <c r="F199" s="8"/>
      <c r="G199" s="5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</row>
    <row r="200" spans="2:244" s="6" customFormat="1" ht="14.25" customHeight="1">
      <c r="B200" s="5"/>
      <c r="C200" s="8"/>
      <c r="D200" s="5"/>
      <c r="E200" s="5"/>
      <c r="F200" s="8"/>
      <c r="G200" s="5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</row>
    <row r="201" spans="2:244" s="6" customFormat="1" ht="14.25" customHeight="1">
      <c r="B201" s="5"/>
      <c r="C201" s="8"/>
      <c r="D201" s="5"/>
      <c r="E201" s="5"/>
      <c r="F201" s="8"/>
      <c r="G201" s="5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</row>
    <row r="202" spans="2:244" s="6" customFormat="1" ht="14.25" customHeight="1">
      <c r="B202" s="5"/>
      <c r="C202" s="8"/>
      <c r="D202" s="5"/>
      <c r="E202" s="5"/>
      <c r="F202" s="8"/>
      <c r="G202" s="5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</row>
    <row r="203" spans="2:244" s="6" customFormat="1" ht="14.25" customHeight="1">
      <c r="B203" s="5"/>
      <c r="C203" s="8"/>
      <c r="D203" s="5"/>
      <c r="E203" s="5"/>
      <c r="F203" s="8"/>
      <c r="G203" s="5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</row>
    <row r="204" spans="2:244" s="6" customFormat="1" ht="14.25" customHeight="1">
      <c r="B204" s="5"/>
      <c r="C204" s="8"/>
      <c r="D204" s="5"/>
      <c r="E204" s="5"/>
      <c r="F204" s="8"/>
      <c r="G204" s="5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</row>
    <row r="205" spans="2:244" s="6" customFormat="1" ht="14.25" customHeight="1">
      <c r="B205" s="5"/>
      <c r="C205" s="8"/>
      <c r="D205" s="5"/>
      <c r="E205" s="5"/>
      <c r="F205" s="8"/>
      <c r="G205" s="5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</row>
    <row r="206" spans="2:244" s="6" customFormat="1" ht="14.25" customHeight="1">
      <c r="B206" s="5"/>
      <c r="C206" s="8"/>
      <c r="D206" s="5"/>
      <c r="E206" s="5"/>
      <c r="F206" s="8"/>
      <c r="G206" s="5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</row>
    <row r="207" spans="2:244" s="6" customFormat="1" ht="14.25" customHeight="1">
      <c r="B207" s="5"/>
      <c r="C207" s="8"/>
      <c r="D207" s="5"/>
      <c r="E207" s="5"/>
      <c r="F207" s="8"/>
      <c r="G207" s="5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</row>
    <row r="208" spans="2:244" s="6" customFormat="1" ht="14.25" customHeight="1">
      <c r="B208" s="5"/>
      <c r="C208" s="8"/>
      <c r="D208" s="5"/>
      <c r="E208" s="5"/>
      <c r="F208" s="8"/>
      <c r="G208" s="5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</row>
    <row r="209" spans="2:244" s="6" customFormat="1" ht="14.25" customHeight="1">
      <c r="B209" s="5"/>
      <c r="C209" s="8"/>
      <c r="D209" s="5"/>
      <c r="E209" s="5"/>
      <c r="F209" s="8"/>
      <c r="G209" s="5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</row>
    <row r="210" spans="2:244" s="6" customFormat="1" ht="14.25" customHeight="1">
      <c r="B210" s="5"/>
      <c r="C210" s="8"/>
      <c r="D210" s="5"/>
      <c r="E210" s="5"/>
      <c r="F210" s="8"/>
      <c r="G210" s="5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</row>
    <row r="211" spans="2:244" s="6" customFormat="1" ht="14.25" customHeight="1">
      <c r="B211" s="5"/>
      <c r="C211" s="8"/>
      <c r="D211" s="5"/>
      <c r="E211" s="5"/>
      <c r="F211" s="8"/>
      <c r="G211" s="5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</row>
    <row r="212" spans="2:244" s="6" customFormat="1" ht="14.25" customHeight="1">
      <c r="B212" s="5"/>
      <c r="C212" s="8"/>
      <c r="D212" s="5"/>
      <c r="E212" s="5"/>
      <c r="F212" s="8"/>
      <c r="G212" s="5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</row>
    <row r="213" spans="2:244" s="6" customFormat="1" ht="14.25" customHeight="1">
      <c r="B213" s="5"/>
      <c r="C213" s="8"/>
      <c r="D213" s="5"/>
      <c r="E213" s="5"/>
      <c r="F213" s="8"/>
      <c r="G213" s="5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</row>
    <row r="214" spans="2:244" s="6" customFormat="1" ht="14.25" customHeight="1">
      <c r="B214" s="5"/>
      <c r="C214" s="8"/>
      <c r="D214" s="5"/>
      <c r="E214" s="5"/>
      <c r="F214" s="8"/>
      <c r="G214" s="5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</row>
    <row r="215" spans="2:244" s="6" customFormat="1" ht="14.25" customHeight="1">
      <c r="B215" s="5"/>
      <c r="C215" s="8"/>
      <c r="D215" s="5"/>
      <c r="E215" s="5"/>
      <c r="F215" s="8"/>
      <c r="G215" s="5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</row>
    <row r="216" spans="2:244" s="6" customFormat="1" ht="14.25" customHeight="1">
      <c r="B216" s="5"/>
      <c r="C216" s="8"/>
      <c r="D216" s="5"/>
      <c r="E216" s="5"/>
      <c r="F216" s="8"/>
      <c r="G216" s="5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</row>
    <row r="217" spans="2:244" s="6" customFormat="1" ht="14.25" customHeight="1">
      <c r="B217" s="5"/>
      <c r="C217" s="8"/>
      <c r="D217" s="5"/>
      <c r="E217" s="5"/>
      <c r="F217" s="8"/>
      <c r="G217" s="5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</row>
    <row r="218" spans="2:244" s="6" customFormat="1" ht="14.25" customHeight="1">
      <c r="B218" s="5"/>
      <c r="C218" s="8"/>
      <c r="D218" s="5"/>
      <c r="E218" s="5"/>
      <c r="F218" s="8"/>
      <c r="G218" s="5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</row>
    <row r="219" spans="2:244" s="6" customFormat="1" ht="14.25" customHeight="1">
      <c r="B219" s="5"/>
      <c r="C219" s="8"/>
      <c r="D219" s="5"/>
      <c r="E219" s="5"/>
      <c r="F219" s="8"/>
      <c r="G219" s="5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</row>
    <row r="220" spans="2:244" s="6" customFormat="1" ht="14.25" customHeight="1">
      <c r="B220" s="5"/>
      <c r="C220" s="8"/>
      <c r="D220" s="5"/>
      <c r="E220" s="5"/>
      <c r="F220" s="8"/>
      <c r="G220" s="5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</row>
    <row r="221" spans="2:244" s="6" customFormat="1" ht="14.25" customHeight="1">
      <c r="B221" s="5"/>
      <c r="C221" s="8"/>
      <c r="D221" s="5"/>
      <c r="E221" s="5"/>
      <c r="F221" s="8"/>
      <c r="G221" s="5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</row>
    <row r="222" spans="2:244" s="6" customFormat="1" ht="14.25" customHeight="1">
      <c r="B222" s="5"/>
      <c r="C222" s="8"/>
      <c r="D222" s="5"/>
      <c r="E222" s="5"/>
      <c r="F222" s="8"/>
      <c r="G222" s="5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</row>
    <row r="223" spans="2:244" s="6" customFormat="1" ht="14.25" customHeight="1">
      <c r="B223" s="5"/>
      <c r="C223" s="8"/>
      <c r="D223" s="5"/>
      <c r="E223" s="5"/>
      <c r="F223" s="8"/>
      <c r="G223" s="5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</row>
    <row r="224" spans="2:244" s="6" customFormat="1" ht="14.25" customHeight="1">
      <c r="B224" s="5"/>
      <c r="C224" s="8"/>
      <c r="D224" s="5"/>
      <c r="E224" s="5"/>
      <c r="F224" s="8"/>
      <c r="G224" s="5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</row>
    <row r="225" spans="2:244" s="6" customFormat="1" ht="14.25" customHeight="1">
      <c r="B225" s="5"/>
      <c r="C225" s="8"/>
      <c r="D225" s="5"/>
      <c r="E225" s="5"/>
      <c r="F225" s="8"/>
      <c r="G225" s="5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</row>
    <row r="226" spans="2:244" s="6" customFormat="1" ht="14.25" customHeight="1">
      <c r="B226" s="5"/>
      <c r="C226" s="8"/>
      <c r="D226" s="5"/>
      <c r="E226" s="5"/>
      <c r="F226" s="8"/>
      <c r="G226" s="5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</row>
    <row r="227" spans="2:244" s="6" customFormat="1" ht="14.25" customHeight="1">
      <c r="B227" s="5"/>
      <c r="C227" s="8"/>
      <c r="D227" s="5"/>
      <c r="E227" s="5"/>
      <c r="F227" s="8"/>
      <c r="G227" s="5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</row>
    <row r="228" spans="2:244" s="6" customFormat="1" ht="14.25" customHeight="1">
      <c r="B228" s="5"/>
      <c r="C228" s="8"/>
      <c r="D228" s="5"/>
      <c r="E228" s="5"/>
      <c r="F228" s="8"/>
      <c r="G228" s="5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</row>
    <row r="229" spans="2:244" s="6" customFormat="1" ht="14.25" customHeight="1">
      <c r="B229" s="5"/>
      <c r="C229" s="8"/>
      <c r="D229" s="5"/>
      <c r="E229" s="5"/>
      <c r="F229" s="8"/>
      <c r="G229" s="5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</row>
    <row r="230" spans="2:244" s="6" customFormat="1" ht="14.25" customHeight="1">
      <c r="B230" s="5"/>
      <c r="C230" s="8"/>
      <c r="D230" s="5"/>
      <c r="E230" s="5"/>
      <c r="F230" s="8"/>
      <c r="G230" s="5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</row>
    <row r="231" spans="2:244" s="6" customFormat="1" ht="14.25" customHeight="1">
      <c r="B231" s="5"/>
      <c r="C231" s="8"/>
      <c r="D231" s="5"/>
      <c r="E231" s="5"/>
      <c r="F231" s="8"/>
      <c r="G231" s="5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</row>
    <row r="232" spans="2:244" s="6" customFormat="1" ht="14.25" customHeight="1">
      <c r="B232" s="5"/>
      <c r="C232" s="8"/>
      <c r="D232" s="5"/>
      <c r="E232" s="5"/>
      <c r="F232" s="8"/>
      <c r="G232" s="5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</row>
    <row r="233" spans="2:244" s="6" customFormat="1" ht="14.25" customHeight="1">
      <c r="B233" s="5"/>
      <c r="C233" s="8"/>
      <c r="D233" s="5"/>
      <c r="E233" s="5"/>
      <c r="F233" s="8"/>
      <c r="G233" s="5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</row>
    <row r="234" spans="2:244" s="6" customFormat="1" ht="14.25" customHeight="1">
      <c r="B234" s="5"/>
      <c r="C234" s="8"/>
      <c r="D234" s="5"/>
      <c r="E234" s="5"/>
      <c r="F234" s="8"/>
      <c r="G234" s="5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</row>
    <row r="235" spans="2:244" s="6" customFormat="1" ht="14.25" customHeight="1">
      <c r="B235" s="5"/>
      <c r="C235" s="8"/>
      <c r="D235" s="5"/>
      <c r="E235" s="5"/>
      <c r="F235" s="8"/>
      <c r="G235" s="5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</row>
    <row r="236" spans="2:244" s="6" customFormat="1" ht="14.25" customHeight="1">
      <c r="B236" s="5"/>
      <c r="C236" s="8"/>
      <c r="D236" s="5"/>
      <c r="E236" s="5"/>
      <c r="F236" s="8"/>
      <c r="G236" s="5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</row>
    <row r="237" spans="2:244" s="6" customFormat="1" ht="14.25" customHeight="1">
      <c r="B237" s="5"/>
      <c r="C237" s="8"/>
      <c r="D237" s="5"/>
      <c r="E237" s="5"/>
      <c r="F237" s="8"/>
      <c r="G237" s="5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</row>
    <row r="238" spans="2:244" s="6" customFormat="1" ht="14.25" customHeight="1">
      <c r="B238" s="5"/>
      <c r="C238" s="8"/>
      <c r="D238" s="5"/>
      <c r="E238" s="5"/>
      <c r="F238" s="8"/>
      <c r="G238" s="5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</row>
    <row r="239" spans="2:244" s="6" customFormat="1" ht="14.25" customHeight="1">
      <c r="B239" s="5"/>
      <c r="C239" s="8"/>
      <c r="D239" s="5"/>
      <c r="E239" s="5"/>
      <c r="F239" s="8"/>
      <c r="G239" s="5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</row>
    <row r="240" spans="2:244" s="6" customFormat="1" ht="14.25" customHeight="1">
      <c r="B240" s="5"/>
      <c r="C240" s="8"/>
      <c r="D240" s="5"/>
      <c r="E240" s="5"/>
      <c r="F240" s="8"/>
      <c r="G240" s="5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</row>
    <row r="241" spans="2:244" s="6" customFormat="1" ht="14.25" customHeight="1">
      <c r="B241" s="5"/>
      <c r="C241" s="8"/>
      <c r="D241" s="5"/>
      <c r="E241" s="5"/>
      <c r="F241" s="8"/>
      <c r="G241" s="5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</row>
    <row r="242" spans="2:244" s="6" customFormat="1" ht="14.25" customHeight="1">
      <c r="B242" s="5"/>
      <c r="C242" s="8"/>
      <c r="D242" s="5"/>
      <c r="E242" s="5"/>
      <c r="F242" s="8"/>
      <c r="G242" s="5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</row>
    <row r="243" spans="2:244" s="6" customFormat="1" ht="14.25" customHeight="1">
      <c r="B243" s="5"/>
      <c r="C243" s="8"/>
      <c r="D243" s="5"/>
      <c r="E243" s="5"/>
      <c r="F243" s="8"/>
      <c r="G243" s="5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</row>
    <row r="244" spans="2:244" s="6" customFormat="1" ht="14.25" customHeight="1">
      <c r="B244" s="5"/>
      <c r="C244" s="8"/>
      <c r="D244" s="5"/>
      <c r="E244" s="5"/>
      <c r="F244" s="8"/>
      <c r="G244" s="5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</row>
    <row r="245" spans="2:244" s="6" customFormat="1" ht="14.25" customHeight="1">
      <c r="B245" s="5"/>
      <c r="C245" s="8"/>
      <c r="D245" s="5"/>
      <c r="E245" s="5"/>
      <c r="F245" s="8"/>
      <c r="G245" s="5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</row>
    <row r="246" spans="2:244" s="6" customFormat="1" ht="14.25" customHeight="1">
      <c r="B246" s="5"/>
      <c r="C246" s="8"/>
      <c r="D246" s="5"/>
      <c r="E246" s="5"/>
      <c r="F246" s="8"/>
      <c r="G246" s="5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</row>
    <row r="247" spans="2:244" s="6" customFormat="1" ht="14.25" customHeight="1">
      <c r="B247" s="5"/>
      <c r="C247" s="8"/>
      <c r="D247" s="5"/>
      <c r="E247" s="5"/>
      <c r="F247" s="8"/>
      <c r="G247" s="5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</row>
    <row r="248" spans="2:244" s="6" customFormat="1" ht="14.25" customHeight="1">
      <c r="B248" s="5"/>
      <c r="C248" s="8"/>
      <c r="D248" s="5"/>
      <c r="E248" s="5"/>
      <c r="F248" s="8"/>
      <c r="G248" s="5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</row>
    <row r="249" spans="2:244" s="6" customFormat="1" ht="14.25" customHeight="1">
      <c r="B249" s="5"/>
      <c r="C249" s="8"/>
      <c r="D249" s="5"/>
      <c r="E249" s="5"/>
      <c r="F249" s="8"/>
      <c r="G249" s="5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</row>
    <row r="250" spans="2:244" s="6" customFormat="1" ht="14.25" customHeight="1">
      <c r="B250" s="5"/>
      <c r="C250" s="8"/>
      <c r="D250" s="5"/>
      <c r="E250" s="5"/>
      <c r="F250" s="8"/>
      <c r="G250" s="5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</row>
    <row r="251" spans="2:244" s="6" customFormat="1" ht="14.25" customHeight="1">
      <c r="B251" s="5"/>
      <c r="C251" s="8"/>
      <c r="D251" s="5"/>
      <c r="E251" s="5"/>
      <c r="F251" s="8"/>
      <c r="G251" s="5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</row>
    <row r="252" spans="2:244" s="6" customFormat="1" ht="14.25" customHeight="1">
      <c r="B252" s="5"/>
      <c r="C252" s="8"/>
      <c r="D252" s="5"/>
      <c r="E252" s="5"/>
      <c r="F252" s="8"/>
      <c r="G252" s="5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</row>
    <row r="253" spans="2:244" s="6" customFormat="1" ht="14.25" customHeight="1">
      <c r="B253" s="5"/>
      <c r="C253" s="8"/>
      <c r="D253" s="5"/>
      <c r="E253" s="5"/>
      <c r="F253" s="8"/>
      <c r="G253" s="5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</row>
    <row r="254" spans="2:244" s="6" customFormat="1" ht="14.25" customHeight="1">
      <c r="B254" s="5"/>
      <c r="C254" s="8"/>
      <c r="D254" s="5"/>
      <c r="E254" s="5"/>
      <c r="F254" s="8"/>
      <c r="G254" s="5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</row>
    <row r="255" spans="2:244" s="6" customFormat="1" ht="14.25" customHeight="1">
      <c r="B255" s="5"/>
      <c r="C255" s="8"/>
      <c r="D255" s="5"/>
      <c r="E255" s="5"/>
      <c r="F255" s="8"/>
      <c r="G255" s="5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</row>
    <row r="256" spans="2:244" s="6" customFormat="1" ht="14.25" customHeight="1">
      <c r="B256" s="5"/>
      <c r="C256" s="8"/>
      <c r="D256" s="5"/>
      <c r="E256" s="5"/>
      <c r="F256" s="8"/>
      <c r="G256" s="5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</row>
    <row r="257" spans="2:244" s="6" customFormat="1" ht="14.25" customHeight="1">
      <c r="B257" s="5"/>
      <c r="C257" s="8"/>
      <c r="D257" s="5"/>
      <c r="E257" s="5"/>
      <c r="F257" s="8"/>
      <c r="G257" s="5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</row>
    <row r="258" spans="2:244" s="6" customFormat="1" ht="14.25" customHeight="1">
      <c r="B258" s="5"/>
      <c r="C258" s="8"/>
      <c r="D258" s="5"/>
      <c r="E258" s="5"/>
      <c r="F258" s="8"/>
      <c r="G258" s="5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</row>
    <row r="259" spans="2:244" s="6" customFormat="1" ht="14.25" customHeight="1">
      <c r="B259" s="5"/>
      <c r="C259" s="8"/>
      <c r="D259" s="5"/>
      <c r="E259" s="5"/>
      <c r="F259" s="8"/>
      <c r="G259" s="5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</row>
    <row r="260" spans="2:244" s="6" customFormat="1" ht="14.25" customHeight="1">
      <c r="B260" s="5"/>
      <c r="C260" s="8"/>
      <c r="D260" s="5"/>
      <c r="E260" s="5"/>
      <c r="F260" s="8"/>
      <c r="G260" s="5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</row>
    <row r="261" spans="2:244" s="6" customFormat="1" ht="14.25" customHeight="1">
      <c r="B261" s="5"/>
      <c r="C261" s="8"/>
      <c r="D261" s="5"/>
      <c r="E261" s="5"/>
      <c r="F261" s="8"/>
      <c r="G261" s="5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</row>
    <row r="262" spans="2:244" s="6" customFormat="1" ht="14.25" customHeight="1">
      <c r="B262" s="5"/>
      <c r="C262" s="8"/>
      <c r="D262" s="5"/>
      <c r="E262" s="5"/>
      <c r="F262" s="8"/>
      <c r="G262" s="5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</row>
    <row r="263" spans="2:244" s="6" customFormat="1" ht="14.25" customHeight="1">
      <c r="B263" s="5"/>
      <c r="C263" s="8"/>
      <c r="D263" s="5"/>
      <c r="E263" s="5"/>
      <c r="F263" s="8"/>
      <c r="G263" s="5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</row>
    <row r="264" spans="2:244" s="6" customFormat="1" ht="14.25" customHeight="1">
      <c r="B264" s="5"/>
      <c r="C264" s="8"/>
      <c r="D264" s="5"/>
      <c r="E264" s="5"/>
      <c r="F264" s="8"/>
      <c r="G264" s="5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</row>
    <row r="265" spans="2:244" s="6" customFormat="1" ht="14.25" customHeight="1">
      <c r="B265" s="5"/>
      <c r="C265" s="8"/>
      <c r="D265" s="5"/>
      <c r="E265" s="5"/>
      <c r="F265" s="8"/>
      <c r="G265" s="5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</row>
    <row r="266" spans="2:244" s="6" customFormat="1" ht="14.25" customHeight="1">
      <c r="B266" s="5"/>
      <c r="C266" s="8"/>
      <c r="D266" s="5"/>
      <c r="E266" s="5"/>
      <c r="F266" s="8"/>
      <c r="G266" s="5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</row>
    <row r="267" spans="2:244" s="6" customFormat="1" ht="14.25" customHeight="1">
      <c r="B267" s="5"/>
      <c r="C267" s="8"/>
      <c r="D267" s="5"/>
      <c r="E267" s="5"/>
      <c r="F267" s="8"/>
      <c r="G267" s="5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</row>
    <row r="268" spans="2:244" s="6" customFormat="1" ht="14.25" customHeight="1">
      <c r="B268" s="5"/>
      <c r="C268" s="8"/>
      <c r="D268" s="5"/>
      <c r="E268" s="5"/>
      <c r="F268" s="8"/>
      <c r="G268" s="5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</row>
    <row r="269" spans="2:244" s="6" customFormat="1" ht="14.25" customHeight="1">
      <c r="B269" s="5"/>
      <c r="C269" s="8"/>
      <c r="D269" s="5"/>
      <c r="E269" s="5"/>
      <c r="F269" s="8"/>
      <c r="G269" s="5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</row>
    <row r="270" spans="2:244" s="6" customFormat="1" ht="14.25" customHeight="1">
      <c r="B270" s="5"/>
      <c r="C270" s="8"/>
      <c r="D270" s="5"/>
      <c r="E270" s="5"/>
      <c r="F270" s="8"/>
      <c r="G270" s="5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</row>
    <row r="271" spans="2:244" s="6" customFormat="1" ht="14.25" customHeight="1">
      <c r="B271" s="5"/>
      <c r="C271" s="8"/>
      <c r="D271" s="5"/>
      <c r="E271" s="5"/>
      <c r="F271" s="8"/>
      <c r="G271" s="5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</row>
    <row r="272" spans="2:244" s="6" customFormat="1" ht="14.25" customHeight="1">
      <c r="B272" s="5"/>
      <c r="C272" s="8"/>
      <c r="D272" s="5"/>
      <c r="E272" s="5"/>
      <c r="F272" s="8"/>
      <c r="G272" s="5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</row>
    <row r="273" spans="2:244" s="6" customFormat="1" ht="14.25" customHeight="1">
      <c r="B273" s="5"/>
      <c r="C273" s="8"/>
      <c r="D273" s="5"/>
      <c r="E273" s="5"/>
      <c r="F273" s="8"/>
      <c r="G273" s="5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</row>
    <row r="274" spans="2:244" s="6" customFormat="1" ht="14.25" customHeight="1">
      <c r="B274" s="5"/>
      <c r="C274" s="8"/>
      <c r="D274" s="5"/>
      <c r="E274" s="5"/>
      <c r="F274" s="8"/>
      <c r="G274" s="5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</row>
    <row r="275" spans="2:244" s="6" customFormat="1" ht="14.25" customHeight="1">
      <c r="B275" s="5"/>
      <c r="C275" s="8"/>
      <c r="D275" s="5"/>
      <c r="E275" s="5"/>
      <c r="F275" s="8"/>
      <c r="G275" s="5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</row>
    <row r="276" spans="2:244" s="6" customFormat="1" ht="14.25" customHeight="1">
      <c r="B276" s="5"/>
      <c r="C276" s="8"/>
      <c r="D276" s="5"/>
      <c r="E276" s="5"/>
      <c r="F276" s="8"/>
      <c r="G276" s="5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</row>
    <row r="277" spans="2:244" s="6" customFormat="1" ht="14.25" customHeight="1">
      <c r="B277" s="5"/>
      <c r="C277" s="8"/>
      <c r="D277" s="5"/>
      <c r="E277" s="5"/>
      <c r="F277" s="8"/>
      <c r="G277" s="5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</row>
    <row r="278" spans="2:244" s="6" customFormat="1" ht="14.25" customHeight="1">
      <c r="B278" s="5"/>
      <c r="C278" s="8"/>
      <c r="D278" s="5"/>
      <c r="E278" s="5"/>
      <c r="F278" s="8"/>
      <c r="G278" s="5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</row>
    <row r="279" spans="2:244" s="6" customFormat="1" ht="14.25" customHeight="1">
      <c r="B279" s="5"/>
      <c r="C279" s="8"/>
      <c r="D279" s="5"/>
      <c r="E279" s="5"/>
      <c r="F279" s="8"/>
      <c r="G279" s="5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</row>
    <row r="280" spans="2:244" s="6" customFormat="1" ht="14.25" customHeight="1">
      <c r="B280" s="5"/>
      <c r="C280" s="8"/>
      <c r="D280" s="5"/>
      <c r="E280" s="5"/>
      <c r="F280" s="8"/>
      <c r="G280" s="5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</row>
    <row r="281" spans="2:244" s="6" customFormat="1" ht="14.25" customHeight="1">
      <c r="B281" s="5"/>
      <c r="C281" s="8"/>
      <c r="D281" s="5"/>
      <c r="E281" s="5"/>
      <c r="F281" s="8"/>
      <c r="G281" s="5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</row>
    <row r="282" spans="2:244" s="6" customFormat="1" ht="14.25" customHeight="1">
      <c r="B282" s="5"/>
      <c r="C282" s="8"/>
      <c r="D282" s="5"/>
      <c r="E282" s="5"/>
      <c r="F282" s="8"/>
      <c r="G282" s="5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</row>
    <row r="283" spans="2:244" s="6" customFormat="1" ht="14.25" customHeight="1">
      <c r="B283" s="5"/>
      <c r="C283" s="8"/>
      <c r="D283" s="5"/>
      <c r="E283" s="5"/>
      <c r="F283" s="8"/>
      <c r="G283" s="5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</row>
    <row r="284" spans="2:244" s="6" customFormat="1" ht="14.25" customHeight="1">
      <c r="B284" s="5"/>
      <c r="C284" s="8"/>
      <c r="D284" s="5"/>
      <c r="E284" s="5"/>
      <c r="F284" s="8"/>
      <c r="G284" s="5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</row>
    <row r="285" spans="2:244" s="6" customFormat="1" ht="14.25" customHeight="1">
      <c r="B285" s="5"/>
      <c r="C285" s="8"/>
      <c r="D285" s="5"/>
      <c r="E285" s="5"/>
      <c r="F285" s="8"/>
      <c r="G285" s="5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</row>
    <row r="286" spans="2:244" s="6" customFormat="1" ht="14.25" customHeight="1">
      <c r="B286" s="5"/>
      <c r="C286" s="8"/>
      <c r="D286" s="5"/>
      <c r="E286" s="5"/>
      <c r="F286" s="8"/>
      <c r="G286" s="5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</row>
    <row r="287" spans="2:244" s="6" customFormat="1" ht="14.25" customHeight="1">
      <c r="B287" s="5"/>
      <c r="C287" s="8"/>
      <c r="D287" s="5"/>
      <c r="E287" s="5"/>
      <c r="F287" s="8"/>
      <c r="G287" s="5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</row>
    <row r="288" spans="2:244" s="6" customFormat="1" ht="14.25" customHeight="1">
      <c r="B288" s="5"/>
      <c r="C288" s="8"/>
      <c r="D288" s="5"/>
      <c r="E288" s="5"/>
      <c r="F288" s="8"/>
      <c r="G288" s="5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</row>
    <row r="289" spans="2:244" s="6" customFormat="1" ht="14.25" customHeight="1">
      <c r="B289" s="5"/>
      <c r="C289" s="8"/>
      <c r="D289" s="5"/>
      <c r="E289" s="5"/>
      <c r="F289" s="8"/>
      <c r="G289" s="5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</row>
    <row r="290" spans="2:244" s="6" customFormat="1" ht="14.25" customHeight="1">
      <c r="B290" s="5"/>
      <c r="C290" s="8"/>
      <c r="D290" s="5"/>
      <c r="E290" s="5"/>
      <c r="F290" s="8"/>
      <c r="G290" s="5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</row>
    <row r="291" spans="2:244" s="6" customFormat="1" ht="14.25" customHeight="1">
      <c r="B291" s="5"/>
      <c r="C291" s="8"/>
      <c r="D291" s="5"/>
      <c r="E291" s="5"/>
      <c r="F291" s="8"/>
      <c r="G291" s="5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</row>
    <row r="292" spans="2:244" s="6" customFormat="1" ht="14.25" customHeight="1">
      <c r="B292" s="5"/>
      <c r="C292" s="8"/>
      <c r="D292" s="5"/>
      <c r="E292" s="5"/>
      <c r="F292" s="8"/>
      <c r="G292" s="5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</row>
    <row r="293" spans="2:244" s="6" customFormat="1" ht="14.25" customHeight="1">
      <c r="B293" s="5"/>
      <c r="C293" s="8"/>
      <c r="D293" s="5"/>
      <c r="E293" s="5"/>
      <c r="F293" s="8"/>
      <c r="G293" s="5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</row>
    <row r="294" spans="2:244" s="6" customFormat="1" ht="14.25" customHeight="1">
      <c r="B294" s="5"/>
      <c r="C294" s="8"/>
      <c r="D294" s="5"/>
      <c r="E294" s="5"/>
      <c r="F294" s="8"/>
      <c r="G294" s="5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</row>
    <row r="295" spans="2:244" s="6" customFormat="1" ht="14.25" customHeight="1">
      <c r="B295" s="5"/>
      <c r="C295" s="8"/>
      <c r="D295" s="5"/>
      <c r="E295" s="5"/>
      <c r="F295" s="8"/>
      <c r="G295" s="5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</row>
    <row r="296" spans="2:244" s="6" customFormat="1" ht="14.25" customHeight="1">
      <c r="B296" s="5"/>
      <c r="C296" s="8"/>
      <c r="D296" s="5"/>
      <c r="E296" s="5"/>
      <c r="F296" s="8"/>
      <c r="G296" s="5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</row>
    <row r="297" spans="2:244" s="6" customFormat="1" ht="14.25" customHeight="1">
      <c r="B297" s="5"/>
      <c r="C297" s="8"/>
      <c r="D297" s="5"/>
      <c r="E297" s="5"/>
      <c r="F297" s="8"/>
      <c r="G297" s="5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</row>
    <row r="298" spans="2:244" s="6" customFormat="1" ht="14.25" customHeight="1">
      <c r="B298" s="5"/>
      <c r="C298" s="8"/>
      <c r="D298" s="5"/>
      <c r="E298" s="5"/>
      <c r="F298" s="8"/>
      <c r="G298" s="5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</row>
    <row r="299" spans="2:244" s="6" customFormat="1" ht="14.25" customHeight="1">
      <c r="B299" s="5"/>
      <c r="C299" s="8"/>
      <c r="D299" s="5"/>
      <c r="E299" s="5"/>
      <c r="F299" s="8"/>
      <c r="G299" s="5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</row>
    <row r="300" spans="2:244" s="6" customFormat="1" ht="14.25" customHeight="1">
      <c r="B300" s="5"/>
      <c r="C300" s="8"/>
      <c r="D300" s="5"/>
      <c r="E300" s="5"/>
      <c r="F300" s="8"/>
      <c r="G300" s="5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</row>
    <row r="301" spans="2:244" s="6" customFormat="1" ht="14.25" customHeight="1">
      <c r="B301" s="5"/>
      <c r="C301" s="8"/>
      <c r="D301" s="5"/>
      <c r="E301" s="5"/>
      <c r="F301" s="8"/>
      <c r="G301" s="5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</row>
    <row r="302" spans="2:244" s="6" customFormat="1" ht="14.25" customHeight="1">
      <c r="B302" s="5"/>
      <c r="C302" s="8"/>
      <c r="D302" s="5"/>
      <c r="E302" s="5"/>
      <c r="F302" s="8"/>
      <c r="G302" s="5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</row>
    <row r="303" spans="2:244" s="6" customFormat="1" ht="14.25" customHeight="1">
      <c r="B303" s="5"/>
      <c r="C303" s="8"/>
      <c r="D303" s="5"/>
      <c r="E303" s="5"/>
      <c r="F303" s="8"/>
      <c r="G303" s="5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</row>
    <row r="304" spans="2:244" s="6" customFormat="1" ht="14.25" customHeight="1">
      <c r="B304" s="5"/>
      <c r="C304" s="8"/>
      <c r="D304" s="5"/>
      <c r="E304" s="5"/>
      <c r="F304" s="8"/>
      <c r="G304" s="5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</row>
    <row r="305" spans="2:244" s="6" customFormat="1" ht="14.25" customHeight="1">
      <c r="B305" s="5"/>
      <c r="C305" s="8"/>
      <c r="D305" s="5"/>
      <c r="E305" s="5"/>
      <c r="F305" s="8"/>
      <c r="G305" s="5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</row>
    <row r="306" spans="2:244" s="6" customFormat="1" ht="14.25" customHeight="1">
      <c r="B306" s="5"/>
      <c r="C306" s="8"/>
      <c r="D306" s="5"/>
      <c r="E306" s="5"/>
      <c r="F306" s="8"/>
      <c r="G306" s="5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</row>
    <row r="307" spans="2:244" s="6" customFormat="1" ht="14.25" customHeight="1">
      <c r="B307" s="5"/>
      <c r="C307" s="8"/>
      <c r="D307" s="5"/>
      <c r="E307" s="5"/>
      <c r="F307" s="8"/>
      <c r="G307" s="5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</row>
    <row r="308" spans="2:244" s="6" customFormat="1" ht="14.25" customHeight="1">
      <c r="B308" s="5"/>
      <c r="C308" s="8"/>
      <c r="D308" s="5"/>
      <c r="E308" s="5"/>
      <c r="F308" s="8"/>
      <c r="G308" s="5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</row>
    <row r="309" spans="1:249" ht="14.25" customHeight="1">
      <c r="A309" s="6"/>
      <c r="B309" s="5"/>
      <c r="C309" s="8"/>
      <c r="D309" s="5"/>
      <c r="E309" s="5"/>
      <c r="F309" s="8"/>
      <c r="G309" s="5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IK309" s="3"/>
      <c r="IL309" s="3"/>
      <c r="IM309" s="3"/>
      <c r="IN309" s="3"/>
      <c r="IO309" s="3"/>
    </row>
    <row r="310" spans="15:19" ht="14.25" customHeight="1">
      <c r="O310" s="2"/>
      <c r="S310" s="2"/>
    </row>
  </sheetData>
  <sheetProtection selectLockedCells="1" selectUnlockedCells="1"/>
  <mergeCells count="10">
    <mergeCell ref="B44:E44"/>
    <mergeCell ref="A26:A36"/>
    <mergeCell ref="B42:D42"/>
    <mergeCell ref="A38:A41"/>
    <mergeCell ref="B23:E23"/>
    <mergeCell ref="A3:A15"/>
    <mergeCell ref="A17:A22"/>
    <mergeCell ref="B25:E25"/>
    <mergeCell ref="B37:E37"/>
    <mergeCell ref="C16:E16"/>
  </mergeCells>
  <printOptions/>
  <pageMargins left="0.25" right="0.25" top="0.75" bottom="0.75" header="0.3" footer="0.3"/>
  <pageSetup firstPageNumber="1" useFirstPageNumber="1" horizontalDpi="600" verticalDpi="600" orientation="landscape" paperSize="9" scale="73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Mikołajewska</dc:creator>
  <cp:keywords/>
  <dc:description/>
  <cp:lastModifiedBy>Angelika Hanc</cp:lastModifiedBy>
  <cp:lastPrinted>2024-01-03T08:49:29Z</cp:lastPrinted>
  <dcterms:created xsi:type="dcterms:W3CDTF">2019-12-09T13:23:32Z</dcterms:created>
  <dcterms:modified xsi:type="dcterms:W3CDTF">2024-01-09T12:07:57Z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d985e1-7125-4d22-85c6-54668b18c9f3_Enabled">
    <vt:lpwstr>true</vt:lpwstr>
  </property>
  <property fmtid="{D5CDD505-2E9C-101B-9397-08002B2CF9AE}" pid="3" name="MSIP_Label_6cd985e1-7125-4d22-85c6-54668b18c9f3_SetDate">
    <vt:lpwstr>2022-04-01T12:24:30Z</vt:lpwstr>
  </property>
  <property fmtid="{D5CDD505-2E9C-101B-9397-08002B2CF9AE}" pid="4" name="MSIP_Label_6cd985e1-7125-4d22-85c6-54668b18c9f3_Method">
    <vt:lpwstr>Privileged</vt:lpwstr>
  </property>
  <property fmtid="{D5CDD505-2E9C-101B-9397-08002B2CF9AE}" pid="5" name="MSIP_Label_6cd985e1-7125-4d22-85c6-54668b18c9f3_Name">
    <vt:lpwstr>6cd985e1-7125-4d22-85c6-54668b18c9f3</vt:lpwstr>
  </property>
  <property fmtid="{D5CDD505-2E9C-101B-9397-08002B2CF9AE}" pid="6" name="MSIP_Label_6cd985e1-7125-4d22-85c6-54668b18c9f3_SiteId">
    <vt:lpwstr>15d1bef2-0a6a-46f9-be4c-023279325e51</vt:lpwstr>
  </property>
  <property fmtid="{D5CDD505-2E9C-101B-9397-08002B2CF9AE}" pid="7" name="MSIP_Label_6cd985e1-7125-4d22-85c6-54668b18c9f3_ActionId">
    <vt:lpwstr>ebd48654-230a-48f7-b49f-9d969c2d6cfd</vt:lpwstr>
  </property>
  <property fmtid="{D5CDD505-2E9C-101B-9397-08002B2CF9AE}" pid="8" name="MSIP_Label_6cd985e1-7125-4d22-85c6-54668b18c9f3_ContentBits">
    <vt:lpwstr>0</vt:lpwstr>
  </property>
</Properties>
</file>