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473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<sst xmlns="http://schemas.openxmlformats.org/spreadsheetml/2006/main" count="62" uniqueCount="59">
  <si>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</si>
  <si>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</si>
  <si>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</si>
  <si>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</si>
  <si>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</si>
  <si>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</si>
  <si>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</si>
  <si>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</si>
  <si>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</si>
  <si>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</si>
  <si>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</si>
  <si>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</si>
  <si>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</si>
  <si>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</si>
  <si>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</si>
  <si>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>HA</t>
  </si>
  <si>
    <t>H</t>
  </si>
  <si>
    <t>404</t>
  </si>
  <si>
    <t>GODZ MH23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</si>
  <si>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</si>
  <si>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</si>
  <si>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</si>
  <si>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</si>
  <si>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</si>
  <si>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</si>
  <si>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</si>
  <si>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</si>
  <si>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</si>
  <si>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</si>
  <si>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</si>
  <si>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</si>
  <si>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Dukla</t>
  </si>
  <si>
    <t xml:space="preserve">38-451 Równe; Popardy;44                    </t>
  </si>
  <si>
    <t>Pozostałe cięcia rębne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</si>
  <si>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</si>
  <si>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</si>
  <si>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</si>
  <si>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</si>
  <si>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</si>
  <si>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</si>
  <si>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</si>
  <si>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</si>
  <si>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</si>
  <si>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</si>
  <si>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</si>
  <si>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</si>
  <si>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</si>
  <si>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5</t>
  </si>
  <si>
    <t>ZRYW BP</t>
  </si>
  <si>
    <t>Zrywka ZUL bez pozyskania (dot. sort. M2)</t>
  </si>
  <si>
    <t>400</t>
  </si>
  <si>
    <t>GODZ RH23</t>
  </si>
  <si>
    <t>Prace godzinowe ręczne (23% VAT)</t>
  </si>
  <si>
    <t>Prace wykonywane innym sprzętem mechanicznym (23% VAT)</t>
  </si>
  <si>
    <t>Usunięcie podszytu i drzewostanu w wieku do 20 lat</t>
  </si>
  <si>
    <t>11</t>
  </si>
  <si>
    <t>PORZ&gt;100</t>
  </si>
  <si>
    <t>Oczyszczanie zrębów/halizn z podorstów, odrosli, krzewów - dla 100% pokrycia powierzchni</t>
  </si>
  <si>
    <t>Odpowiadając na ogłoszenie o przetargu nieograniczonym na „Wylesienie pod budowę drogi ekspresowej S19 na odcinku węzeł Dukla (bez węzła) - Barwinek (granica państwa) długości około 18,2 km w Nadleśnictwie Dukla"  składamy niniejszym ofertę: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</si>
</sst>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;[Red]#,##0.0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i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>
      <alignment horizontal="left" vertical="center" wrapText="1"/>
    </xf>
    <xf numFmtId="4" fontId="5" fillId="33" borderId="0" xfId="0" applyNumberFormat="1" applyFont="1" applyFill="1" applyAlignment="1">
      <alignment horizontal="left" vertical="center" wrapText="1"/>
    </xf>
    <xf numFmtId="49" fontId="8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right" vertical="top"/>
    </xf>
    <xf numFmtId="0" fontId="6" fillId="33" borderId="12" xfId="0" applyFont="1" applyFill="1" applyBorder="1" applyAlignment="1">
      <alignment vertical="center"/>
    </xf>
    <xf numFmtId="49" fontId="3" fillId="33" borderId="0" xfId="0" applyNumberFormat="1" applyFont="1" applyFill="1" applyAlignment="1">
      <alignment horizontal="center" vertical="top"/>
    </xf>
    <xf numFmtId="49" fontId="6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49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45" fillId="35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right" vertical="center"/>
    </xf>
    <xf numFmtId="39" fontId="4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78"/>
  <sheetViews>
    <sheetView tabSelected="1" zoomScale="145" zoomScaleNormal="145" zoomScalePageLayoutView="0" workbookViewId="0" topLeftCell="A21">
      <selection activeCell="L37" sqref="L37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7109375" style="0" customWidth="1"/>
    <col min="7" max="7" width="10.140625" style="0" customWidth="1"/>
    <col min="8" max="8" width="11.140625" style="0" customWidth="1"/>
    <col min="9" max="9" width="12.7109375" style="0" customWidth="1"/>
    <col min="10" max="10" width="6.7109375" style="0" customWidth="1"/>
    <col min="11" max="11" width="9.57421875" style="0" customWidth="1"/>
    <col min="12" max="12" width="11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2" t="s">
        <v>25</v>
      </c>
      <c r="J2" s="12"/>
      <c r="K2" s="12"/>
      <c r="L2" s="12"/>
      <c r="M2" s="12"/>
      <c r="N2" s="12"/>
      <c r="O2" s="12"/>
    </row>
    <row r="3" spans="2:5" s="1" customFormat="1" ht="27.75" customHeight="1">
      <c r="B3" s="16"/>
      <c r="C3" s="16"/>
      <c r="D3" s="16"/>
      <c r="E3" s="16"/>
    </row>
    <row r="4" spans="2:4" s="1" customFormat="1" ht="2.25" customHeight="1">
      <c r="B4" s="13"/>
      <c r="C4" s="13"/>
      <c r="D4" s="13"/>
    </row>
    <row r="5" spans="2:5" s="1" customFormat="1" ht="27.75" customHeight="1">
      <c r="B5" s="16"/>
      <c r="C5" s="16"/>
      <c r="D5" s="16"/>
      <c r="E5" s="16"/>
    </row>
    <row r="6" spans="2:4" s="1" customFormat="1" ht="2.25" customHeight="1">
      <c r="B6" s="13"/>
      <c r="C6" s="13"/>
      <c r="D6" s="13"/>
    </row>
    <row r="7" spans="2:5" s="1" customFormat="1" ht="27.75" customHeight="1">
      <c r="B7" s="16"/>
      <c r="C7" s="16"/>
      <c r="D7" s="16"/>
      <c r="E7" s="16"/>
    </row>
    <row r="8" spans="2:4" s="1" customFormat="1" ht="5.25" customHeight="1">
      <c r="B8" s="13"/>
      <c r="C8" s="13"/>
      <c r="D8" s="13"/>
    </row>
    <row r="9" s="1" customFormat="1" ht="3.75" customHeight="1"/>
    <row r="10" spans="2:4" s="1" customFormat="1" ht="6.75" customHeight="1">
      <c r="B10" s="14" t="s">
        <v>26</v>
      </c>
      <c r="C10" s="14"/>
      <c r="D10" s="14"/>
    </row>
    <row r="11" spans="2:14" s="1" customFormat="1" ht="12" customHeight="1">
      <c r="B11" s="14"/>
      <c r="C11" s="14"/>
      <c r="D11" s="14"/>
      <c r="G11" s="15" t="s">
        <v>27</v>
      </c>
      <c r="H11" s="15"/>
      <c r="I11" s="15"/>
      <c r="J11" s="15"/>
      <c r="K11" s="15"/>
      <c r="L11" s="15"/>
      <c r="M11" s="15"/>
      <c r="N11" s="15"/>
    </row>
    <row r="12" spans="7:14" s="1" customFormat="1" ht="7.5" customHeight="1">
      <c r="G12" s="15"/>
      <c r="H12" s="15"/>
      <c r="I12" s="15"/>
      <c r="J12" s="15"/>
      <c r="K12" s="15"/>
      <c r="L12" s="15"/>
      <c r="M12" s="15"/>
      <c r="N12" s="15"/>
    </row>
    <row r="13" s="1" customFormat="1" ht="19.5" customHeight="1"/>
    <row r="14" spans="5:7" s="1" customFormat="1" ht="23.25" customHeight="1">
      <c r="E14" s="10" t="s">
        <v>28</v>
      </c>
      <c r="F14" s="10"/>
      <c r="G14" s="10"/>
    </row>
    <row r="15" s="1" customFormat="1" ht="42" customHeight="1"/>
    <row r="16" spans="2:9" s="1" customFormat="1" ht="20.25" customHeight="1">
      <c r="B16" s="9" t="s">
        <v>29</v>
      </c>
      <c r="C16" s="9"/>
      <c r="D16" s="9"/>
      <c r="E16" s="9"/>
      <c r="F16" s="9"/>
      <c r="G16" s="9"/>
      <c r="H16" s="9"/>
      <c r="I16" s="9"/>
    </row>
    <row r="17" s="1" customFormat="1" ht="2.25" customHeight="1"/>
    <row r="18" spans="2:9" s="1" customFormat="1" ht="20.25" customHeight="1">
      <c r="B18" s="9" t="s">
        <v>30</v>
      </c>
      <c r="C18" s="9"/>
      <c r="D18" s="9"/>
      <c r="E18" s="9"/>
      <c r="F18" s="9"/>
      <c r="G18" s="9"/>
      <c r="H18" s="9"/>
      <c r="I18" s="9"/>
    </row>
    <row r="19" s="1" customFormat="1" ht="2.25" customHeight="1"/>
    <row r="20" spans="2:9" s="1" customFormat="1" ht="20.25" customHeight="1">
      <c r="B20" s="9" t="s">
        <v>31</v>
      </c>
      <c r="C20" s="9"/>
      <c r="D20" s="9"/>
      <c r="E20" s="9"/>
      <c r="F20" s="9"/>
      <c r="G20" s="9"/>
      <c r="H20" s="9"/>
      <c r="I20" s="9"/>
    </row>
    <row r="21" s="1" customFormat="1" ht="2.25" customHeight="1"/>
    <row r="22" spans="2:9" s="1" customFormat="1" ht="20.25" customHeight="1">
      <c r="B22" s="9" t="s">
        <v>32</v>
      </c>
      <c r="C22" s="9"/>
      <c r="D22" s="9"/>
      <c r="E22" s="9"/>
      <c r="F22" s="9"/>
      <c r="G22" s="9"/>
      <c r="H22" s="9"/>
      <c r="I22" s="9"/>
    </row>
    <row r="23" s="1" customFormat="1" ht="33.75" customHeight="1"/>
    <row r="24" spans="2:12" s="1" customFormat="1" ht="48.75" customHeight="1">
      <c r="B24" s="11" t="s">
        <v>58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="1" customFormat="1" ht="2.25" customHeight="1"/>
    <row r="26" spans="2:12" s="1" customFormat="1" ht="48.75" customHeight="1">
      <c r="B26" s="8" t="str">
        <f>"1.  Za wykonanie przedmiotu zamówienia oferujemy następujące wynagrodzenie brutto: "&amp;TEXT(F39,"# ##0,00")&amp;" PLN. "&amp;CHAR(10)&amp;"2. Wynagrodzenie zaoferowane w pkt 1 powyżej wynika z poniższego Kosztorysu Ofertowego i stanowi sumę wartości całkowitych brutto za poszczególne pozycje (prace)."</f>
        <v>1.  Za wykonanie przedmiotu zamówienia oferujemy następujące wynagrodzenie brutto: 0,00 PLN. 
2. Wynagrodzenie zaoferowane w pkt 1 powyżej wynika z poniższego Kosztorysu Ofertowego i stanowi sumę wartości całkowitych brutto za poszczególne pozycje (prace).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="1" customFormat="1" ht="27.75" customHeight="1"/>
    <row r="28" s="1" customFormat="1" ht="3" customHeight="1"/>
    <row r="29" spans="2:12" s="1" customFormat="1" ht="18" customHeight="1">
      <c r="B29" s="22" t="s">
        <v>33</v>
      </c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spans="2:12" s="1" customFormat="1" ht="5.25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2:12" s="1" customFormat="1" ht="52.5" customHeight="1">
      <c r="B31" s="24" t="s">
        <v>0</v>
      </c>
      <c r="C31" s="25" t="s">
        <v>1</v>
      </c>
      <c r="D31" s="26" t="s">
        <v>2</v>
      </c>
      <c r="E31" s="26" t="s">
        <v>3</v>
      </c>
      <c r="F31" s="26" t="s">
        <v>4</v>
      </c>
      <c r="G31" s="26" t="s">
        <v>5</v>
      </c>
      <c r="H31" s="26" t="s">
        <v>6</v>
      </c>
      <c r="I31" s="25" t="s">
        <v>7</v>
      </c>
      <c r="J31" s="26" t="s">
        <v>8</v>
      </c>
      <c r="K31" s="26" t="s">
        <v>9</v>
      </c>
      <c r="L31" s="25" t="s">
        <v>10</v>
      </c>
    </row>
    <row r="32" spans="2:12" s="1" customFormat="1" ht="24.75" customHeight="1">
      <c r="B32" s="27">
        <v>1</v>
      </c>
      <c r="C32" s="28" t="s">
        <v>12</v>
      </c>
      <c r="D32" s="28" t="s">
        <v>13</v>
      </c>
      <c r="E32" s="29" t="s">
        <v>14</v>
      </c>
      <c r="F32" s="28" t="s">
        <v>11</v>
      </c>
      <c r="G32" s="30">
        <v>5895</v>
      </c>
      <c r="H32" s="30">
        <v>0</v>
      </c>
      <c r="I32" s="30">
        <f>PRODUCT(G32:H32)</f>
        <v>0</v>
      </c>
      <c r="J32" s="27">
        <v>23</v>
      </c>
      <c r="K32" s="30">
        <f>PRODUCT(I32:J32)/100</f>
        <v>0</v>
      </c>
      <c r="L32" s="30">
        <f>SUM(I32,K32)</f>
        <v>0</v>
      </c>
    </row>
    <row r="33" spans="2:12" s="1" customFormat="1" ht="24.75" customHeight="1">
      <c r="B33" s="27">
        <v>2</v>
      </c>
      <c r="C33" s="31" t="s">
        <v>47</v>
      </c>
      <c r="D33" s="31" t="s">
        <v>48</v>
      </c>
      <c r="E33" s="29" t="s">
        <v>49</v>
      </c>
      <c r="F33" s="28" t="s">
        <v>11</v>
      </c>
      <c r="G33" s="30">
        <v>1768.5</v>
      </c>
      <c r="H33" s="30">
        <v>0</v>
      </c>
      <c r="I33" s="30">
        <f>PRODUCT(G33:H33)</f>
        <v>0</v>
      </c>
      <c r="J33" s="27">
        <v>23</v>
      </c>
      <c r="K33" s="30">
        <f>PRODUCT(I33:J33)/100</f>
        <v>0</v>
      </c>
      <c r="L33" s="30">
        <f>SUM(I33,K33)</f>
        <v>0</v>
      </c>
    </row>
    <row r="34" spans="2:12" s="1" customFormat="1" ht="24.75" customHeight="1">
      <c r="B34" s="27">
        <v>3</v>
      </c>
      <c r="C34" s="2" t="s">
        <v>50</v>
      </c>
      <c r="D34" s="2" t="s">
        <v>51</v>
      </c>
      <c r="E34" s="29" t="s">
        <v>52</v>
      </c>
      <c r="F34" s="28" t="s">
        <v>16</v>
      </c>
      <c r="G34" s="30">
        <v>200</v>
      </c>
      <c r="H34" s="30">
        <v>0</v>
      </c>
      <c r="I34" s="30">
        <f>PRODUCT(G34:H34)</f>
        <v>0</v>
      </c>
      <c r="J34" s="27">
        <v>23</v>
      </c>
      <c r="K34" s="30">
        <f>PRODUCT(I34:J34)/100</f>
        <v>0</v>
      </c>
      <c r="L34" s="30">
        <f>SUM(I34,K34)</f>
        <v>0</v>
      </c>
    </row>
    <row r="35" spans="2:12" s="1" customFormat="1" ht="24.75" customHeight="1">
      <c r="B35" s="27">
        <v>4</v>
      </c>
      <c r="C35" s="28" t="s">
        <v>17</v>
      </c>
      <c r="D35" s="28" t="s">
        <v>18</v>
      </c>
      <c r="E35" s="3" t="s">
        <v>53</v>
      </c>
      <c r="F35" s="28" t="s">
        <v>16</v>
      </c>
      <c r="G35" s="30">
        <v>250</v>
      </c>
      <c r="H35" s="30">
        <v>0</v>
      </c>
      <c r="I35" s="30">
        <f>PRODUCT(G35:H35)</f>
        <v>0</v>
      </c>
      <c r="J35" s="27">
        <v>23</v>
      </c>
      <c r="K35" s="30">
        <f>PRODUCT(I35:J35)/100</f>
        <v>0</v>
      </c>
      <c r="L35" s="30">
        <f>SUM(I35,K35)</f>
        <v>0</v>
      </c>
    </row>
    <row r="36" spans="2:12" s="1" customFormat="1" ht="26.25" customHeight="1">
      <c r="B36" s="22" t="s">
        <v>54</v>
      </c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37" spans="2:12" s="1" customFormat="1" ht="22.5">
      <c r="B37" s="31" t="s">
        <v>47</v>
      </c>
      <c r="C37" s="31" t="s">
        <v>55</v>
      </c>
      <c r="D37" s="31" t="s">
        <v>56</v>
      </c>
      <c r="E37" s="29" t="s">
        <v>57</v>
      </c>
      <c r="F37" s="28" t="s">
        <v>15</v>
      </c>
      <c r="G37" s="30">
        <v>29.98</v>
      </c>
      <c r="H37" s="30">
        <v>0</v>
      </c>
      <c r="I37" s="30">
        <f>PRODUCT(G37:H37)</f>
        <v>0</v>
      </c>
      <c r="J37" s="27">
        <v>23</v>
      </c>
      <c r="K37" s="30">
        <f>PRODUCT(I37:J37)/100</f>
        <v>0</v>
      </c>
      <c r="L37" s="30">
        <f>SUM(I37,K37)</f>
        <v>0</v>
      </c>
    </row>
    <row r="38" spans="2:12" s="1" customFormat="1" ht="17.25" customHeight="1">
      <c r="B38" s="32" t="s">
        <v>19</v>
      </c>
      <c r="C38" s="32"/>
      <c r="D38" s="32"/>
      <c r="E38" s="32"/>
      <c r="F38" s="33">
        <f>SUM(I32,I33,I34,I35,I37)</f>
        <v>0</v>
      </c>
      <c r="G38" s="33"/>
      <c r="H38" s="33"/>
      <c r="I38" s="33"/>
      <c r="J38" s="33"/>
      <c r="K38" s="33"/>
      <c r="L38" s="33"/>
    </row>
    <row r="39" spans="2:12" s="1" customFormat="1" ht="17.25" customHeight="1">
      <c r="B39" s="32" t="s">
        <v>20</v>
      </c>
      <c r="C39" s="32"/>
      <c r="D39" s="32"/>
      <c r="E39" s="32"/>
      <c r="F39" s="33">
        <f>SUM(L32,L33,L34,L35,L37)</f>
        <v>0</v>
      </c>
      <c r="G39" s="33"/>
      <c r="H39" s="33"/>
      <c r="I39" s="33"/>
      <c r="J39" s="33"/>
      <c r="K39" s="33"/>
      <c r="L39" s="33"/>
    </row>
    <row r="40" s="1" customFormat="1" ht="12"/>
    <row r="41" s="1" customFormat="1" ht="12"/>
    <row r="42" spans="2:14" s="1" customFormat="1" ht="79.5" customHeight="1">
      <c r="B42" s="6" t="s">
        <v>34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1" customFormat="1" ht="2.25" customHeight="1"/>
    <row r="44" spans="2:14" s="1" customFormat="1" ht="109.5" customHeight="1">
      <c r="B44" s="6" t="s">
        <v>35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="1" customFormat="1" ht="5.25" customHeight="1"/>
    <row r="46" spans="2:14" s="1" customFormat="1" ht="109.5" customHeight="1">
      <c r="B46" s="7" t="s">
        <v>36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="1" customFormat="1" ht="5.25" customHeight="1"/>
    <row r="48" spans="2:12" s="1" customFormat="1" ht="36.75" customHeight="1">
      <c r="B48" s="18" t="s">
        <v>21</v>
      </c>
      <c r="C48" s="18"/>
      <c r="D48" s="18"/>
      <c r="E48" s="18"/>
      <c r="F48" s="21" t="s">
        <v>22</v>
      </c>
      <c r="G48" s="21"/>
      <c r="H48" s="21"/>
      <c r="I48" s="21"/>
      <c r="J48" s="21"/>
      <c r="K48" s="21"/>
      <c r="L48" s="21"/>
    </row>
    <row r="49" spans="2:12" s="1" customFormat="1" ht="27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s="1" customFormat="1" ht="27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s="1" customFormat="1" ht="27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s="1" customFormat="1" ht="27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="1" customFormat="1" ht="2.25" customHeight="1"/>
    <row r="54" spans="2:14" s="1" customFormat="1" ht="202.5" customHeight="1">
      <c r="B54" s="6" t="s">
        <v>37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="1" customFormat="1" ht="2.25" customHeight="1"/>
    <row r="56" spans="2:14" s="1" customFormat="1" ht="36.75" customHeight="1">
      <c r="B56" s="20" t="s">
        <v>38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="1" customFormat="1" ht="2.25" customHeight="1"/>
    <row r="58" spans="2:12" s="1" customFormat="1" ht="36.75" customHeight="1">
      <c r="B58" s="18" t="s">
        <v>23</v>
      </c>
      <c r="C58" s="18"/>
      <c r="D58" s="18"/>
      <c r="E58" s="18"/>
      <c r="F58" s="19" t="s">
        <v>24</v>
      </c>
      <c r="G58" s="19"/>
      <c r="H58" s="19"/>
      <c r="I58" s="19"/>
      <c r="J58" s="19"/>
      <c r="K58" s="19"/>
      <c r="L58" s="19"/>
    </row>
    <row r="59" spans="2:12" s="1" customFormat="1" ht="27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s="1" customFormat="1" ht="27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s="1" customFormat="1" ht="27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s="1" customFormat="1" ht="27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="1" customFormat="1" ht="2.25" customHeight="1"/>
    <row r="64" spans="2:14" s="1" customFormat="1" ht="159.75" customHeight="1">
      <c r="B64" s="6" t="s">
        <v>39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="1" customFormat="1" ht="2.25" customHeight="1"/>
    <row r="66" spans="2:14" s="1" customFormat="1" ht="54.75" customHeight="1">
      <c r="B66" s="6" t="s">
        <v>40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="1" customFormat="1" ht="2.25" customHeight="1"/>
    <row r="68" spans="2:14" s="1" customFormat="1" ht="60" customHeight="1">
      <c r="B68" s="7" t="s">
        <v>41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="1" customFormat="1" ht="2.25" customHeight="1"/>
    <row r="70" spans="2:14" s="1" customFormat="1" ht="48" customHeight="1">
      <c r="B70" s="7" t="s">
        <v>42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="1" customFormat="1" ht="2.25" customHeight="1"/>
    <row r="72" spans="2:14" s="1" customFormat="1" ht="124.5" customHeight="1">
      <c r="B72" s="6" t="s">
        <v>43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="1" customFormat="1" ht="2.25" customHeight="1"/>
    <row r="74" spans="2:14" s="1" customFormat="1" ht="84.75" customHeight="1">
      <c r="B74" s="6" t="s">
        <v>44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="1" customFormat="1" ht="84.75" customHeight="1"/>
    <row r="76" spans="9:10" s="1" customFormat="1" ht="17.25" customHeight="1">
      <c r="I76" s="4" t="s">
        <v>45</v>
      </c>
      <c r="J76" s="4"/>
    </row>
    <row r="77" s="1" customFormat="1" ht="141.75" customHeight="1"/>
    <row r="78" spans="2:10" s="1" customFormat="1" ht="79.5" customHeight="1">
      <c r="B78" s="5" t="s">
        <v>46</v>
      </c>
      <c r="C78" s="5"/>
      <c r="D78" s="5"/>
      <c r="E78" s="5"/>
      <c r="F78" s="5"/>
      <c r="G78" s="5"/>
      <c r="H78" s="5"/>
      <c r="I78" s="5"/>
      <c r="J78" s="5"/>
    </row>
  </sheetData>
  <sheetProtection/>
  <mergeCells count="55">
    <mergeCell ref="B36:K36"/>
    <mergeCell ref="B38:E38"/>
    <mergeCell ref="F38:L38"/>
    <mergeCell ref="B39:E39"/>
    <mergeCell ref="F39:L39"/>
    <mergeCell ref="B48:E48"/>
    <mergeCell ref="F48:L48"/>
    <mergeCell ref="B44:N44"/>
    <mergeCell ref="B46:N46"/>
    <mergeCell ref="B49:E49"/>
    <mergeCell ref="F49:L49"/>
    <mergeCell ref="B50:E50"/>
    <mergeCell ref="F50:L50"/>
    <mergeCell ref="B51:E51"/>
    <mergeCell ref="F51:L51"/>
    <mergeCell ref="B52:E52"/>
    <mergeCell ref="F52:L52"/>
    <mergeCell ref="B58:E58"/>
    <mergeCell ref="F58:L58"/>
    <mergeCell ref="B59:E59"/>
    <mergeCell ref="F59:L59"/>
    <mergeCell ref="B54:N54"/>
    <mergeCell ref="B56:N56"/>
    <mergeCell ref="B60:E60"/>
    <mergeCell ref="F60:L60"/>
    <mergeCell ref="B61:E61"/>
    <mergeCell ref="F61:L61"/>
    <mergeCell ref="B62:E62"/>
    <mergeCell ref="F62:L62"/>
    <mergeCell ref="I2:O2"/>
    <mergeCell ref="B4:D4"/>
    <mergeCell ref="B6:D6"/>
    <mergeCell ref="B8:D8"/>
    <mergeCell ref="B10:D11"/>
    <mergeCell ref="G11:N12"/>
    <mergeCell ref="B3:E3"/>
    <mergeCell ref="B5:E5"/>
    <mergeCell ref="B7:E7"/>
    <mergeCell ref="E14:G14"/>
    <mergeCell ref="B24:L24"/>
    <mergeCell ref="B16:I16"/>
    <mergeCell ref="B18:I18"/>
    <mergeCell ref="B20:I20"/>
    <mergeCell ref="B22:I22"/>
    <mergeCell ref="B26:L26"/>
    <mergeCell ref="B29:K29"/>
    <mergeCell ref="B42:N42"/>
    <mergeCell ref="I76:J76"/>
    <mergeCell ref="B78:J78"/>
    <mergeCell ref="B64:N64"/>
    <mergeCell ref="B66:N66"/>
    <mergeCell ref="B68:N68"/>
    <mergeCell ref="B70:N70"/>
    <mergeCell ref="B72:N72"/>
    <mergeCell ref="B74:N7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Stankiewicz - Nadleśnictwo Dukla</dc:creator>
  <cp:keywords/>
  <dc:description/>
  <cp:lastModifiedBy>Stanisław Gazda</cp:lastModifiedBy>
  <dcterms:created xsi:type="dcterms:W3CDTF">2023-10-24T08:25:58Z</dcterms:created>
  <dcterms:modified xsi:type="dcterms:W3CDTF">2024-06-24T20:08:32Z</dcterms:modified>
  <cp:category/>
  <cp:version/>
  <cp:contentType/>
  <cp:contentStatus/>
</cp:coreProperties>
</file>