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B709D597-FC5E-452A-83C3-7CA7245908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Arkusz1!$A$4:$U$40</definedName>
    <definedName name="_xlnm.Print_Area" localSheetId="0">Arkusz1!$A$1:$AD$40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E35" i="1"/>
  <c r="E34" i="1"/>
  <c r="E33" i="1"/>
  <c r="E32" i="1"/>
  <c r="E31" i="1"/>
  <c r="E36" i="1" s="1"/>
  <c r="AC28" i="1"/>
  <c r="AB28" i="1"/>
  <c r="AD28" i="1" l="1"/>
</calcChain>
</file>

<file path=xl/sharedStrings.xml><?xml version="1.0" encoding="utf-8"?>
<sst xmlns="http://schemas.openxmlformats.org/spreadsheetml/2006/main" count="565" uniqueCount="138">
  <si>
    <t>Lp.</t>
  </si>
  <si>
    <t>Nazwa jednostki</t>
  </si>
  <si>
    <t>Nazwa punktu poboru</t>
  </si>
  <si>
    <t>Ulica</t>
  </si>
  <si>
    <t>Nr domu</t>
  </si>
  <si>
    <t>Kod pocztowy</t>
  </si>
  <si>
    <t>Miasto</t>
  </si>
  <si>
    <t>Taryfa</t>
  </si>
  <si>
    <t>NIP</t>
  </si>
  <si>
    <t>Adres do wysyłki faktury</t>
  </si>
  <si>
    <t>Dane jednostki do fakturowania</t>
  </si>
  <si>
    <t>Dane punktu poboru energii</t>
  </si>
  <si>
    <t>Data rozpoczęcia sprzedaży</t>
  </si>
  <si>
    <t>GLN</t>
  </si>
  <si>
    <t>nowe PPE</t>
  </si>
  <si>
    <t>Termin obowiązywania obecnej umowy kompleksowej/
sprzedażowej</t>
  </si>
  <si>
    <t xml:space="preserve">Zakład Gospodarki Komunalnej Sp. z o.o. </t>
  </si>
  <si>
    <t>Przemysłowa</t>
  </si>
  <si>
    <t>10</t>
  </si>
  <si>
    <t>64-320</t>
  </si>
  <si>
    <t>Buk</t>
  </si>
  <si>
    <t>nie dotyczy</t>
  </si>
  <si>
    <t>7773229576</t>
  </si>
  <si>
    <t>Stacja Uzdatniania Wody w Buku</t>
  </si>
  <si>
    <t>Dobieżyńska</t>
  </si>
  <si>
    <t>dz. 1087/5</t>
  </si>
  <si>
    <t>590310600000572981</t>
  </si>
  <si>
    <t>C22A</t>
  </si>
  <si>
    <t>Stacja Uzdatniania Wody w Kalwach</t>
  </si>
  <si>
    <t>Kalwy</t>
  </si>
  <si>
    <t>dz.176/8</t>
  </si>
  <si>
    <t>590310600000572974</t>
  </si>
  <si>
    <t>C21</t>
  </si>
  <si>
    <t>Stacja Uzdatniania Wody w Dobieżynie</t>
  </si>
  <si>
    <t>Dobieżyn</t>
  </si>
  <si>
    <t>dz. 664/2</t>
  </si>
  <si>
    <t>590310600000572912</t>
  </si>
  <si>
    <t>C11</t>
  </si>
  <si>
    <t>Stacja Uzdatniania Wody w Dakowach Suchych</t>
  </si>
  <si>
    <t>Dokowy Suche</t>
  </si>
  <si>
    <t>dz.28</t>
  </si>
  <si>
    <t>590310600000572929</t>
  </si>
  <si>
    <t>Stacja Uzdatniania Wody w Szewcach</t>
  </si>
  <si>
    <t>Szewce</t>
  </si>
  <si>
    <t>dz.267,269</t>
  </si>
  <si>
    <t>590310600000572967</t>
  </si>
  <si>
    <t>Przepompownia ścieków, DOBIEŻYN dz. 400/11</t>
  </si>
  <si>
    <t>Bukowska</t>
  </si>
  <si>
    <t>dz.400/11</t>
  </si>
  <si>
    <t>590310600019474573</t>
  </si>
  <si>
    <t>Przepompownia ścieków, DOBIEŻYN dz. 178</t>
  </si>
  <si>
    <t>dz.178</t>
  </si>
  <si>
    <t>590310600019136785</t>
  </si>
  <si>
    <t>Przepompownia ścieków w Buku, Dworcowa</t>
  </si>
  <si>
    <t>Dworcowa</t>
  </si>
  <si>
    <t>dz.1109/1</t>
  </si>
  <si>
    <t>590310600000572936</t>
  </si>
  <si>
    <t>Przepompownia ścieków w Wielkiej Wsi, Szuberta</t>
  </si>
  <si>
    <t>Szuberta</t>
  </si>
  <si>
    <t>dz.402</t>
  </si>
  <si>
    <t>590310600007597376</t>
  </si>
  <si>
    <t>Przepompownia ścieków w Buku, Strzelecka</t>
  </si>
  <si>
    <t>Strzelecka</t>
  </si>
  <si>
    <t>dz.653/12</t>
  </si>
  <si>
    <t>590310600001267121</t>
  </si>
  <si>
    <t>Przepompownia ścieków w Buku,  UL. NIEGOLEWSKICH</t>
  </si>
  <si>
    <t>Niegolewskich</t>
  </si>
  <si>
    <t>dz.490</t>
  </si>
  <si>
    <t>590310600019416467</t>
  </si>
  <si>
    <t>Przepompownia ścieków w Wielkiej Wsi, Storczykowa</t>
  </si>
  <si>
    <t>Storczykowa</t>
  </si>
  <si>
    <t>dz.393/53</t>
  </si>
  <si>
    <t>590310600001267220</t>
  </si>
  <si>
    <t>Przepompownia ścieków w Niepruszewie, Słoneczna</t>
  </si>
  <si>
    <t>Słoneczna</t>
  </si>
  <si>
    <t>dz.557/5</t>
  </si>
  <si>
    <t>590310600001267244</t>
  </si>
  <si>
    <t>Przepompownia ścieków w Niepruszewie, Kwiatowa</t>
  </si>
  <si>
    <t>Kwiatowa</t>
  </si>
  <si>
    <t>dz.152/2</t>
  </si>
  <si>
    <t>590310600001267237</t>
  </si>
  <si>
    <t>Zakład Gospodarki Komunalnej BUK - Biurowiec</t>
  </si>
  <si>
    <t>590310600000572943</t>
  </si>
  <si>
    <t>Składowisko odpadów</t>
  </si>
  <si>
    <t>Wilkowo</t>
  </si>
  <si>
    <t>7/A</t>
  </si>
  <si>
    <t>64-553</t>
  </si>
  <si>
    <t>Grzebienisko</t>
  </si>
  <si>
    <t>590310600000403599</t>
  </si>
  <si>
    <t>Oczyszczalnia ścieków w Wielkiej Wsi</t>
  </si>
  <si>
    <t>Grodziska</t>
  </si>
  <si>
    <t>dz. 655/1</t>
  </si>
  <si>
    <t>590310600021798940</t>
  </si>
  <si>
    <t>B22</t>
  </si>
  <si>
    <t>Oczyszczalnia ścieków w Niepruszewie</t>
  </si>
  <si>
    <t>Niepruszewo</t>
  </si>
  <si>
    <t>dz.406/7</t>
  </si>
  <si>
    <t>590310600021740635</t>
  </si>
  <si>
    <t>B21</t>
  </si>
  <si>
    <t>Przepompownia ścieków w Niepruszewie</t>
  </si>
  <si>
    <t>Cisowa</t>
  </si>
  <si>
    <t>dz. 297/64</t>
  </si>
  <si>
    <t>590310600000273123</t>
  </si>
  <si>
    <t>Rodzaj umowy (kompleksowa/sprzedażowa)</t>
  </si>
  <si>
    <t>Nazwa obecnego sprzedawcy</t>
  </si>
  <si>
    <t>Załącznik nr 1 do SWZ - opis przedmiotu zamówienia</t>
  </si>
  <si>
    <t>Nazwa OSD</t>
  </si>
  <si>
    <t>Enea Operator Sp. z o.o.</t>
  </si>
  <si>
    <t>umowa nie wymaga wypowiedzenia</t>
  </si>
  <si>
    <t>ENEA S.A.</t>
  </si>
  <si>
    <t>Przepompownia ścieków w Wielkiej Wsi</t>
  </si>
  <si>
    <t>Rolna</t>
  </si>
  <si>
    <t>Nowa</t>
  </si>
  <si>
    <t>Smugi</t>
  </si>
  <si>
    <t>590310600030938290</t>
  </si>
  <si>
    <t>590310600030854781</t>
  </si>
  <si>
    <t>590310600030854811</t>
  </si>
  <si>
    <t>590310600030852138</t>
  </si>
  <si>
    <t>dz. 461/13</t>
  </si>
  <si>
    <t>dz. 96/1</t>
  </si>
  <si>
    <t>NOWA POZYCJA</t>
  </si>
  <si>
    <t>dz. 254</t>
  </si>
  <si>
    <t>dz. 26</t>
  </si>
  <si>
    <t>umowa sprzedażowa</t>
  </si>
  <si>
    <t>nowy punkt, będzie przejęty z Gminy Buk</t>
  </si>
  <si>
    <t>Data zakończenia sprzedaży</t>
  </si>
  <si>
    <t>Podusmownie wg gurp taryfowych:</t>
  </si>
  <si>
    <t>Grupa taryfowa</t>
  </si>
  <si>
    <t>Zużycie w trakcie trwania zamówienia suma (kWh)</t>
  </si>
  <si>
    <t>C22a</t>
  </si>
  <si>
    <t>suma</t>
  </si>
  <si>
    <t>Szacowane roczne zużycie I strefa [kWh] - zamówienie planowane</t>
  </si>
  <si>
    <t>Szacowane roczne zużycie II strefa [kWh]  - - zamówienie planowane</t>
  </si>
  <si>
    <t>Szacowane roczne zużycie III strefa [kWh] - - zamówienie planowane</t>
  </si>
  <si>
    <t>Planowane zapotrzebowanie na energię elektryczną  w trakcie trwania zamówienia II strefa (kWh)</t>
  </si>
  <si>
    <t>Okres wypowiedzenia obecnie obowiązującej umowy kompleksowej/
sprzedażowej</t>
  </si>
  <si>
    <t xml:space="preserve">Planowane zapotrzebowanie na energię elektryczną  w trakcie trwania zamówienia I strefa (kWh) </t>
  </si>
  <si>
    <t>Planowane na 2023 rok zapotrzebowanie na energię elektryczną (zapotrzebowanie maksymalne)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</si>
</sst>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indexed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I40"/>
  <sheetViews>
    <sheetView tabSelected="1" view="pageBreakPreview" topLeftCell="S1" zoomScale="130" zoomScaleNormal="100" zoomScaleSheetLayoutView="130" workbookViewId="0">
      <selection activeCell="Y4" sqref="Y4"/>
    </sheetView>
  </sheetViews>
  <sheetFormatPr defaultColWidth="9.109375" defaultRowHeight="6.6"/>
  <cols>
    <col min="1" max="1" width="2.44140625" style="7" bestFit="1" customWidth="1"/>
    <col min="2" max="2" width="21.109375" style="7" customWidth="1"/>
    <col min="3" max="3" width="11.44140625" style="7" customWidth="1"/>
    <col min="4" max="4" width="9" style="7" customWidth="1"/>
    <col min="5" max="5" width="9.88671875" style="7" customWidth="1"/>
    <col min="6" max="6" width="13.6640625" style="7" customWidth="1"/>
    <col min="7" max="7" width="14.5546875" style="7" customWidth="1"/>
    <col min="8" max="8" width="8" style="7" customWidth="1"/>
    <col min="9" max="9" width="20.33203125" style="7" customWidth="1"/>
    <col min="10" max="10" width="12.5546875" style="7" customWidth="1"/>
    <col min="11" max="11" width="6.88671875" style="7" customWidth="1"/>
    <col min="12" max="12" width="6.5546875" style="7" customWidth="1"/>
    <col min="13" max="13" width="6.88671875" style="7" customWidth="1"/>
    <col min="14" max="14" width="22.33203125" style="8" customWidth="1"/>
    <col min="15" max="15" width="14.109375" style="7" customWidth="1"/>
    <col min="16" max="16" width="6.44140625" style="7" customWidth="1"/>
    <col min="17" max="17" width="6.5546875" style="7" customWidth="1"/>
    <col min="18" max="18" width="7.109375" style="7" customWidth="1"/>
    <col min="19" max="19" width="12.88671875" style="7" customWidth="1"/>
    <col min="20" max="20" width="12" style="7" customWidth="1"/>
    <col min="21" max="21" width="6.44140625" style="7" customWidth="1"/>
    <col min="22" max="22" width="11" style="9" customWidth="1"/>
    <col min="23" max="23" width="8.44140625" style="9" customWidth="1"/>
    <col min="24" max="24" width="11" style="9" customWidth="1"/>
    <col min="25" max="25" width="21.33203125" style="9" customWidth="1"/>
    <col min="26" max="27" width="9.109375" style="9" customWidth="1"/>
    <col min="28" max="16384" width="9.109375" style="7"/>
  </cols>
  <sheetData>
    <row r="1" spans="1:113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3" spans="1:113" ht="15.75" customHeight="1">
      <c r="B3" s="30" t="s">
        <v>10</v>
      </c>
      <c r="C3" s="31"/>
      <c r="D3" s="31"/>
      <c r="E3" s="31"/>
      <c r="F3" s="31"/>
      <c r="G3" s="31"/>
      <c r="H3" s="32"/>
      <c r="I3" s="30" t="s">
        <v>9</v>
      </c>
      <c r="J3" s="31"/>
      <c r="K3" s="31"/>
      <c r="L3" s="31"/>
      <c r="M3" s="32"/>
      <c r="N3" s="30" t="s">
        <v>11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10"/>
      <c r="AB3" s="27" t="s">
        <v>137</v>
      </c>
      <c r="AC3" s="28"/>
      <c r="AD3" s="29"/>
    </row>
    <row r="4" spans="1:113" ht="67.5" customHeight="1">
      <c r="A4" s="11" t="s">
        <v>0</v>
      </c>
      <c r="B4" s="11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13</v>
      </c>
      <c r="H4" s="11" t="s">
        <v>8</v>
      </c>
      <c r="I4" s="11" t="s">
        <v>1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2</v>
      </c>
      <c r="O4" s="11" t="s">
        <v>3</v>
      </c>
      <c r="P4" s="11" t="s">
        <v>4</v>
      </c>
      <c r="Q4" s="11" t="s">
        <v>5</v>
      </c>
      <c r="R4" s="11" t="s">
        <v>6</v>
      </c>
      <c r="S4" s="11" t="s">
        <v>14</v>
      </c>
      <c r="T4" s="11" t="s">
        <v>106</v>
      </c>
      <c r="U4" s="11" t="s">
        <v>7</v>
      </c>
      <c r="V4" s="11" t="s">
        <v>15</v>
      </c>
      <c r="W4" s="11" t="s">
        <v>104</v>
      </c>
      <c r="X4" s="11" t="s">
        <v>103</v>
      </c>
      <c r="Y4" s="11" t="s">
        <v>135</v>
      </c>
      <c r="Z4" s="11" t="s">
        <v>12</v>
      </c>
      <c r="AA4" s="11" t="s">
        <v>125</v>
      </c>
      <c r="AB4" s="12" t="s">
        <v>131</v>
      </c>
      <c r="AC4" s="13" t="s">
        <v>132</v>
      </c>
      <c r="AD4" s="13" t="s">
        <v>133</v>
      </c>
    </row>
    <row r="5" spans="1:113" s="17" customFormat="1" ht="15.75" customHeight="1">
      <c r="A5" s="6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2" t="s">
        <v>23</v>
      </c>
      <c r="O5" s="1" t="s">
        <v>24</v>
      </c>
      <c r="P5" s="1" t="s">
        <v>25</v>
      </c>
      <c r="Q5" s="1" t="s">
        <v>19</v>
      </c>
      <c r="R5" s="1" t="s">
        <v>20</v>
      </c>
      <c r="S5" s="1" t="s">
        <v>26</v>
      </c>
      <c r="T5" s="1" t="s">
        <v>107</v>
      </c>
      <c r="U5" s="1" t="s">
        <v>27</v>
      </c>
      <c r="V5" s="5">
        <v>44926</v>
      </c>
      <c r="W5" s="5" t="s">
        <v>109</v>
      </c>
      <c r="X5" s="5" t="s">
        <v>123</v>
      </c>
      <c r="Y5" s="6" t="s">
        <v>108</v>
      </c>
      <c r="Z5" s="5">
        <v>44927</v>
      </c>
      <c r="AA5" s="5">
        <v>45291</v>
      </c>
      <c r="AB5" s="14">
        <v>80000</v>
      </c>
      <c r="AC5" s="14">
        <v>208000</v>
      </c>
      <c r="AD5" s="14">
        <v>0</v>
      </c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</row>
    <row r="6" spans="1:113" s="17" customFormat="1" ht="15.75" customHeight="1">
      <c r="A6" s="6">
        <v>2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2" t="s">
        <v>28</v>
      </c>
      <c r="O6" s="1" t="s">
        <v>29</v>
      </c>
      <c r="P6" s="1" t="s">
        <v>30</v>
      </c>
      <c r="Q6" s="1" t="s">
        <v>19</v>
      </c>
      <c r="R6" s="1" t="s">
        <v>20</v>
      </c>
      <c r="S6" s="1" t="s">
        <v>31</v>
      </c>
      <c r="T6" s="1" t="s">
        <v>107</v>
      </c>
      <c r="U6" s="1" t="s">
        <v>32</v>
      </c>
      <c r="V6" s="5">
        <v>44926</v>
      </c>
      <c r="W6" s="5" t="s">
        <v>109</v>
      </c>
      <c r="X6" s="5" t="s">
        <v>123</v>
      </c>
      <c r="Y6" s="6" t="s">
        <v>108</v>
      </c>
      <c r="Z6" s="5">
        <v>44927</v>
      </c>
      <c r="AA6" s="5">
        <v>45291</v>
      </c>
      <c r="AB6" s="14">
        <v>140000</v>
      </c>
      <c r="AC6" s="14">
        <v>0</v>
      </c>
      <c r="AD6" s="14">
        <v>0</v>
      </c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</row>
    <row r="7" spans="1:113" s="17" customFormat="1" ht="15.75" customHeight="1">
      <c r="A7" s="6">
        <v>3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16</v>
      </c>
      <c r="J7" s="1" t="s">
        <v>17</v>
      </c>
      <c r="K7" s="1" t="s">
        <v>18</v>
      </c>
      <c r="L7" s="1" t="s">
        <v>19</v>
      </c>
      <c r="M7" s="1" t="s">
        <v>20</v>
      </c>
      <c r="N7" s="2" t="s">
        <v>33</v>
      </c>
      <c r="O7" s="1" t="s">
        <v>34</v>
      </c>
      <c r="P7" s="1" t="s">
        <v>35</v>
      </c>
      <c r="Q7" s="1" t="s">
        <v>19</v>
      </c>
      <c r="R7" s="1" t="s">
        <v>20</v>
      </c>
      <c r="S7" s="1" t="s">
        <v>36</v>
      </c>
      <c r="T7" s="1" t="s">
        <v>107</v>
      </c>
      <c r="U7" s="1" t="s">
        <v>37</v>
      </c>
      <c r="V7" s="5">
        <v>44926</v>
      </c>
      <c r="W7" s="5" t="s">
        <v>109</v>
      </c>
      <c r="X7" s="5" t="s">
        <v>123</v>
      </c>
      <c r="Y7" s="6" t="s">
        <v>108</v>
      </c>
      <c r="Z7" s="5">
        <v>44927</v>
      </c>
      <c r="AA7" s="5">
        <v>45291</v>
      </c>
      <c r="AB7" s="14">
        <v>32800</v>
      </c>
      <c r="AC7" s="14">
        <v>0</v>
      </c>
      <c r="AD7" s="14">
        <v>0</v>
      </c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</row>
    <row r="8" spans="1:113" s="17" customFormat="1" ht="15.75" customHeight="1">
      <c r="A8" s="6">
        <v>4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2" t="s">
        <v>38</v>
      </c>
      <c r="O8" s="1" t="s">
        <v>39</v>
      </c>
      <c r="P8" s="1" t="s">
        <v>40</v>
      </c>
      <c r="Q8" s="1" t="s">
        <v>19</v>
      </c>
      <c r="R8" s="1" t="s">
        <v>20</v>
      </c>
      <c r="S8" s="1" t="s">
        <v>41</v>
      </c>
      <c r="T8" s="1" t="s">
        <v>107</v>
      </c>
      <c r="U8" s="1" t="s">
        <v>37</v>
      </c>
      <c r="V8" s="5">
        <v>44926</v>
      </c>
      <c r="W8" s="5" t="s">
        <v>109</v>
      </c>
      <c r="X8" s="5" t="s">
        <v>123</v>
      </c>
      <c r="Y8" s="6" t="s">
        <v>108</v>
      </c>
      <c r="Z8" s="5">
        <v>44927</v>
      </c>
      <c r="AA8" s="5">
        <v>45291</v>
      </c>
      <c r="AB8" s="14">
        <v>38000</v>
      </c>
      <c r="AC8" s="14">
        <v>0</v>
      </c>
      <c r="AD8" s="14">
        <v>0</v>
      </c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</row>
    <row r="9" spans="1:113" s="17" customFormat="1" ht="15.75" customHeight="1">
      <c r="A9" s="6">
        <v>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22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2" t="s">
        <v>42</v>
      </c>
      <c r="O9" s="1" t="s">
        <v>43</v>
      </c>
      <c r="P9" s="1" t="s">
        <v>44</v>
      </c>
      <c r="Q9" s="1" t="s">
        <v>19</v>
      </c>
      <c r="R9" s="1" t="s">
        <v>20</v>
      </c>
      <c r="S9" s="1" t="s">
        <v>45</v>
      </c>
      <c r="T9" s="1" t="s">
        <v>107</v>
      </c>
      <c r="U9" s="1" t="s">
        <v>37</v>
      </c>
      <c r="V9" s="5">
        <v>44926</v>
      </c>
      <c r="W9" s="5" t="s">
        <v>109</v>
      </c>
      <c r="X9" s="5" t="s">
        <v>123</v>
      </c>
      <c r="Y9" s="6" t="s">
        <v>108</v>
      </c>
      <c r="Z9" s="5">
        <v>44927</v>
      </c>
      <c r="AA9" s="5">
        <v>45291</v>
      </c>
      <c r="AB9" s="14">
        <v>23600</v>
      </c>
      <c r="AC9" s="14">
        <v>0</v>
      </c>
      <c r="AD9" s="14">
        <v>0</v>
      </c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</row>
    <row r="10" spans="1:113" s="17" customFormat="1" ht="15.75" customHeight="1">
      <c r="A10" s="6">
        <v>6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2" t="s">
        <v>46</v>
      </c>
      <c r="O10" s="1" t="s">
        <v>47</v>
      </c>
      <c r="P10" s="1" t="s">
        <v>48</v>
      </c>
      <c r="Q10" s="1" t="s">
        <v>19</v>
      </c>
      <c r="R10" s="1" t="s">
        <v>20</v>
      </c>
      <c r="S10" s="1" t="s">
        <v>49</v>
      </c>
      <c r="T10" s="1" t="s">
        <v>107</v>
      </c>
      <c r="U10" s="1" t="s">
        <v>37</v>
      </c>
      <c r="V10" s="5">
        <v>44926</v>
      </c>
      <c r="W10" s="5" t="s">
        <v>109</v>
      </c>
      <c r="X10" s="5" t="s">
        <v>123</v>
      </c>
      <c r="Y10" s="6" t="s">
        <v>108</v>
      </c>
      <c r="Z10" s="5">
        <v>44927</v>
      </c>
      <c r="AA10" s="5">
        <v>45291</v>
      </c>
      <c r="AB10" s="14">
        <v>1500</v>
      </c>
      <c r="AC10" s="14">
        <v>0</v>
      </c>
      <c r="AD10" s="14">
        <v>0</v>
      </c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</row>
    <row r="11" spans="1:113" s="17" customFormat="1" ht="15.75" customHeight="1">
      <c r="A11" s="6">
        <v>7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22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2" t="s">
        <v>50</v>
      </c>
      <c r="O11" s="1" t="s">
        <v>47</v>
      </c>
      <c r="P11" s="1" t="s">
        <v>51</v>
      </c>
      <c r="Q11" s="1" t="s">
        <v>19</v>
      </c>
      <c r="R11" s="1" t="s">
        <v>20</v>
      </c>
      <c r="S11" s="1" t="s">
        <v>52</v>
      </c>
      <c r="T11" s="1" t="s">
        <v>107</v>
      </c>
      <c r="U11" s="1" t="s">
        <v>37</v>
      </c>
      <c r="V11" s="5">
        <v>44926</v>
      </c>
      <c r="W11" s="5" t="s">
        <v>109</v>
      </c>
      <c r="X11" s="5" t="s">
        <v>123</v>
      </c>
      <c r="Y11" s="6" t="s">
        <v>108</v>
      </c>
      <c r="Z11" s="5">
        <v>44927</v>
      </c>
      <c r="AA11" s="5">
        <v>45291</v>
      </c>
      <c r="AB11" s="14">
        <v>780</v>
      </c>
      <c r="AC11" s="14">
        <v>0</v>
      </c>
      <c r="AD11" s="14">
        <v>0</v>
      </c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</row>
    <row r="12" spans="1:113" s="17" customFormat="1" ht="15.75" customHeight="1">
      <c r="A12" s="6">
        <v>8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2" t="s">
        <v>53</v>
      </c>
      <c r="O12" s="1" t="s">
        <v>54</v>
      </c>
      <c r="P12" s="1" t="s">
        <v>55</v>
      </c>
      <c r="Q12" s="1" t="s">
        <v>19</v>
      </c>
      <c r="R12" s="1" t="s">
        <v>20</v>
      </c>
      <c r="S12" s="1" t="s">
        <v>56</v>
      </c>
      <c r="T12" s="1" t="s">
        <v>107</v>
      </c>
      <c r="U12" s="1" t="s">
        <v>37</v>
      </c>
      <c r="V12" s="5">
        <v>44926</v>
      </c>
      <c r="W12" s="5" t="s">
        <v>109</v>
      </c>
      <c r="X12" s="5" t="s">
        <v>123</v>
      </c>
      <c r="Y12" s="6" t="s">
        <v>108</v>
      </c>
      <c r="Z12" s="5">
        <v>44927</v>
      </c>
      <c r="AA12" s="5">
        <v>45291</v>
      </c>
      <c r="AB12" s="14">
        <v>8200</v>
      </c>
      <c r="AC12" s="14">
        <v>0</v>
      </c>
      <c r="AD12" s="14">
        <v>0</v>
      </c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</row>
    <row r="13" spans="1:113" s="17" customFormat="1" ht="15.75" customHeight="1">
      <c r="A13" s="6">
        <v>9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16</v>
      </c>
      <c r="J13" s="1" t="s">
        <v>17</v>
      </c>
      <c r="K13" s="1" t="s">
        <v>18</v>
      </c>
      <c r="L13" s="1" t="s">
        <v>19</v>
      </c>
      <c r="M13" s="1" t="s">
        <v>20</v>
      </c>
      <c r="N13" s="2" t="s">
        <v>57</v>
      </c>
      <c r="O13" s="1" t="s">
        <v>58</v>
      </c>
      <c r="P13" s="1" t="s">
        <v>59</v>
      </c>
      <c r="Q13" s="1" t="s">
        <v>19</v>
      </c>
      <c r="R13" s="1" t="s">
        <v>20</v>
      </c>
      <c r="S13" s="1" t="s">
        <v>60</v>
      </c>
      <c r="T13" s="1" t="s">
        <v>107</v>
      </c>
      <c r="U13" s="1" t="s">
        <v>37</v>
      </c>
      <c r="V13" s="5">
        <v>44926</v>
      </c>
      <c r="W13" s="5" t="s">
        <v>109</v>
      </c>
      <c r="X13" s="5" t="s">
        <v>123</v>
      </c>
      <c r="Y13" s="6" t="s">
        <v>108</v>
      </c>
      <c r="Z13" s="5">
        <v>44927</v>
      </c>
      <c r="AA13" s="5">
        <v>45291</v>
      </c>
      <c r="AB13" s="14">
        <v>400</v>
      </c>
      <c r="AC13" s="14">
        <v>0</v>
      </c>
      <c r="AD13" s="14">
        <v>0</v>
      </c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</row>
    <row r="14" spans="1:113" s="17" customFormat="1" ht="15.75" customHeight="1">
      <c r="A14" s="6">
        <v>10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22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2" t="s">
        <v>61</v>
      </c>
      <c r="O14" s="1" t="s">
        <v>62</v>
      </c>
      <c r="P14" s="1" t="s">
        <v>63</v>
      </c>
      <c r="Q14" s="1" t="s">
        <v>19</v>
      </c>
      <c r="R14" s="1" t="s">
        <v>20</v>
      </c>
      <c r="S14" s="1" t="s">
        <v>64</v>
      </c>
      <c r="T14" s="1" t="s">
        <v>107</v>
      </c>
      <c r="U14" s="1" t="s">
        <v>37</v>
      </c>
      <c r="V14" s="5">
        <v>44926</v>
      </c>
      <c r="W14" s="5" t="s">
        <v>109</v>
      </c>
      <c r="X14" s="5" t="s">
        <v>123</v>
      </c>
      <c r="Y14" s="6" t="s">
        <v>108</v>
      </c>
      <c r="Z14" s="5">
        <v>44927</v>
      </c>
      <c r="AA14" s="5">
        <v>45291</v>
      </c>
      <c r="AB14" s="14">
        <v>900</v>
      </c>
      <c r="AC14" s="14">
        <v>0</v>
      </c>
      <c r="AD14" s="14">
        <v>0</v>
      </c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</row>
    <row r="15" spans="1:113" s="17" customFormat="1" ht="15.75" customHeight="1">
      <c r="A15" s="6">
        <v>11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22</v>
      </c>
      <c r="I15" s="1" t="s">
        <v>16</v>
      </c>
      <c r="J15" s="1" t="s">
        <v>17</v>
      </c>
      <c r="K15" s="1" t="s">
        <v>18</v>
      </c>
      <c r="L15" s="1" t="s">
        <v>19</v>
      </c>
      <c r="M15" s="1" t="s">
        <v>20</v>
      </c>
      <c r="N15" s="2" t="s">
        <v>65</v>
      </c>
      <c r="O15" s="1" t="s">
        <v>66</v>
      </c>
      <c r="P15" s="1" t="s">
        <v>67</v>
      </c>
      <c r="Q15" s="1" t="s">
        <v>19</v>
      </c>
      <c r="R15" s="1" t="s">
        <v>20</v>
      </c>
      <c r="S15" s="1" t="s">
        <v>68</v>
      </c>
      <c r="T15" s="1" t="s">
        <v>107</v>
      </c>
      <c r="U15" s="1" t="s">
        <v>37</v>
      </c>
      <c r="V15" s="5">
        <v>44926</v>
      </c>
      <c r="W15" s="5" t="s">
        <v>109</v>
      </c>
      <c r="X15" s="5" t="s">
        <v>123</v>
      </c>
      <c r="Y15" s="6" t="s">
        <v>108</v>
      </c>
      <c r="Z15" s="5">
        <v>44927</v>
      </c>
      <c r="AA15" s="5">
        <v>45291</v>
      </c>
      <c r="AB15" s="14">
        <v>1150</v>
      </c>
      <c r="AC15" s="14">
        <v>0</v>
      </c>
      <c r="AD15" s="14">
        <v>0</v>
      </c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</row>
    <row r="16" spans="1:113" s="17" customFormat="1" ht="15.75" customHeight="1">
      <c r="A16" s="6">
        <v>12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16</v>
      </c>
      <c r="J16" s="1" t="s">
        <v>17</v>
      </c>
      <c r="K16" s="1" t="s">
        <v>18</v>
      </c>
      <c r="L16" s="1" t="s">
        <v>19</v>
      </c>
      <c r="M16" s="1" t="s">
        <v>20</v>
      </c>
      <c r="N16" s="2" t="s">
        <v>69</v>
      </c>
      <c r="O16" s="1" t="s">
        <v>70</v>
      </c>
      <c r="P16" s="1" t="s">
        <v>71</v>
      </c>
      <c r="Q16" s="1" t="s">
        <v>19</v>
      </c>
      <c r="R16" s="1" t="s">
        <v>20</v>
      </c>
      <c r="S16" s="1" t="s">
        <v>72</v>
      </c>
      <c r="T16" s="1" t="s">
        <v>107</v>
      </c>
      <c r="U16" s="1" t="s">
        <v>37</v>
      </c>
      <c r="V16" s="5">
        <v>44926</v>
      </c>
      <c r="W16" s="5" t="s">
        <v>109</v>
      </c>
      <c r="X16" s="5" t="s">
        <v>123</v>
      </c>
      <c r="Y16" s="6" t="s">
        <v>108</v>
      </c>
      <c r="Z16" s="5">
        <v>44927</v>
      </c>
      <c r="AA16" s="5">
        <v>45291</v>
      </c>
      <c r="AB16" s="14">
        <v>650</v>
      </c>
      <c r="AC16" s="14">
        <v>0</v>
      </c>
      <c r="AD16" s="14">
        <v>0</v>
      </c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</row>
    <row r="17" spans="1:113" s="17" customFormat="1" ht="15.75" customHeight="1">
      <c r="A17" s="6">
        <v>13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22</v>
      </c>
      <c r="I17" s="1" t="s">
        <v>16</v>
      </c>
      <c r="J17" s="1" t="s">
        <v>17</v>
      </c>
      <c r="K17" s="1" t="s">
        <v>18</v>
      </c>
      <c r="L17" s="1" t="s">
        <v>19</v>
      </c>
      <c r="M17" s="1" t="s">
        <v>20</v>
      </c>
      <c r="N17" s="2" t="s">
        <v>73</v>
      </c>
      <c r="O17" s="1" t="s">
        <v>74</v>
      </c>
      <c r="P17" s="1" t="s">
        <v>75</v>
      </c>
      <c r="Q17" s="1" t="s">
        <v>19</v>
      </c>
      <c r="R17" s="1" t="s">
        <v>20</v>
      </c>
      <c r="S17" s="1" t="s">
        <v>76</v>
      </c>
      <c r="T17" s="1" t="s">
        <v>107</v>
      </c>
      <c r="U17" s="1" t="s">
        <v>37</v>
      </c>
      <c r="V17" s="5">
        <v>44926</v>
      </c>
      <c r="W17" s="5" t="s">
        <v>109</v>
      </c>
      <c r="X17" s="5" t="s">
        <v>123</v>
      </c>
      <c r="Y17" s="6" t="s">
        <v>108</v>
      </c>
      <c r="Z17" s="5">
        <v>44927</v>
      </c>
      <c r="AA17" s="5">
        <v>45291</v>
      </c>
      <c r="AB17" s="14">
        <v>3000</v>
      </c>
      <c r="AC17" s="14">
        <v>0</v>
      </c>
      <c r="AD17" s="14">
        <v>0</v>
      </c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</row>
    <row r="18" spans="1:113" s="17" customFormat="1" ht="15.75" customHeight="1">
      <c r="A18" s="6">
        <v>14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16</v>
      </c>
      <c r="J18" s="1" t="s">
        <v>17</v>
      </c>
      <c r="K18" s="1" t="s">
        <v>18</v>
      </c>
      <c r="L18" s="1" t="s">
        <v>19</v>
      </c>
      <c r="M18" s="1" t="s">
        <v>20</v>
      </c>
      <c r="N18" s="2" t="s">
        <v>77</v>
      </c>
      <c r="O18" s="1" t="s">
        <v>78</v>
      </c>
      <c r="P18" s="1" t="s">
        <v>79</v>
      </c>
      <c r="Q18" s="1" t="s">
        <v>19</v>
      </c>
      <c r="R18" s="1" t="s">
        <v>20</v>
      </c>
      <c r="S18" s="1" t="s">
        <v>80</v>
      </c>
      <c r="T18" s="1" t="s">
        <v>107</v>
      </c>
      <c r="U18" s="1" t="s">
        <v>37</v>
      </c>
      <c r="V18" s="5">
        <v>44926</v>
      </c>
      <c r="W18" s="5" t="s">
        <v>109</v>
      </c>
      <c r="X18" s="5" t="s">
        <v>123</v>
      </c>
      <c r="Y18" s="6" t="s">
        <v>108</v>
      </c>
      <c r="Z18" s="5">
        <v>44927</v>
      </c>
      <c r="AA18" s="5">
        <v>45291</v>
      </c>
      <c r="AB18" s="14">
        <v>10100</v>
      </c>
      <c r="AC18" s="14">
        <v>0</v>
      </c>
      <c r="AD18" s="14">
        <v>0</v>
      </c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:113" s="17" customFormat="1" ht="15.75" customHeight="1">
      <c r="A19" s="6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2" t="s">
        <v>81</v>
      </c>
      <c r="O19" s="1" t="s">
        <v>17</v>
      </c>
      <c r="P19" s="1" t="s">
        <v>18</v>
      </c>
      <c r="Q19" s="1" t="s">
        <v>19</v>
      </c>
      <c r="R19" s="1" t="s">
        <v>20</v>
      </c>
      <c r="S19" s="1" t="s">
        <v>82</v>
      </c>
      <c r="T19" s="1" t="s">
        <v>107</v>
      </c>
      <c r="U19" s="1" t="s">
        <v>37</v>
      </c>
      <c r="V19" s="5">
        <v>44926</v>
      </c>
      <c r="W19" s="5" t="s">
        <v>109</v>
      </c>
      <c r="X19" s="5" t="s">
        <v>123</v>
      </c>
      <c r="Y19" s="6" t="s">
        <v>108</v>
      </c>
      <c r="Z19" s="5">
        <v>44927</v>
      </c>
      <c r="AA19" s="5">
        <v>45291</v>
      </c>
      <c r="AB19" s="14">
        <v>30000</v>
      </c>
      <c r="AC19" s="14">
        <v>0</v>
      </c>
      <c r="AD19" s="14">
        <v>0</v>
      </c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:113" s="17" customFormat="1" ht="15.75" customHeight="1">
      <c r="A20" s="6">
        <v>16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22</v>
      </c>
      <c r="I20" s="1" t="s">
        <v>16</v>
      </c>
      <c r="J20" s="1" t="s">
        <v>17</v>
      </c>
      <c r="K20" s="1" t="s">
        <v>18</v>
      </c>
      <c r="L20" s="1" t="s">
        <v>19</v>
      </c>
      <c r="M20" s="1" t="s">
        <v>20</v>
      </c>
      <c r="N20" s="2" t="s">
        <v>83</v>
      </c>
      <c r="O20" s="1" t="s">
        <v>84</v>
      </c>
      <c r="P20" s="1" t="s">
        <v>85</v>
      </c>
      <c r="Q20" s="1" t="s">
        <v>86</v>
      </c>
      <c r="R20" s="1" t="s">
        <v>87</v>
      </c>
      <c r="S20" s="1" t="s">
        <v>88</v>
      </c>
      <c r="T20" s="1" t="s">
        <v>107</v>
      </c>
      <c r="U20" s="1" t="s">
        <v>37</v>
      </c>
      <c r="V20" s="5">
        <v>44926</v>
      </c>
      <c r="W20" s="5" t="s">
        <v>109</v>
      </c>
      <c r="X20" s="5" t="s">
        <v>123</v>
      </c>
      <c r="Y20" s="6" t="s">
        <v>108</v>
      </c>
      <c r="Z20" s="5">
        <v>44927</v>
      </c>
      <c r="AA20" s="5">
        <v>45291</v>
      </c>
      <c r="AB20" s="14">
        <v>50</v>
      </c>
      <c r="AC20" s="14">
        <v>0</v>
      </c>
      <c r="AD20" s="14">
        <v>0</v>
      </c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:113" s="17" customFormat="1" ht="15.75" customHeight="1">
      <c r="A21" s="6">
        <v>17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16</v>
      </c>
      <c r="J21" s="1" t="s">
        <v>17</v>
      </c>
      <c r="K21" s="1" t="s">
        <v>18</v>
      </c>
      <c r="L21" s="1" t="s">
        <v>19</v>
      </c>
      <c r="M21" s="1" t="s">
        <v>20</v>
      </c>
      <c r="N21" s="2" t="s">
        <v>89</v>
      </c>
      <c r="O21" s="1" t="s">
        <v>90</v>
      </c>
      <c r="P21" s="1" t="s">
        <v>91</v>
      </c>
      <c r="Q21" s="1" t="s">
        <v>19</v>
      </c>
      <c r="R21" s="1" t="s">
        <v>20</v>
      </c>
      <c r="S21" s="1" t="s">
        <v>92</v>
      </c>
      <c r="T21" s="1" t="s">
        <v>107</v>
      </c>
      <c r="U21" s="1" t="s">
        <v>93</v>
      </c>
      <c r="V21" s="5">
        <v>44926</v>
      </c>
      <c r="W21" s="5" t="s">
        <v>109</v>
      </c>
      <c r="X21" s="5" t="s">
        <v>123</v>
      </c>
      <c r="Y21" s="6" t="s">
        <v>108</v>
      </c>
      <c r="Z21" s="5">
        <v>44927</v>
      </c>
      <c r="AA21" s="5">
        <v>45291</v>
      </c>
      <c r="AB21" s="14">
        <v>117100</v>
      </c>
      <c r="AC21" s="14">
        <v>386000</v>
      </c>
      <c r="AD21" s="14">
        <v>0</v>
      </c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</row>
    <row r="22" spans="1:113" s="17" customFormat="1" ht="15.75" customHeight="1">
      <c r="A22" s="6">
        <v>18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16</v>
      </c>
      <c r="J22" s="1" t="s">
        <v>17</v>
      </c>
      <c r="K22" s="1" t="s">
        <v>18</v>
      </c>
      <c r="L22" s="1" t="s">
        <v>19</v>
      </c>
      <c r="M22" s="1" t="s">
        <v>20</v>
      </c>
      <c r="N22" s="2" t="s">
        <v>94</v>
      </c>
      <c r="O22" s="1" t="s">
        <v>95</v>
      </c>
      <c r="P22" s="1" t="s">
        <v>96</v>
      </c>
      <c r="Q22" s="1" t="s">
        <v>19</v>
      </c>
      <c r="R22" s="1" t="s">
        <v>20</v>
      </c>
      <c r="S22" s="1" t="s">
        <v>97</v>
      </c>
      <c r="T22" s="1" t="s">
        <v>107</v>
      </c>
      <c r="U22" s="1" t="s">
        <v>98</v>
      </c>
      <c r="V22" s="5">
        <v>44926</v>
      </c>
      <c r="W22" s="5" t="s">
        <v>109</v>
      </c>
      <c r="X22" s="5" t="s">
        <v>123</v>
      </c>
      <c r="Y22" s="6" t="s">
        <v>108</v>
      </c>
      <c r="Z22" s="5">
        <v>44927</v>
      </c>
      <c r="AA22" s="5">
        <v>45291</v>
      </c>
      <c r="AB22" s="14">
        <v>130000</v>
      </c>
      <c r="AC22" s="14">
        <v>0</v>
      </c>
      <c r="AD22" s="14">
        <v>0</v>
      </c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</row>
    <row r="23" spans="1:113" s="17" customFormat="1" ht="15.75" customHeight="1">
      <c r="A23" s="6">
        <v>19</v>
      </c>
      <c r="B23" s="1" t="s">
        <v>16</v>
      </c>
      <c r="C23" s="1" t="s">
        <v>17</v>
      </c>
      <c r="D23" s="1">
        <v>10</v>
      </c>
      <c r="E23" s="1" t="s">
        <v>19</v>
      </c>
      <c r="F23" s="1" t="s">
        <v>20</v>
      </c>
      <c r="G23" s="1" t="s">
        <v>21</v>
      </c>
      <c r="H23" s="1" t="s">
        <v>22</v>
      </c>
      <c r="I23" s="1" t="s">
        <v>16</v>
      </c>
      <c r="J23" s="1" t="s">
        <v>17</v>
      </c>
      <c r="K23" s="1">
        <v>10</v>
      </c>
      <c r="L23" s="1" t="s">
        <v>19</v>
      </c>
      <c r="M23" s="1" t="s">
        <v>20</v>
      </c>
      <c r="N23" s="2" t="s">
        <v>99</v>
      </c>
      <c r="O23" s="1" t="s">
        <v>100</v>
      </c>
      <c r="P23" s="1" t="s">
        <v>101</v>
      </c>
      <c r="Q23" s="1" t="s">
        <v>19</v>
      </c>
      <c r="R23" s="1" t="s">
        <v>95</v>
      </c>
      <c r="S23" s="1" t="s">
        <v>102</v>
      </c>
      <c r="T23" s="1" t="s">
        <v>107</v>
      </c>
      <c r="U23" s="1" t="s">
        <v>37</v>
      </c>
      <c r="V23" s="5">
        <v>44926</v>
      </c>
      <c r="W23" s="5" t="s">
        <v>109</v>
      </c>
      <c r="X23" s="5" t="s">
        <v>123</v>
      </c>
      <c r="Y23" s="6" t="s">
        <v>108</v>
      </c>
      <c r="Z23" s="5">
        <v>44927</v>
      </c>
      <c r="AA23" s="5">
        <v>45291</v>
      </c>
      <c r="AB23" s="14">
        <v>12400</v>
      </c>
      <c r="AC23" s="14">
        <v>0</v>
      </c>
      <c r="AD23" s="14">
        <v>0</v>
      </c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</row>
    <row r="24" spans="1:113" s="17" customFormat="1" ht="15.75" customHeight="1">
      <c r="A24" s="6">
        <v>20</v>
      </c>
      <c r="B24" s="1" t="s">
        <v>16</v>
      </c>
      <c r="C24" s="1" t="s">
        <v>17</v>
      </c>
      <c r="D24" s="1">
        <v>10</v>
      </c>
      <c r="E24" s="1" t="s">
        <v>19</v>
      </c>
      <c r="F24" s="1" t="s">
        <v>20</v>
      </c>
      <c r="G24" s="1" t="s">
        <v>21</v>
      </c>
      <c r="H24" s="1" t="s">
        <v>22</v>
      </c>
      <c r="I24" s="1" t="s">
        <v>16</v>
      </c>
      <c r="J24" s="1" t="s">
        <v>17</v>
      </c>
      <c r="K24" s="1">
        <v>10</v>
      </c>
      <c r="L24" s="1" t="s">
        <v>19</v>
      </c>
      <c r="M24" s="1" t="s">
        <v>20</v>
      </c>
      <c r="N24" s="2" t="s">
        <v>110</v>
      </c>
      <c r="O24" s="1" t="s">
        <v>112</v>
      </c>
      <c r="P24" s="1" t="s">
        <v>118</v>
      </c>
      <c r="Q24" s="1" t="s">
        <v>19</v>
      </c>
      <c r="R24" s="1" t="s">
        <v>20</v>
      </c>
      <c r="S24" s="3" t="s">
        <v>114</v>
      </c>
      <c r="T24" s="1" t="s">
        <v>107</v>
      </c>
      <c r="U24" s="1" t="s">
        <v>37</v>
      </c>
      <c r="V24" s="5" t="s">
        <v>120</v>
      </c>
      <c r="W24" s="5" t="s">
        <v>109</v>
      </c>
      <c r="X24" s="5"/>
      <c r="Y24" s="6" t="s">
        <v>124</v>
      </c>
      <c r="Z24" s="5">
        <v>44927</v>
      </c>
      <c r="AA24" s="5">
        <v>45291</v>
      </c>
      <c r="AB24" s="14">
        <v>900</v>
      </c>
      <c r="AC24" s="14">
        <v>0</v>
      </c>
      <c r="AD24" s="14">
        <v>0</v>
      </c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</row>
    <row r="25" spans="1:113" s="17" customFormat="1" ht="15.75" customHeight="1">
      <c r="A25" s="6">
        <v>21</v>
      </c>
      <c r="B25" s="1" t="s">
        <v>16</v>
      </c>
      <c r="C25" s="1" t="s">
        <v>17</v>
      </c>
      <c r="D25" s="1">
        <v>10</v>
      </c>
      <c r="E25" s="1" t="s">
        <v>19</v>
      </c>
      <c r="F25" s="1" t="s">
        <v>20</v>
      </c>
      <c r="G25" s="1" t="s">
        <v>21</v>
      </c>
      <c r="H25" s="1" t="s">
        <v>22</v>
      </c>
      <c r="I25" s="1" t="s">
        <v>16</v>
      </c>
      <c r="J25" s="1" t="s">
        <v>17</v>
      </c>
      <c r="K25" s="1">
        <v>10</v>
      </c>
      <c r="L25" s="1" t="s">
        <v>19</v>
      </c>
      <c r="M25" s="1" t="s">
        <v>20</v>
      </c>
      <c r="N25" s="2" t="s">
        <v>110</v>
      </c>
      <c r="O25" s="1" t="s">
        <v>111</v>
      </c>
      <c r="P25" s="4" t="s">
        <v>119</v>
      </c>
      <c r="Q25" s="1" t="s">
        <v>19</v>
      </c>
      <c r="R25" s="1" t="s">
        <v>20</v>
      </c>
      <c r="S25" s="3" t="s">
        <v>115</v>
      </c>
      <c r="T25" s="1" t="s">
        <v>107</v>
      </c>
      <c r="U25" s="1" t="s">
        <v>37</v>
      </c>
      <c r="V25" s="5" t="s">
        <v>120</v>
      </c>
      <c r="W25" s="5" t="s">
        <v>109</v>
      </c>
      <c r="X25" s="5"/>
      <c r="Y25" s="6" t="s">
        <v>124</v>
      </c>
      <c r="Z25" s="5">
        <v>44927</v>
      </c>
      <c r="AA25" s="5">
        <v>45291</v>
      </c>
      <c r="AB25" s="14">
        <v>900</v>
      </c>
      <c r="AC25" s="14">
        <v>0</v>
      </c>
      <c r="AD25" s="14">
        <v>0</v>
      </c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</row>
    <row r="26" spans="1:113" s="17" customFormat="1" ht="15.75" customHeight="1">
      <c r="A26" s="6">
        <v>22</v>
      </c>
      <c r="B26" s="1" t="s">
        <v>16</v>
      </c>
      <c r="C26" s="1" t="s">
        <v>17</v>
      </c>
      <c r="D26" s="1">
        <v>10</v>
      </c>
      <c r="E26" s="1" t="s">
        <v>19</v>
      </c>
      <c r="F26" s="1" t="s">
        <v>20</v>
      </c>
      <c r="G26" s="1" t="s">
        <v>21</v>
      </c>
      <c r="H26" s="1" t="s">
        <v>22</v>
      </c>
      <c r="I26" s="1" t="s">
        <v>16</v>
      </c>
      <c r="J26" s="1" t="s">
        <v>17</v>
      </c>
      <c r="K26" s="1">
        <v>10</v>
      </c>
      <c r="L26" s="1" t="s">
        <v>19</v>
      </c>
      <c r="M26" s="1" t="s">
        <v>20</v>
      </c>
      <c r="N26" s="2" t="s">
        <v>110</v>
      </c>
      <c r="O26" s="1" t="s">
        <v>113</v>
      </c>
      <c r="P26" s="1" t="s">
        <v>121</v>
      </c>
      <c r="Q26" s="1" t="s">
        <v>19</v>
      </c>
      <c r="R26" s="1" t="s">
        <v>20</v>
      </c>
      <c r="S26" s="3" t="s">
        <v>116</v>
      </c>
      <c r="T26" s="1" t="s">
        <v>107</v>
      </c>
      <c r="U26" s="1" t="s">
        <v>37</v>
      </c>
      <c r="V26" s="5" t="s">
        <v>120</v>
      </c>
      <c r="W26" s="5" t="s">
        <v>109</v>
      </c>
      <c r="X26" s="5"/>
      <c r="Y26" s="6" t="s">
        <v>124</v>
      </c>
      <c r="Z26" s="5">
        <v>44927</v>
      </c>
      <c r="AA26" s="5">
        <v>45291</v>
      </c>
      <c r="AB26" s="14">
        <v>900</v>
      </c>
      <c r="AC26" s="14">
        <v>0</v>
      </c>
      <c r="AD26" s="14">
        <v>0</v>
      </c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</row>
    <row r="27" spans="1:113" s="17" customFormat="1" ht="15.75" customHeight="1">
      <c r="A27" s="6">
        <v>23</v>
      </c>
      <c r="B27" s="1" t="s">
        <v>16</v>
      </c>
      <c r="C27" s="1" t="s">
        <v>17</v>
      </c>
      <c r="D27" s="1">
        <v>10</v>
      </c>
      <c r="E27" s="1" t="s">
        <v>19</v>
      </c>
      <c r="F27" s="1" t="s">
        <v>20</v>
      </c>
      <c r="G27" s="1" t="s">
        <v>21</v>
      </c>
      <c r="H27" s="1" t="s">
        <v>22</v>
      </c>
      <c r="I27" s="1" t="s">
        <v>16</v>
      </c>
      <c r="J27" s="1" t="s">
        <v>17</v>
      </c>
      <c r="K27" s="1">
        <v>10</v>
      </c>
      <c r="L27" s="1" t="s">
        <v>19</v>
      </c>
      <c r="M27" s="1" t="s">
        <v>20</v>
      </c>
      <c r="N27" s="2" t="s">
        <v>110</v>
      </c>
      <c r="O27" s="1" t="s">
        <v>74</v>
      </c>
      <c r="P27" s="1" t="s">
        <v>122</v>
      </c>
      <c r="Q27" s="1" t="s">
        <v>19</v>
      </c>
      <c r="R27" s="1" t="s">
        <v>20</v>
      </c>
      <c r="S27" s="3" t="s">
        <v>117</v>
      </c>
      <c r="T27" s="1" t="s">
        <v>107</v>
      </c>
      <c r="U27" s="1" t="s">
        <v>37</v>
      </c>
      <c r="V27" s="5" t="s">
        <v>120</v>
      </c>
      <c r="W27" s="5" t="s">
        <v>109</v>
      </c>
      <c r="X27" s="5"/>
      <c r="Y27" s="6" t="s">
        <v>124</v>
      </c>
      <c r="Z27" s="5">
        <v>44927</v>
      </c>
      <c r="AA27" s="5">
        <v>45291</v>
      </c>
      <c r="AB27" s="14">
        <v>900</v>
      </c>
      <c r="AC27" s="14">
        <v>0</v>
      </c>
      <c r="AD27" s="14">
        <v>0</v>
      </c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</row>
    <row r="28" spans="1:113" s="17" customFormat="1" ht="15.7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20"/>
      <c r="P28" s="20"/>
      <c r="Q28" s="20"/>
      <c r="R28" s="20"/>
      <c r="S28" s="22"/>
      <c r="T28" s="20"/>
      <c r="U28" s="20"/>
      <c r="V28" s="23"/>
      <c r="W28" s="23"/>
      <c r="X28" s="23"/>
      <c r="Y28" s="19"/>
      <c r="Z28" s="23"/>
      <c r="AA28" s="23"/>
      <c r="AB28" s="18">
        <f>SUM(AB5:AB27)</f>
        <v>634230</v>
      </c>
      <c r="AC28" s="18">
        <f>SUM(AC5:AC27)</f>
        <v>594000</v>
      </c>
      <c r="AD28" s="18">
        <f t="shared" ref="AD28" si="0">SUM(AD5:AD23)</f>
        <v>0</v>
      </c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</row>
    <row r="29" spans="1:113" s="17" customFormat="1" ht="15.75" customHeight="1">
      <c r="A29" s="19"/>
      <c r="B29" s="20" t="s">
        <v>126</v>
      </c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0"/>
      <c r="N29" s="20"/>
      <c r="O29" s="20"/>
      <c r="P29" s="20"/>
      <c r="Q29" s="22"/>
      <c r="R29" s="20"/>
      <c r="S29" s="20"/>
      <c r="T29" s="23"/>
      <c r="U29" s="23"/>
      <c r="V29" s="23"/>
      <c r="W29" s="19"/>
      <c r="X29" s="23"/>
      <c r="Y29" s="23"/>
      <c r="Z29" s="7"/>
      <c r="AA29" s="7"/>
      <c r="AB29" s="7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</row>
    <row r="30" spans="1:113" s="17" customFormat="1" ht="54.6" customHeight="1">
      <c r="A30" s="19"/>
      <c r="B30" s="2" t="s">
        <v>127</v>
      </c>
      <c r="C30" s="2" t="s">
        <v>136</v>
      </c>
      <c r="D30" s="2" t="s">
        <v>134</v>
      </c>
      <c r="E30" s="2" t="s">
        <v>128</v>
      </c>
      <c r="F30" s="20"/>
      <c r="G30" s="20"/>
      <c r="H30" s="20"/>
      <c r="I30" s="20"/>
      <c r="J30" s="20"/>
      <c r="K30" s="20"/>
      <c r="L30" s="21"/>
      <c r="M30" s="20"/>
      <c r="N30" s="20"/>
      <c r="O30" s="20"/>
      <c r="P30" s="20"/>
      <c r="Q30" s="22"/>
      <c r="R30" s="20"/>
      <c r="S30" s="20"/>
      <c r="T30" s="23"/>
      <c r="U30" s="23"/>
      <c r="V30" s="23"/>
      <c r="W30" s="19"/>
      <c r="X30" s="23"/>
      <c r="Y30" s="23"/>
      <c r="Z30" s="7"/>
      <c r="AA30" s="7"/>
      <c r="AB30" s="7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</row>
    <row r="31" spans="1:113" s="17" customFormat="1" ht="15.75" customHeight="1">
      <c r="A31" s="19"/>
      <c r="B31" s="24" t="s">
        <v>98</v>
      </c>
      <c r="C31" s="25">
        <v>130000</v>
      </c>
      <c r="D31" s="25">
        <v>386000</v>
      </c>
      <c r="E31" s="25">
        <f>C31+D31</f>
        <v>516000</v>
      </c>
      <c r="F31" s="20"/>
      <c r="G31" s="20"/>
      <c r="H31" s="20"/>
      <c r="I31" s="20"/>
      <c r="J31" s="20"/>
      <c r="K31" s="20"/>
      <c r="L31" s="21"/>
      <c r="M31" s="20"/>
      <c r="N31" s="20"/>
      <c r="O31" s="20"/>
      <c r="P31" s="20"/>
      <c r="Q31" s="22"/>
      <c r="R31" s="20"/>
      <c r="S31" s="20"/>
      <c r="T31" s="23"/>
      <c r="U31" s="23"/>
      <c r="V31" s="23"/>
      <c r="W31" s="19"/>
      <c r="X31" s="23"/>
      <c r="Y31" s="23"/>
      <c r="Z31" s="7"/>
      <c r="AA31" s="7"/>
      <c r="AB31" s="7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</row>
    <row r="32" spans="1:113" s="17" customFormat="1" ht="15.75" customHeight="1">
      <c r="A32" s="19"/>
      <c r="B32" s="24" t="s">
        <v>93</v>
      </c>
      <c r="C32" s="25">
        <v>117100</v>
      </c>
      <c r="D32" s="25"/>
      <c r="E32" s="25">
        <f t="shared" ref="E32:E35" si="1">C32+D32</f>
        <v>117100</v>
      </c>
      <c r="F32" s="20"/>
      <c r="G32" s="20"/>
      <c r="H32" s="20"/>
      <c r="I32" s="20"/>
      <c r="J32" s="20"/>
      <c r="K32" s="20"/>
      <c r="L32" s="21"/>
      <c r="M32" s="20"/>
      <c r="N32" s="20"/>
      <c r="O32" s="20"/>
      <c r="P32" s="20"/>
      <c r="Q32" s="22"/>
      <c r="R32" s="20"/>
      <c r="S32" s="20"/>
      <c r="T32" s="23"/>
      <c r="U32" s="23"/>
      <c r="V32" s="23"/>
      <c r="W32" s="19"/>
      <c r="X32" s="23"/>
      <c r="Y32" s="23"/>
      <c r="Z32" s="7"/>
      <c r="AA32" s="7"/>
      <c r="AB32" s="7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</row>
    <row r="33" spans="1:113" s="17" customFormat="1" ht="15.75" customHeight="1">
      <c r="A33" s="19"/>
      <c r="B33" s="24" t="s">
        <v>37</v>
      </c>
      <c r="C33" s="25">
        <v>67130</v>
      </c>
      <c r="D33" s="25"/>
      <c r="E33" s="25">
        <f t="shared" si="1"/>
        <v>67130</v>
      </c>
      <c r="F33" s="20"/>
      <c r="G33" s="20"/>
      <c r="H33" s="20"/>
      <c r="I33" s="20"/>
      <c r="J33" s="20"/>
      <c r="K33" s="20"/>
      <c r="L33" s="21"/>
      <c r="M33" s="20"/>
      <c r="N33" s="20"/>
      <c r="O33" s="20"/>
      <c r="P33" s="20"/>
      <c r="Q33" s="22"/>
      <c r="R33" s="20"/>
      <c r="S33" s="20"/>
      <c r="T33" s="23"/>
      <c r="U33" s="23"/>
      <c r="V33" s="23"/>
      <c r="W33" s="19"/>
      <c r="X33" s="23"/>
      <c r="Y33" s="23"/>
      <c r="Z33" s="7"/>
      <c r="AA33" s="7"/>
      <c r="AB33" s="7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</row>
    <row r="34" spans="1:113" s="17" customFormat="1" ht="15.75" customHeight="1">
      <c r="A34" s="19"/>
      <c r="B34" s="24" t="s">
        <v>32</v>
      </c>
      <c r="C34" s="25">
        <v>140000</v>
      </c>
      <c r="D34" s="25"/>
      <c r="E34" s="25">
        <f t="shared" si="1"/>
        <v>140000</v>
      </c>
      <c r="F34" s="20"/>
      <c r="G34" s="20"/>
      <c r="H34" s="20"/>
      <c r="I34" s="20"/>
      <c r="J34" s="20"/>
      <c r="K34" s="20"/>
      <c r="L34" s="21"/>
      <c r="M34" s="20"/>
      <c r="N34" s="20"/>
      <c r="O34" s="20"/>
      <c r="P34" s="20"/>
      <c r="Q34" s="22"/>
      <c r="R34" s="20"/>
      <c r="S34" s="20"/>
      <c r="T34" s="23"/>
      <c r="U34" s="23"/>
      <c r="V34" s="23"/>
      <c r="W34" s="19"/>
      <c r="X34" s="23"/>
      <c r="Y34" s="23"/>
      <c r="Z34" s="7"/>
      <c r="AA34" s="7"/>
      <c r="AB34" s="7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</row>
    <row r="35" spans="1:113" s="17" customFormat="1" ht="15.75" customHeight="1">
      <c r="A35" s="19"/>
      <c r="B35" s="24" t="s">
        <v>129</v>
      </c>
      <c r="C35" s="25">
        <v>80000</v>
      </c>
      <c r="D35" s="25">
        <v>208000</v>
      </c>
      <c r="E35" s="25">
        <f t="shared" si="1"/>
        <v>288000</v>
      </c>
      <c r="F35" s="20"/>
      <c r="G35" s="20"/>
      <c r="H35" s="20"/>
      <c r="I35" s="20"/>
      <c r="J35" s="20"/>
      <c r="K35" s="20"/>
      <c r="L35" s="21"/>
      <c r="M35" s="20"/>
      <c r="N35" s="20"/>
      <c r="O35" s="20"/>
      <c r="P35" s="20"/>
      <c r="Q35" s="22"/>
      <c r="R35" s="20"/>
      <c r="S35" s="20"/>
      <c r="T35" s="23"/>
      <c r="U35" s="23"/>
      <c r="V35" s="23"/>
      <c r="W35" s="19"/>
      <c r="X35" s="23"/>
      <c r="Y35" s="23"/>
      <c r="Z35" s="7"/>
      <c r="AA35" s="7"/>
      <c r="AB35" s="7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</row>
    <row r="36" spans="1:113" s="17" customFormat="1" ht="15.75" customHeight="1">
      <c r="A36" s="19"/>
      <c r="B36" s="24" t="s">
        <v>130</v>
      </c>
      <c r="C36" s="25">
        <f>SUM(C31:C35)</f>
        <v>534230</v>
      </c>
      <c r="D36" s="25">
        <f t="shared" ref="D36:E36" si="2">SUM(D31:D35)</f>
        <v>594000</v>
      </c>
      <c r="E36" s="25">
        <f t="shared" si="2"/>
        <v>1128230</v>
      </c>
      <c r="F36" s="20"/>
      <c r="G36" s="20"/>
      <c r="H36" s="20"/>
      <c r="I36" s="20"/>
      <c r="J36" s="20"/>
      <c r="K36" s="20"/>
      <c r="L36" s="21"/>
      <c r="M36" s="20"/>
      <c r="N36" s="20"/>
      <c r="O36" s="20"/>
      <c r="P36" s="20"/>
      <c r="Q36" s="22"/>
      <c r="R36" s="20"/>
      <c r="S36" s="20"/>
      <c r="T36" s="23"/>
      <c r="U36" s="23"/>
      <c r="V36" s="23"/>
      <c r="W36" s="19"/>
      <c r="X36" s="23"/>
      <c r="Y36" s="23"/>
      <c r="Z36" s="7"/>
      <c r="AA36" s="7"/>
      <c r="AB36" s="7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</row>
    <row r="37" spans="1:113" s="17" customFormat="1" ht="15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20"/>
      <c r="O37" s="20"/>
      <c r="P37" s="20"/>
      <c r="Q37" s="22"/>
      <c r="R37" s="20"/>
      <c r="S37" s="20"/>
      <c r="T37" s="23"/>
      <c r="U37" s="23"/>
      <c r="V37" s="23"/>
      <c r="W37" s="19"/>
      <c r="X37" s="23"/>
      <c r="Y37" s="23"/>
      <c r="Z37" s="7"/>
      <c r="AA37" s="7"/>
      <c r="AB37" s="7"/>
      <c r="AC37" s="15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</row>
    <row r="38" spans="1:113" s="17" customFormat="1" ht="15.75" customHeight="1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0"/>
      <c r="P38" s="20"/>
      <c r="Q38" s="20"/>
      <c r="R38" s="20"/>
      <c r="S38" s="22"/>
      <c r="T38" s="20"/>
      <c r="U38" s="20"/>
      <c r="V38" s="23"/>
      <c r="W38" s="23"/>
      <c r="X38" s="23"/>
      <c r="Y38" s="19"/>
      <c r="Z38" s="23"/>
      <c r="AA38" s="23"/>
      <c r="AB38" s="7"/>
      <c r="AC38" s="7"/>
      <c r="AD38" s="7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</row>
    <row r="39" spans="1:113" s="17" customFormat="1" ht="15.7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0"/>
      <c r="P39" s="20"/>
      <c r="Q39" s="20"/>
      <c r="R39" s="20"/>
      <c r="S39" s="22"/>
      <c r="T39" s="20"/>
      <c r="U39" s="20"/>
      <c r="V39" s="23"/>
      <c r="W39" s="23"/>
      <c r="X39" s="23"/>
      <c r="Y39" s="19"/>
      <c r="Z39" s="23"/>
      <c r="AA39" s="23"/>
      <c r="AB39" s="7"/>
      <c r="AC39" s="7"/>
      <c r="AD39" s="7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</row>
    <row r="40" spans="1:113" ht="15.75" customHeight="1">
      <c r="AE40" s="15"/>
    </row>
  </sheetData>
  <autoFilter ref="A4:U40" xr:uid="{00000000-0009-0000-0000-000000000000}"/>
  <mergeCells count="5">
    <mergeCell ref="A1:AD1"/>
    <mergeCell ref="AB3:AD3"/>
    <mergeCell ref="I3:M3"/>
    <mergeCell ref="B3:H3"/>
    <mergeCell ref="N3:Z3"/>
  </mergeCells>
  <pageMargins left="0.25" right="0.25" top="0.75" bottom="0.75" header="0.3" footer="0.3"/>
  <pageSetup paperSize="8" scale="6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2022-09-26T16:38:24Z</dcterms:modified>
</cp:coreProperties>
</file>