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. 2023 Postępowania\Od 130 000\Jednorazówka2\Do przetargu\"/>
    </mc:Choice>
  </mc:AlternateContent>
  <bookViews>
    <workbookView xWindow="0" yWindow="0" windowWidth="28800" windowHeight="14235"/>
  </bookViews>
  <sheets>
    <sheet name="Część 1" sheetId="1" r:id="rId1"/>
    <sheet name="Część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7" i="1" l="1"/>
  <c r="I7" i="1" s="1"/>
  <c r="G27" i="1" l="1"/>
  <c r="I27" i="1" s="1"/>
  <c r="G52" i="1"/>
  <c r="I52" i="1" s="1"/>
  <c r="G108" i="1" l="1"/>
  <c r="I108" i="1" s="1"/>
  <c r="G11" i="2"/>
  <c r="I11" i="2" s="1"/>
  <c r="G194" i="1" l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69" i="1"/>
  <c r="I69" i="1" s="1"/>
  <c r="G70" i="1"/>
  <c r="I70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I28" i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6" i="1"/>
  <c r="I6" i="1" s="1"/>
  <c r="G195" i="1" l="1"/>
  <c r="I195" i="1"/>
  <c r="G9" i="2" l="1"/>
  <c r="I9" i="2" s="1"/>
  <c r="G8" i="2"/>
  <c r="I8" i="2" s="1"/>
  <c r="G7" i="2"/>
  <c r="I7" i="2" s="1"/>
  <c r="G6" i="2"/>
  <c r="I6" i="2" s="1"/>
  <c r="G5" i="2"/>
  <c r="I5" i="2" s="1"/>
  <c r="G10" i="2" l="1"/>
  <c r="I10" i="2" s="1"/>
  <c r="I12" i="2" l="1"/>
  <c r="G12" i="2"/>
</calcChain>
</file>

<file path=xl/sharedStrings.xml><?xml version="1.0" encoding="utf-8"?>
<sst xmlns="http://schemas.openxmlformats.org/spreadsheetml/2006/main" count="430" uniqueCount="228">
  <si>
    <t>L.p</t>
  </si>
  <si>
    <t>Opis przedmiotu zamówienia</t>
  </si>
  <si>
    <t>Jm</t>
  </si>
  <si>
    <t>Ilość na 12 m-cy</t>
  </si>
  <si>
    <t>Wartość netto</t>
  </si>
  <si>
    <t>VAT 
%</t>
  </si>
  <si>
    <t>Aparat do przetoczeń płynów infuzyjnych, opakowanie papierowo-foliowe lub folia.</t>
  </si>
  <si>
    <t>szt.</t>
  </si>
  <si>
    <t>Aplikator lignokainy a'100 szt.</t>
  </si>
  <si>
    <t>op</t>
  </si>
  <si>
    <t>Cewnik do odsysania górnych dróg oddechowych pakowany pojedynczo papier / folia CH8-CH20</t>
  </si>
  <si>
    <t>Cewnik do podawania tlenu przez nos dla dorosłych ("wąsy").</t>
  </si>
  <si>
    <t>Cewnik Foley'a wykonany z miękkiego i elastycznego lateksu, odpornego na załamania i skręcanie z silionowa powierzchnią .Plastikowa zastawka zapewniająca szczelność balonu. Sterylny, sterylizowany tlenkiem etylenu.
Opakowanie podwójne - wewnętrzne folia, zewnętrzne papier/folia Rozmiar 10 z balonem 3-5 ml.</t>
  </si>
  <si>
    <t>Cewnik Foley'a wykonany z miękkiego i elastycznego lateksu, odpornego na załamania i skręcanie z silionowa powierzchnią. Plastikowa zastawka zapewniająca szczelność balonu. Sterylny, sterylizowany tlenkiem etylenu.
Opakowanie podwójne - wewnętrzne folia, zewnętrzne papier / folia rozmiar 12,14,16,18,20,22,24 z balonem 5-10 ml.</t>
  </si>
  <si>
    <t>Cewnik urologiczny Nalatona CH 8 - CH 20, wykonany z PCV o jakości medycznej, powierzchnia zmrożona, sterylny, rozmiar oznaczony kolorem.</t>
  </si>
  <si>
    <t>Cewnik urologiczny Tiemana CH10 - CH20, wykonany z PCV o jakości medycznej, atraumatyczna, lekko zagięta specjalna końcówka ułatwiająca wprowadzenie cewnika u pacjentów ze zwężeniem cewki moczowej; wyposażony w dwa boczne otwory o łagodnie wyoblonych krawędziach, kolorystyczne oznaczenie rozmiaru na łączniku, numeryczne oznaczenie rozmiaru na opakowaniu.</t>
  </si>
  <si>
    <t>Cytofix 150 ml.</t>
  </si>
  <si>
    <t>Czepki fizelinowe a'100.</t>
  </si>
  <si>
    <t>op.</t>
  </si>
  <si>
    <t>Dren silikonowy do ssaka New Aspiret 2 m.</t>
  </si>
  <si>
    <t>Elektroda EKG dla dzieci podłoże pianka, żel stały czujnik pokryty Ag/AgCl zapewniający doskonałe przewodzenie. Średnica 30 mm, a'50 szt.</t>
  </si>
  <si>
    <t xml:space="preserve">Elektroda EKG, dorośli, Holter, EKG wysiłkowe i spoczynkowe, monitoring. Elekroda na bazie gąbki PE z języczkiem do mocowania kabla. Żel stały, sensor Ag/AgCl. Rozmiar: 42 x 56 mm, a'50 szt. </t>
  </si>
  <si>
    <t>Elektrody do defibrylatora Mindray dla dorosłych.</t>
  </si>
  <si>
    <t>para</t>
  </si>
  <si>
    <t>Elektrody do defibrylatora Mindray dla dzieci.</t>
  </si>
  <si>
    <t>Elektrody do defibrylatora Welch Allyn dla dorosłych.</t>
  </si>
  <si>
    <t>Elektrody do defibrylatora Welch Allyn dla dzieci.</t>
  </si>
  <si>
    <t>Elektrody do defibrylatora Zoll AED+ dla dorosłych.</t>
  </si>
  <si>
    <t>Elektrody do defibrylatora Zoll AED+ dla dzieci.</t>
  </si>
  <si>
    <t>Elektrody neutralne do koagulacji do aparatu EMED a'50.</t>
  </si>
  <si>
    <t>Fartuch ochronny wykonany z cienkiej fizeliny. Wiązany na dwa troczki z mankietem gramatura min. 25g/m2.</t>
  </si>
  <si>
    <t>Filtr antybakteryjny do spirometru Microlab.</t>
  </si>
  <si>
    <t>szt</t>
  </si>
  <si>
    <t>Filtr antybakteryjny do worka ambu.</t>
  </si>
  <si>
    <t>Filtr do ssaka New Askir 20,30.</t>
  </si>
  <si>
    <t>Filtr plastikowy do ssaka Medela.</t>
  </si>
  <si>
    <t>Haczyk do usuwnia wkładek IUD z nitką.</t>
  </si>
  <si>
    <t xml:space="preserve">Igła do biopsji 2, 3, 4, 5, 6, 8 mm. </t>
  </si>
  <si>
    <t>Igła endoskopowa 0,6 mm 23G 2,4 mm dł. 2300 mm, ostrze 4 mm i 6 mm.</t>
  </si>
  <si>
    <t>Igła iniekcyjna ze stali nierdzewnej, nasadka i osłona igły - polipropylenowa, 0,4 na 19 mm, a'100.</t>
  </si>
  <si>
    <t>Igła iniekcyjna ze stali nierdzewnej, nasadka i osłona igły - polipropylenowa, 0,4 na 20 mm, a'100.</t>
  </si>
  <si>
    <t>Igła iniekcyjna ze stali nierdzewnej, nasadka i osłona igły - polipropylenowa, 0,45 x 16 mm, a'100.</t>
  </si>
  <si>
    <t>Igła iniekcyjna ze stali nierdzewnej, nasadka i osłona igły - polipropylenowa, 0,45 x 25 mm, a'100.</t>
  </si>
  <si>
    <t>Igła iniekcyjna ze stali nierdzewnej, nasadka i osłona igły - polipropylenowa, 0,5x25 mm, a'100.</t>
  </si>
  <si>
    <t>Igła iniekcyjna ze stali nierdzewnej, nasadka i osłona igły - polipropylenowa, 0,6x30 mm, a'100.</t>
  </si>
  <si>
    <t>Igła iniekcyjna ze stali nierdzewnej, nasadka i osłona igły - polipropylenowa, 0,7x40 mm, a'100.</t>
  </si>
  <si>
    <t>Igła iniekcyjna ze stali nierdzewnej, nasadka i osłona igły - polipropylenowa, 0,8x40 mm, a'100.</t>
  </si>
  <si>
    <t>Igła iniekcyjna ze stali nierdzewnej, nasadka i osłona igły - polipropylenowa, 0,9x40 mm, a'100.</t>
  </si>
  <si>
    <t xml:space="preserve">Igła iniekcyjna ze stali nierdzewnej, nasadka i osłona igły - polipropylenowa, 1,2x40 mm, a'100. </t>
  </si>
  <si>
    <t>Kaczka papierowa.</t>
  </si>
  <si>
    <t>Kaniula dożylna z dodatkowym portem i zintegrowanym koreczkiem luer lock, kaniula wykonana z poliuretanu, atraumatyczny koniec kaniuli, cztery lub sześć pasków kontrastujących w RTG  Rozmiar: 24G (0,7 x 19 mm) żółta.</t>
  </si>
  <si>
    <t>Kaniula dożylna z portem do wstrzyknięć w rozmiarze 26G 0,6(+0,02)x19 mm (fioletowa).</t>
  </si>
  <si>
    <t>Kapcie „kryte", podeszwa wykonana z gąbki, wierzch włókninowy, pakowane parami.</t>
  </si>
  <si>
    <t xml:space="preserve">Kieliszki do leków plastikowe o pojemności 30 ml z podziałką, a'75 </t>
  </si>
  <si>
    <t>Kleszczyki KELLY 22 (+/-2) cm</t>
  </si>
  <si>
    <t>Klips do nosa do badania spirometrycznego.</t>
  </si>
  <si>
    <t>Koc ratunkowy termoizolacyjny.</t>
  </si>
  <si>
    <t>Komplet chirurgiczny SMS: S, M, L, XL, XXL.</t>
  </si>
  <si>
    <t>kpl.</t>
  </si>
  <si>
    <t>Koreczki do wenfolnów typu Combi a'100.</t>
  </si>
  <si>
    <t>Kraniki jałowe, trójdrożne do regulacji przepływów podczas podawania płynów infuzyjnych, z przedłużaczem 10 cm.</t>
  </si>
  <si>
    <t>Kraniki jałowe, trójdrożne do regulacji przepływów podczas podawania płynów infuzyjnych, z przedłużaczem 100 cm.</t>
  </si>
  <si>
    <t>Kraniki jałowe, trójdrożne do regulacji przepływów podczas podawania płynów infuzyjnych, z przedłużaczem 25 cm.</t>
  </si>
  <si>
    <t>Kubek plastikowy 150-250 ml, a'100.</t>
  </si>
  <si>
    <t>Kulociąg jednozębny, sterylny.</t>
  </si>
  <si>
    <t>Lasso do wykręcania  kleszczy.</t>
  </si>
  <si>
    <t>Łącznik do drenów, do ssaka: New Aspiret, Askir, Emivac</t>
  </si>
  <si>
    <t>Łyżeczka dermatologiczna sterylna w rozmiarach: 2, 3, 4, 5, 7 mm. Jednostronna ostra krawędź tnąca ze stali nierdzewnej do miękkich lub chorych tkanek. Łatwa identyfikacja rozmiaru łyżeczki (wytłoczony rozmiar na rączce).</t>
  </si>
  <si>
    <t>Maseczka do sztucznego oddychania.</t>
  </si>
  <si>
    <t>Maska anestetyczna 2, 3, 4.</t>
  </si>
  <si>
    <t>Maska tlenowa z drenem do podawania tlenu dla dorosłych. W skład zestawu wchodzi jedna maseczka + dren.</t>
  </si>
  <si>
    <t>Maska tlenowa z drenem do podawania tlenu dla dzieci. W skład zestawu wchodzi jedna maseczka + dren</t>
  </si>
  <si>
    <t xml:space="preserve">Maska tlenowa z nebulizatorem dla dorosłych. </t>
  </si>
  <si>
    <t>Maska tlenowa z nebulizatorem dla dzieci.</t>
  </si>
  <si>
    <t>Maszynki do golenia.</t>
  </si>
  <si>
    <t>Miska nerkowata z pulpy papierowej.</t>
  </si>
  <si>
    <t>Nici chirurgiczne wchłaniane z igłą, op. 12 saszetek w rozmiarach: 2/0-6/0, długość nici 75 cm.</t>
  </si>
  <si>
    <r>
      <t xml:space="preserve">Nici chirurgiczne z igłą niewchłanialne, op. 12 saszetek rozmiar </t>
    </r>
    <r>
      <rPr>
        <sz val="10"/>
        <rFont val="Calibri"/>
        <family val="2"/>
        <charset val="238"/>
      </rPr>
      <t>2/0-6/0, długość nici 75 cm.</t>
    </r>
  </si>
  <si>
    <t>Nożyczki długie 22 cm plastikowo-metalowe, zakrzywione.</t>
  </si>
  <si>
    <t>Nożyki alergologiczne, sterylne, długość ostrza 0,9 mm. Pakowane pojedynczo a'200.</t>
  </si>
  <si>
    <t>Ochraniacze na obuwie foliowe, a'100.</t>
  </si>
  <si>
    <t>Okulary ochronne.</t>
  </si>
  <si>
    <t>Osłonki medyczne lateksowe pudrowane na głowice usg a`144 pakowane oddzielnie.</t>
  </si>
  <si>
    <t xml:space="preserve">Osłonki medyczne nielateksowe na głowice usg pakowane oddzielnie </t>
  </si>
  <si>
    <t>Ostrza do skalpeli (jałowe) z wysokiej jakości stali węglowej, a'100, każde ostrze pakowane pojedynczo, wygrawerowana nazwa producenta i numer ostrza. Rozmiar 10-24.</t>
  </si>
  <si>
    <t>Pałeczka do wymazu macicy 22 cm a'25.</t>
  </si>
  <si>
    <t>Pałeczki 2,5 x 160 mm (+/-10) jałowe z wacikiem sterylne.</t>
  </si>
  <si>
    <t>Papier do Cardiosmart (Mac 1200) 210x295x150.</t>
  </si>
  <si>
    <t>Papier do drukarki, termoczuły bez nadruku 57 mm x30 mb.</t>
  </si>
  <si>
    <t>Papier do EKG 110x140x140 model aparatu EDAN, SE 601C.</t>
  </si>
  <si>
    <t>Papier do EKG ASCARD 4 - 112x25 cm A4.</t>
  </si>
  <si>
    <t>Papier do EKG EDAN SE - 1201 (Z -fold  210x140x215).</t>
  </si>
  <si>
    <t>Papier do EKG ELI 150 (108x140x200) termoczuły, składanka.</t>
  </si>
  <si>
    <t>Papier do EKG Farun E-600 (110x20 varia) - w kratkę milimetrową.</t>
  </si>
  <si>
    <t>Papier do KTG do BTL FC - 700 (215X20).</t>
  </si>
  <si>
    <t>Papier do KTG SUNRAY 618B 112x100x150 składanka.</t>
  </si>
  <si>
    <t>Papier do spirometru MicroLab 110x20 bez nadruku.</t>
  </si>
  <si>
    <t>Papier do spirometru Zoll 112x20.</t>
  </si>
  <si>
    <t xml:space="preserve">rolka </t>
  </si>
  <si>
    <t>Papier do USG K-65 HM Mitsubishi orginalny 110x20.</t>
  </si>
  <si>
    <t>Papier do USG K-91 HM Mitsubishi HG (110x18) orginalny.</t>
  </si>
  <si>
    <t>Papier do USG K-95 HM Mitsubishi HG (110x18) orginalny.</t>
  </si>
  <si>
    <t>Paski wskaźnikowe 4,0-7,0 a'100.</t>
  </si>
  <si>
    <t>Patyczki do uszu kosmetyczne, a 200.</t>
  </si>
  <si>
    <t xml:space="preserve">szt. </t>
  </si>
  <si>
    <t>Penseta sterylna plastikowa z ostrą, chwytną końcówką 12,5 cm (+/- 0,5 cm).</t>
  </si>
  <si>
    <r>
      <t xml:space="preserve">Podkłady higieniczne ochronne papierowo - foliowe 50 cm x 50 cm x 50 m, </t>
    </r>
    <r>
      <rPr>
        <sz val="10"/>
        <rFont val="Calibri"/>
        <family val="2"/>
        <charset val="238"/>
      </rPr>
      <t>nie przepuszczające płynów, rolka.</t>
    </r>
  </si>
  <si>
    <t>Podkłady ochronne, 5-cio warstwowe, wykonane z dwóch scalonych powłok, powierzchnia chłonna lekko pikowana, absorpcyjna warstwa środkowa. Warstwa spodnia pełnobarierowa, antypoślizgowa. Wymiar całkowity 225 cm x 101 cm  (+/- 5 cm). Rdzeń chłonny min. 200 cm (+11 cm) x 50 cm (+/- 2 cm). Gramatura: min. 110g/m2. Chłonność min. 3,8 litra potwierdzona badaniem akredytowanego laboratorium.</t>
  </si>
  <si>
    <t>Pojemnik na igły 0,7 l okrągły.</t>
  </si>
  <si>
    <t>Pojemnik na igły 0,7 l płaski.</t>
  </si>
  <si>
    <t>Pojemnik na igły 1 l okrągły.</t>
  </si>
  <si>
    <t>Pojemnik na igły 1,5 l okrągły</t>
  </si>
  <si>
    <t>Pojemnik na igły 10 l okrągły.</t>
  </si>
  <si>
    <t>Pojemnik na igły 2 l okrągły.</t>
  </si>
  <si>
    <t>Pojemniki histopatologiczne na wycinki z formaliną 10%, pojemność 40 ml.</t>
  </si>
  <si>
    <t>Pojemniki na mocz niesterylne.</t>
  </si>
  <si>
    <t>Pojemniki na mocz sterylne.</t>
  </si>
  <si>
    <t>Prowadnica do intubacji rozmiar 3,0/340mm</t>
  </si>
  <si>
    <t>Prowadnica do intubacji rozmiar 4,0/340mm i 600 mm</t>
  </si>
  <si>
    <r>
      <t xml:space="preserve">Prowadnica </t>
    </r>
    <r>
      <rPr>
        <sz val="10"/>
        <rFont val="Calibri"/>
        <family val="2"/>
        <charset val="238"/>
        <scheme val="minor"/>
      </rPr>
      <t>do trudnych intubacji (Bougie) nr 3,3, długość 60 cm</t>
    </r>
  </si>
  <si>
    <r>
      <t xml:space="preserve">Prowadnica </t>
    </r>
    <r>
      <rPr>
        <sz val="10"/>
        <rFont val="Calibri"/>
        <family val="2"/>
        <charset val="238"/>
        <scheme val="minor"/>
      </rPr>
      <t>do trudnych intubacji (Bougie) nr 5,0, długość 60 cm.</t>
    </r>
  </si>
  <si>
    <t>Prześcieradła papierowe dwuwarstwowe z perforacją na odcinki szerokości 50 cm x 50 m.</t>
  </si>
  <si>
    <t>Rozcinacz zaciskacza do pępowiny (bocianek), platikowy, sterylny, pakowany pojedynczo.</t>
  </si>
  <si>
    <t>Rozszerzacz maciczny Hegar dwustronny 3-4 mm.</t>
  </si>
  <si>
    <t xml:space="preserve">Rozszerzacz maciczny Hegar dwustronny 5-6 mm. </t>
  </si>
  <si>
    <t>Rurka anoskopowa, a'25.</t>
  </si>
  <si>
    <t>Rurka intubacyjna z mankietem w rozmiarze 6,0.</t>
  </si>
  <si>
    <t>Rurka intubacyjna z mankietem w rozmiarze 6,5.</t>
  </si>
  <si>
    <t>Rurka intubacyjna z mankietem w rozmiarze 7,0.</t>
  </si>
  <si>
    <t>Rurka intubacyjna z mankietem w rozmiarze 8,0.</t>
  </si>
  <si>
    <t>Rurka krtaniowa LTS-D PCV dwukanałowa, z dodatkowym kanałem do odsysania treści przewodu pokarmowego przez cewnik do CH18, pakowana sterylnie. W skład zestawu wchodzi: rurka, strzykawka, zagryzak i taśma mocująca. Numer 2 przeznaczona dla dzieci 12-25 kg - kolor zielony.</t>
  </si>
  <si>
    <t xml:space="preserve">Rurka krtaniowa LTS-D PCV dwukanałowa, z dodatkowym kanałem do odsysania treści przewodu pokarmowego przez cewnik do CH18, pakowana sterylnie. W skład zestawu wchodzi: rurka, strzykawka, zagryzak i taśma mocująca. Numer 2,5 przeznaczona dla dzieci 125 - 150cm - kolor pomarańczowy. </t>
  </si>
  <si>
    <t>Rurka krtaniowa LTS-D PCV dwukanałowa, z dodatkowym kanałem do odsysania treści przewodu pokarmowego przez cewnik do CH18, pakowana sterylnie. W skład zestawu wchodzi: rurka, strzykawka, zagryzak i taśma mocująca. Numer 3 przeznaczona dla dorosłych &lt;155cm - kolor żółty.</t>
  </si>
  <si>
    <t>Rurka krtaniowa LTS-D PCV dwukanałowa, z dodatkowym kanałem do odsysania treści przewodu pokarmowego przez cewnik do CH18, pakowana sterylnie. W skład zestawu wchodzi: rurka, strzykawka, zagryzak i taśma mocująca. Numer 4 przeznaczona dla dorosłych 150 - 180 cm - kolor czerwony.</t>
  </si>
  <si>
    <t>Rurka krtaniowa LTS-D PCV dwukanałowa, z dodatkowym kanałem do odsysania treści przewodu pokarmowego przez cewnik do CH18, pakowana sterylnie. W skład zestawu wchodzi: rurka, strzykawka, zagryzak i taśma mocująca. Numer 5 przeznaczona dla dorosłych &gt;180 cm - kolor fioletowy.</t>
  </si>
  <si>
    <t>Rurka ustno - gardłowa Guedela, jałowa. Kodowana kolorami o owalnym przekroju kanału rurki oraz zaokrąglonych krawędziach wlotu i kołnierza. Rozmiar 0, długość 50 mm.</t>
  </si>
  <si>
    <t>Rurka ustno - gardłowa Guedela, jałowa. Kodowana kolorami o owalnym przekroju kanału rurki oraz zaokrąglonych krawędziach wlotu i kołnierza. Rozmiar 000, długość 30 mm.</t>
  </si>
  <si>
    <t>Rurka ustno - gardłowa Guedela, jałowa. Kodowana kolorami o owalnym przekroju kanału rurki oraz zaokrąglonych krawędziach wlotu i kołnierza. Rozmiar 1, długość 60 mm.</t>
  </si>
  <si>
    <t>Rurka ustno - gardłowa Guedela, jałowa. Kodowana kolorami o owalnym przekroju kanału rurki oraz zaokrąglonych krawędziach wlotu i kołnierza. Rozmiar 2, długość 70 mm.</t>
  </si>
  <si>
    <t>Rurka ustno - gardłowa Guedela, jałowa. Kodowana kolorami o owalnym przekroju kanału rurki oraz zaokrąglonych krawędziach wlotu i kołnierza. Rozmiar 3, długość 80 mm.</t>
  </si>
  <si>
    <t>Rurka ustno - gardłowa Guedela, jałowa. Kodowana kolorami o owalnym przekroju kanału rurki oraz zaokrąglonych krawędziach wlotu i kołnierza. Rozmiar 4, długość 100 mm.</t>
  </si>
  <si>
    <t>Rurka ustno - gardłowa Guedela, jałowa. Kodowana kolorami o owalnym przekroju kanału rurki oraz zaokrąglonych krawędziach wlotu i kołnierza. Rozmiar 5, długość 100 mm.</t>
  </si>
  <si>
    <t>Rurka ustno-gardłowa Guedela, jałowa. Kodowana kolorami o owalnym przekroju kanału rurki oraz zaokrąglonych krawędziach wlotu i kołnierza. Rozmiar 6, długość 120 mm.</t>
  </si>
  <si>
    <t>Serweta 50x60 cm z otworem przylepnym 6x8 cm.</t>
  </si>
  <si>
    <t>Serweta dwuwarstwowa sterylna 50-60cm x 60 cm (+/- 2 cm).</t>
  </si>
  <si>
    <t>Serweta sterylna rozmiar 80x80 cm (+/- 2 cm) lub 80x90 cm (+/- 2 cm).</t>
  </si>
  <si>
    <t>Serwety stomatologiczne papierowo foliowe 33 x48 cm (+2%), min. 40 szt. w rolce.</t>
  </si>
  <si>
    <t>Sonda prosta plastikowa ginekologiczna, skala pomiarowa w przedziale 4-15 cm, podziałka co 1 cm.</t>
  </si>
  <si>
    <t>Spodnie do kolonoskopii.</t>
  </si>
  <si>
    <t>Spódnica do badań ginekologicznych o gramaturze min. 25 g/m2.</t>
  </si>
  <si>
    <t>Ssak uszny bez wentyla, rozmiary 2, 3, 4.</t>
  </si>
  <si>
    <t>Staza (opaska automatyczna).</t>
  </si>
  <si>
    <t>Staza bezlateksowa rolka niebieska, a`25.</t>
  </si>
  <si>
    <t>Sterylny żel 11 ml do miejscowego znieczulenia z chlorhexydyną i lignocainą oraz zapewniający optymalne smarowanie przy wstawianiu instrumentów do jam ciała. Dokładny skład chemiczny żelu podany na sterylnej ampułkostrzykawce oraz opakowaniu zbiorczym. Ampułkostrzykawka pakowana pojedynczo w bezpieczny blister (zabezpieczający przed uszkodzeniem) z nadrukowanym składem. Sterylizowane radiacyjnie.</t>
  </si>
  <si>
    <t>Sterylny żel 6 ml do miejscowego znieczulenia z chlorhexydyną i lignocainą oraz zapewniający optymalne smarowanie przy wstawianiu instrumentów do jam ciała. Dokładny skład chemiczny żelu podany na sterylnej ampułkostrzykawce oraz opakowaniu zbiorczym. Ampułkostrzykawka pakowana  pojedynczo w bezpieczny blister (zabezpieczający przed uszkodzeniem) z nadrukowanym składem. Sterylizowane radiacyjnie.</t>
  </si>
  <si>
    <t>Stopery - tłumiki hałasu, Miękka pianka poliuretanowa. Stożkowy kształt. Materiał hipoalergiczny. Poziomy tłumienia hałasu min: SNR= 37 dB, H= 37 dB, M= 34 dB, L= 31 dB., para.</t>
  </si>
  <si>
    <r>
      <t xml:space="preserve">Strzykawka 10 ml z </t>
    </r>
    <r>
      <rPr>
        <sz val="10"/>
        <rFont val="Calibri"/>
        <family val="2"/>
        <charset val="238"/>
      </rPr>
      <t>zabezpieczeniem przed wysunięciem tłoka. Przezroczysty cylinder (z logo producenta). Precyzyjne oznaczenie skali zapewnia dokładność dawkowania leków, skala nie ścierająca się, bardzo dobrze widoczna, w kolorze czarnym lub niebieskim. Pakowane pojedynczo w opakowaniu typu blister z wyraźną  datą ważności i numerem serii, skalowana co 0,5 ml, a'100.</t>
    </r>
  </si>
  <si>
    <t>Strzykawka 100 ml docewnikowa.</t>
  </si>
  <si>
    <t>Strzykawka 2 ml z zabezpieczeniem przed wysunięciem tłoka. Przezroczysty cylinder (z logo producenta). Precyzyjne oznaczenie skali zapewnia dokładność dawkowania leków, skala nie ścierająca się, bardzo dobrze widoczna, w kolorze czarnym lub niebieskim. Pakowane pojedynczo w opakowaniu typu blister z wyraźną datą ważności i numerem serii, skalowana co 0,1 ml, a'100.</t>
  </si>
  <si>
    <t>Strzykawka 20 ml z zabezpieczeniem przed wysunięciem tłoka. Przezroczysty cylinder (z logo producenta). Precyzyjne oznaczenie skali zapewnia dokładność dawkowania leków, skala nie ścierająca się, bardzo dobrze widoczna, w kolorze czarnym lub niebieskim. Pakowane pojedynczo w opakowaniu typu blister z wyraźną datą ważności i numerem serii, skalowana co 1 ml, a' 100.</t>
  </si>
  <si>
    <r>
      <t>Strzykawka 5 ml z zabezpieczeniem przed wysunięciem tłoka. Przezroczysty cylinder (z logo producenta). Precyzyjne oznaczenie skali zapewnia dokładność dawkowania leków, skala nie ścierająca się, bardzo dobrze widoczna, w kolorze czarnym lub niebieskim. Pakowane pojedynczo w opakowaniu typu blister z wyraźną datą ważności i numerem serii, skalowana co 0,2 ml, a'100.</t>
    </r>
    <r>
      <rPr>
        <b/>
        <sz val="10"/>
        <rFont val="Calibri"/>
        <family val="2"/>
        <charset val="238"/>
      </rPr>
      <t xml:space="preserve"> </t>
    </r>
  </si>
  <si>
    <t>Strzykawka do insuliny o poj. 1 ml, typu Luer, z igłą 0,4(+0,05)x13 mm. Wyraźna czytelna skala, oznaczona wg skali 1 ml = 40 j.m. Rondo tłoka ściśle przylegające do ścian strzykawki o płynnym przesuwie z uszczelką nie zawierającą lateksu, szczelna, przeźroczysta. Pakowana jałowo z igłą, widoczna data ważności na pojedynczych opakowaniach, a'100.</t>
  </si>
  <si>
    <t>Strzykawka do tuberkuliny o pojemności 1 ml, typu Luer. Wyrażna czytelna skala co 0,01 ml (lub co 0,05 ml), z zamontowaną igłą 0,5x16. Rondo tłoka ściśle przylegające do ścian strzykawki o płynnym przesuwie z uszczelką nie zawierającą lateksu, szczelna, przeźroczysta. Pakowana jałowo z igłą, z widoczną datą ważności na pojedyńczych opakowaniach, a'100.</t>
  </si>
  <si>
    <t>Szczoteczki proste do cytologii, a'100.</t>
  </si>
  <si>
    <t>Szkiełka do cytologii zwykłe z polem do opisu, a'50.</t>
  </si>
  <si>
    <t>Szpatułki niejałowe, a'100.</t>
  </si>
  <si>
    <t>Sztańca biopsyjna nr 2, 3, 4, 6, 8.</t>
  </si>
  <si>
    <t>Szyna aluminiowa 1000x70 mm.</t>
  </si>
  <si>
    <t>Szyna aluminiowa 230x13 mm.</t>
  </si>
  <si>
    <t>Szyna aluminiowa 250x20 mm.</t>
  </si>
  <si>
    <t>Szyna aluminiowa 600x50 mm.</t>
  </si>
  <si>
    <t>Test ureazowy do wykrywania Helicobacter Pylori, mokry i suchy.</t>
  </si>
  <si>
    <t>Torebka izotermiczna średnia 180x90 bez nadruku.</t>
  </si>
  <si>
    <r>
      <rPr>
        <sz val="10"/>
        <rFont val="Calibri"/>
        <family val="2"/>
        <charset val="238"/>
        <scheme val="minor"/>
      </rPr>
      <t>Tubus proktoskopowy 13x2 cm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</si>
  <si>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Ustnik endoskopowy z paskiem tekstylnym do gastroskopii. Sterylny, bez lateksu. Z otworem centralnym o średnicy 22 x 27 mm (+/-1 mm), otwory w gumce co 15 mm zapewniające poprawne mocowanie ustnika, wypustki plastikowe na części wewnętrznej zapobiegające przesuwaniu ustnika na uzębieniu pacjenta.</t>
  </si>
  <si>
    <t>Ustnik papierowy (do spirometru MicroLab i do spirometru BTL-08).</t>
  </si>
  <si>
    <t>Ustniki do alkomatu Alcovisor MARK X.</t>
  </si>
  <si>
    <t>Wkład do ssaka 1l systemu FLOVAC.</t>
  </si>
  <si>
    <t>Wkład do ssaka 2l systemu FLOVAC.</t>
  </si>
  <si>
    <t>Wkład do ssaka Medela 1,5 l.</t>
  </si>
  <si>
    <t>Wkład do ssaka New Aspiret.</t>
  </si>
  <si>
    <t>Worek jałowy do zbiórki moczu o pojemności 2 l, z zatyczką zamykaną poziomo.</t>
  </si>
  <si>
    <t>Wziernik ginekologiczny rozmiar XXS-L.</t>
  </si>
  <si>
    <t>Wzierniki do otoskopu typu Haine, Kawe, Riester 2,5 mm a'100.</t>
  </si>
  <si>
    <t>Wzierniki do otoskopu typu Haine, Kawe, Riester 4,0 mm, a'100.</t>
  </si>
  <si>
    <t>Zatyczka do cewników, kolor niebieski.</t>
  </si>
  <si>
    <t>Żel do EKG a' 500 g.</t>
  </si>
  <si>
    <t>Żel do USG a' 500 g.</t>
  </si>
  <si>
    <t>Żel sterylny do cewnikowania i intubacji w saszetkach 2,7 g., odtłuszczony, bezbarwny, sterylny, na bazie wody.</t>
  </si>
  <si>
    <t>Żel ścierny - pasta do holterów, 160 g.</t>
  </si>
  <si>
    <t>Razem:</t>
  </si>
  <si>
    <t xml:space="preserve">1. Oferowane produkty zostały dopuszczone do obrotu na terytorium Rzeczypospolitej Polskiej.  </t>
  </si>
  <si>
    <t>….</t>
  </si>
  <si>
    <t xml:space="preserve"> </t>
  </si>
  <si>
    <t>podpis osoby/osób upoważnionych</t>
  </si>
  <si>
    <t>Nazwa handlowa, nazwa producenta</t>
  </si>
  <si>
    <t>Cena jednostkowa netto zł</t>
  </si>
  <si>
    <t>Wartość brutto (zł)</t>
  </si>
  <si>
    <t>Maska krtaniowa żelowa, bez nadmuchiwanego mankietu, posiadająca zabezpieczenie przed przygryzieniem, możliwość odsysania treści żołądkowej, wyraźne oznaczenie rozmiaru maski dla określonych pacjentów, rozmiar 3-5</t>
  </si>
  <si>
    <t>Maska krtaniowa nr 3-5</t>
  </si>
  <si>
    <t>Kubek papierowy 150-250 ml, a'100.</t>
  </si>
  <si>
    <t>Wziernik do otoskopu Welch Allyn 2,75 mm a'34 szt.</t>
  </si>
  <si>
    <t>Wziernik do otoskopu Welch Allyn 4,25 mm a'34 szt.</t>
  </si>
  <si>
    <t>Dren łączący do ssaka New Hospiwak, do odsysania, długość drenu 180cm, średnica wewnętrzna drenu 7mm, dren z łącznikiem schodkowym z jednej strony, sterylny</t>
  </si>
  <si>
    <t>Komplet pościeli medycznej z przewiewnej włókniny polipropylenowej - 3 części [poszwa 155/200 (+/- 10 cm) + poszewka 70/80 + prześcieradło 160/200 cm (+/- 10 cm). Zapięcie na zakładkę. Gramatura min. 20 g/m2.</t>
  </si>
  <si>
    <t xml:space="preserve">Zestaw porodowy 3 częściowy zestaw porodowy; w skład zestawu wchodzą 3 pakiety. (1) przedporodowy, (2) porodowy, (3) poporodowy z czapeczką dla noworodka   </t>
  </si>
  <si>
    <t xml:space="preserve">Szczoteczki do wymazu cytologii, typ wachlarzyka  </t>
  </si>
  <si>
    <t>Penseta sterylna plastikowa z płaską, chwytną końcówką 12,5 cm (+/- 0,5 cm).</t>
  </si>
  <si>
    <t>Kaniula dożylna z biokompatybilnego poliuretanu z samodomykającym się korkiem portu bocznego, z zastawką antyzwrotną zapobiegającą zwrotnemu wypływowi krwi w momencie wkłucia, automatyczny zatrzask o konstrukcji zabezpieczającej igłę przed zakłuciem oraz zapobiegający rozpryskiwaniu się krwi poprzez posiadanie systemu kapilar osłaniający całą igłę, minimum 5 pasków wtopionych na całej długości kaniuli widocznych w rtg,igła ze stali nierdzewnej z ostrzem typu back-cut, sterylne opakowanie jednostkowe, produkt jednorazowego użytku, nie zawiera lateksu, nie zawiera PCV
Rozmiary: 22G (0,9x25mm) przepływ 42ml/min; 
20G (1,1x32mm) przepływ 67 ml/min;
18G (1,3x45mm) przepływ 103ml/min;
17G (1,5x45mm) przepływ 133 ml/min;
16G (1,8x45mm) przepływ 236 ml/min;
14G (2,0x45mm) przepływ 270 ml/min</t>
  </si>
  <si>
    <t>Kaniula dożylna z portem do wstrzyknięć, wykonana z FEP, posiadająca 2 lub 4 paski RTG w rozmiarze:
22G 0,9x25 mm, przepływ 36 ml/min (niebieska),
18G 1,3x45mmprzepływ 90 ml/min, (zielona),
20G 1,1x32 mm i 1,1x25 mm, przepływ 56 ml/min. (różowa).</t>
  </si>
  <si>
    <t>Kaniule dożylne, poliuretanowe z dodatkowym portem i zintegrowanym koreczkiem luer lock, zatyczka z filtrem hydrofobowym, min. 4 paski kontrastujące w RTG, przepływ podany na opakowaniu. Rozmiar:
1,1x33 mm, 20G, przepływ 61 ml/min (różowy),
0,9x25 mm, 22G, przepływ 36 ml/min (niebieski),
 1,3x33 mm, 18G, przepływ 103 ml/min (zielony).</t>
  </si>
  <si>
    <r>
      <t>Załącznik nr 1
nr spr</t>
    </r>
    <r>
      <rPr>
        <sz val="10"/>
        <rFont val="Arial"/>
        <family val="2"/>
        <charset val="238"/>
      </rPr>
      <t>. 11/D/</t>
    </r>
    <r>
      <rPr>
        <sz val="10"/>
        <color theme="1"/>
        <rFont val="Arial"/>
        <family val="2"/>
        <charset val="238"/>
      </rPr>
      <t>2023</t>
    </r>
  </si>
  <si>
    <t>Składając w imieniu firmy .................................................................... ofertę na dostawę materiałów medycznych jednorazowego użytku oferujemy realizację zamówienia zgodnie z poniższymi cenami:</t>
  </si>
  <si>
    <t>Składając w imieniu firmy .................................................................... ofertę na dostawę materiałów włókninowych medycznych i higienicznych oferujemy realizację zamówienia zgodnie z poniższymi cenami:</t>
  </si>
  <si>
    <t>7</t>
  </si>
  <si>
    <t xml:space="preserve">Formularz asortymentowo-cenowy - część 1 </t>
  </si>
  <si>
    <t>Formularz asortymentowo-cenowy - część 2</t>
  </si>
  <si>
    <t>2. Zamawiający dopuszcza w poz. 151-155 strzykawki ze skalą rozszerzoną.</t>
  </si>
  <si>
    <r>
      <t>Załącznik nr 1
nr spr</t>
    </r>
    <r>
      <rPr>
        <sz val="10"/>
        <rFont val="Arial"/>
        <family val="2"/>
        <charset val="238"/>
      </rPr>
      <t>. 11/D</t>
    </r>
    <r>
      <rPr>
        <sz val="10"/>
        <color theme="1"/>
        <rFont val="Arial"/>
        <family val="2"/>
        <charset val="238"/>
      </rPr>
      <t>/2023</t>
    </r>
  </si>
  <si>
    <t>3. Zamawiający wymaga dostawy zamówionego towaru w terminach umownych pod rygorem nalicznia kary umownej wynikającej z § 7 umowy.</t>
  </si>
  <si>
    <t>2. Zamawiający wymaga dostawy zamówionego towaru w terminach umownych pod rygorem nalicznia kary umownej wynikającej z § 7 umowy.</t>
  </si>
  <si>
    <r>
      <t xml:space="preserve">Aparat do przetoczeń płynów z filtrem </t>
    </r>
    <r>
      <rPr>
        <sz val="10"/>
        <color theme="4" tint="-0.249977111117893"/>
        <rFont val="Calibri"/>
        <family val="2"/>
        <charset val="238"/>
        <scheme val="minor"/>
      </rPr>
      <t>z zabezpieczeniem przed wypływem płynu z drenu podczas jego wypełnienia</t>
    </r>
  </si>
  <si>
    <r>
      <t>Głowica GPK17 do spirometru a'</t>
    </r>
    <r>
      <rPr>
        <sz val="10"/>
        <color theme="4" tint="-0.249977111117893"/>
        <rFont val="Calibri"/>
        <family val="2"/>
        <charset val="238"/>
        <scheme val="minor"/>
      </rPr>
      <t>70</t>
    </r>
    <r>
      <rPr>
        <sz val="10"/>
        <rFont val="Calibri"/>
        <family val="2"/>
        <charset val="238"/>
        <scheme val="minor"/>
      </rPr>
      <t>.</t>
    </r>
  </si>
  <si>
    <r>
      <t>Papier termiczny (110mmx</t>
    </r>
    <r>
      <rPr>
        <sz val="10"/>
        <color theme="4" tint="-0.249977111117893"/>
        <rFont val="Calibri"/>
        <family val="2"/>
        <charset val="238"/>
        <scheme val="minor"/>
      </rPr>
      <t>20m</t>
    </r>
    <r>
      <rPr>
        <sz val="10"/>
        <rFont val="Calibri"/>
        <family val="2"/>
        <charset val="238"/>
        <scheme val="minor"/>
      </rPr>
      <t>) bez nadruku.</t>
    </r>
  </si>
  <si>
    <r>
      <t xml:space="preserve">Pean prosty jednorazowy </t>
    </r>
    <r>
      <rPr>
        <sz val="10"/>
        <color theme="4" tint="-0.249977111117893"/>
        <rFont val="Calibri"/>
        <family val="2"/>
        <charset val="238"/>
        <scheme val="minor"/>
      </rPr>
      <t>o długości od 18 do 20 cm</t>
    </r>
    <r>
      <rPr>
        <sz val="10"/>
        <rFont val="Calibri"/>
        <family val="2"/>
        <charset val="238"/>
        <scheme val="minor"/>
      </rPr>
      <t>.</t>
    </r>
  </si>
  <si>
    <r>
      <t xml:space="preserve">Penseta 25 cm plastikowa </t>
    </r>
    <r>
      <rPr>
        <sz val="10"/>
        <color theme="4" tint="-0.249977111117893"/>
        <rFont val="Calibri"/>
        <family val="2"/>
        <charset val="238"/>
        <scheme val="minor"/>
      </rPr>
      <t>sterylna.</t>
    </r>
  </si>
  <si>
    <r>
      <t>Penseta metalowa 15-20 cm,</t>
    </r>
    <r>
      <rPr>
        <sz val="10"/>
        <color theme="4" tint="-0.249977111117893"/>
        <rFont val="Calibri"/>
        <family val="2"/>
        <charset val="238"/>
        <scheme val="minor"/>
      </rPr>
      <t xml:space="preserve"> sterylna.</t>
    </r>
  </si>
  <si>
    <r>
      <t xml:space="preserve">Worek na wymiociny </t>
    </r>
    <r>
      <rPr>
        <sz val="10"/>
        <color theme="4" tint="-0.249977111117893"/>
        <rFont val="Calibri"/>
        <family val="2"/>
        <charset val="238"/>
        <scheme val="minor"/>
      </rPr>
      <t>od 1,0 l do 1,5 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</si>
</sst>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9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2" fontId="10" fillId="0" borderId="3" xfId="0" applyNumberFormat="1" applyFont="1" applyBorder="1" applyAlignment="1">
      <alignment vertical="center"/>
    </xf>
    <xf numFmtId="9" fontId="10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5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2" fontId="10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12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0" xfId="1" applyNumberFormat="1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7" fillId="0" borderId="0" xfId="0" applyFont="1"/>
    <xf numFmtId="4" fontId="5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2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0" xfId="1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/>
    <xf numFmtId="0" fontId="7" fillId="0" borderId="0" xfId="0" applyFont="1" applyAlignment="1"/>
    <xf numFmtId="0" fontId="20" fillId="0" borderId="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tabSelected="1" topLeftCell="A71" zoomScale="160" zoomScaleNormal="160" workbookViewId="0">
      <selection activeCell="E78" sqref="E78"/>
    </sheetView>
  </sheetViews>
  <sheetFormatPr defaultColWidth="10.28515625" defaultRowHeight="15.75"/>
  <cols>
    <col min="1" max="1" width="3.85546875" style="56" customWidth="1"/>
    <col min="2" max="2" width="59.140625" style="57" customWidth="1"/>
    <col min="3" max="3" width="5.140625" style="7" customWidth="1"/>
    <col min="4" max="4" width="11.140625" style="58" customWidth="1"/>
    <col min="5" max="5" width="10" style="82" customWidth="1"/>
    <col min="6" max="6" width="11.7109375" style="60" customWidth="1"/>
    <col min="7" max="7" width="11.42578125" style="2" customWidth="1"/>
    <col min="8" max="8" width="6.28515625" style="7" customWidth="1"/>
    <col min="9" max="9" width="10.85546875" style="3" bestFit="1" customWidth="1"/>
    <col min="10" max="16384" width="10.28515625" style="3"/>
  </cols>
  <sheetData>
    <row r="1" spans="1:10" ht="30.75" customHeight="1">
      <c r="A1" s="1"/>
      <c r="B1" s="99" t="s">
        <v>215</v>
      </c>
      <c r="C1" s="99"/>
      <c r="D1" s="99"/>
      <c r="E1" s="99"/>
      <c r="F1" s="99"/>
      <c r="H1" s="100" t="s">
        <v>211</v>
      </c>
      <c r="I1" s="101"/>
    </row>
    <row r="2" spans="1:10">
      <c r="A2" s="1"/>
      <c r="B2" s="4"/>
      <c r="C2" s="4"/>
      <c r="D2" s="4"/>
      <c r="E2" s="76"/>
      <c r="F2" s="4"/>
      <c r="G2" s="6"/>
    </row>
    <row r="3" spans="1:10" ht="36" customHeight="1">
      <c r="A3" s="96" t="s">
        <v>212</v>
      </c>
      <c r="B3" s="96"/>
      <c r="C3" s="96"/>
      <c r="D3" s="96"/>
      <c r="E3" s="96"/>
      <c r="F3" s="96"/>
      <c r="G3" s="96"/>
      <c r="H3" s="96"/>
      <c r="I3" s="96"/>
      <c r="J3" s="70"/>
    </row>
    <row r="4" spans="1:10" s="12" customFormat="1" ht="51">
      <c r="A4" s="8" t="s">
        <v>0</v>
      </c>
      <c r="B4" s="9" t="s">
        <v>1</v>
      </c>
      <c r="C4" s="9" t="s">
        <v>2</v>
      </c>
      <c r="D4" s="9" t="s">
        <v>195</v>
      </c>
      <c r="E4" s="77" t="s">
        <v>3</v>
      </c>
      <c r="F4" s="9" t="s">
        <v>196</v>
      </c>
      <c r="G4" s="9" t="s">
        <v>4</v>
      </c>
      <c r="H4" s="11" t="s">
        <v>5</v>
      </c>
      <c r="I4" s="9" t="s">
        <v>197</v>
      </c>
    </row>
    <row r="5" spans="1:10" s="93" customFormat="1" ht="11.25">
      <c r="A5" s="87">
        <v>1</v>
      </c>
      <c r="B5" s="88">
        <v>2</v>
      </c>
      <c r="C5" s="88">
        <v>3</v>
      </c>
      <c r="D5" s="89">
        <v>4</v>
      </c>
      <c r="E5" s="90">
        <v>5</v>
      </c>
      <c r="F5" s="88">
        <v>6</v>
      </c>
      <c r="G5" s="91" t="s">
        <v>214</v>
      </c>
      <c r="H5" s="88">
        <v>8</v>
      </c>
      <c r="I5" s="92">
        <v>9</v>
      </c>
    </row>
    <row r="6" spans="1:10" s="12" customFormat="1" ht="25.5">
      <c r="A6" s="13">
        <v>1</v>
      </c>
      <c r="B6" s="14" t="s">
        <v>6</v>
      </c>
      <c r="C6" s="15" t="s">
        <v>7</v>
      </c>
      <c r="D6" s="16"/>
      <c r="E6" s="78">
        <v>1100</v>
      </c>
      <c r="F6" s="17"/>
      <c r="G6" s="18">
        <f>(E6*F6)</f>
        <v>0</v>
      </c>
      <c r="H6" s="19"/>
      <c r="I6" s="18">
        <f>(G6*H6+G6)</f>
        <v>0</v>
      </c>
    </row>
    <row r="7" spans="1:10" s="12" customFormat="1" ht="25.5">
      <c r="A7" s="13">
        <v>2</v>
      </c>
      <c r="B7" s="14" t="s">
        <v>221</v>
      </c>
      <c r="C7" s="15" t="s">
        <v>7</v>
      </c>
      <c r="D7" s="16"/>
      <c r="E7" s="78">
        <v>30</v>
      </c>
      <c r="F7" s="17"/>
      <c r="G7" s="18">
        <f>(E7*F7)</f>
        <v>0</v>
      </c>
      <c r="H7" s="19"/>
      <c r="I7" s="18">
        <f t="shared" ref="I7:I38" si="0">(G7*H7+G7)</f>
        <v>0</v>
      </c>
    </row>
    <row r="8" spans="1:10" s="12" customFormat="1" ht="12.75">
      <c r="A8" s="13">
        <v>3</v>
      </c>
      <c r="B8" s="14" t="s">
        <v>8</v>
      </c>
      <c r="C8" s="20" t="s">
        <v>9</v>
      </c>
      <c r="D8" s="21"/>
      <c r="E8" s="79">
        <v>15</v>
      </c>
      <c r="F8" s="22"/>
      <c r="G8" s="18">
        <f>(E8*F8)</f>
        <v>0</v>
      </c>
      <c r="H8" s="19"/>
      <c r="I8" s="18">
        <f t="shared" si="0"/>
        <v>0</v>
      </c>
    </row>
    <row r="9" spans="1:10" s="12" customFormat="1" ht="25.5">
      <c r="A9" s="13">
        <v>4</v>
      </c>
      <c r="B9" s="14" t="s">
        <v>10</v>
      </c>
      <c r="C9" s="20" t="s">
        <v>7</v>
      </c>
      <c r="D9" s="16"/>
      <c r="E9" s="78">
        <v>200</v>
      </c>
      <c r="F9" s="23"/>
      <c r="G9" s="18">
        <f>(E9*F9)</f>
        <v>0</v>
      </c>
      <c r="H9" s="19"/>
      <c r="I9" s="18">
        <f t="shared" si="0"/>
        <v>0</v>
      </c>
    </row>
    <row r="10" spans="1:10" s="12" customFormat="1" ht="12.75">
      <c r="A10" s="13">
        <v>5</v>
      </c>
      <c r="B10" s="14" t="s">
        <v>11</v>
      </c>
      <c r="C10" s="20" t="s">
        <v>7</v>
      </c>
      <c r="D10" s="16"/>
      <c r="E10" s="79">
        <v>1200</v>
      </c>
      <c r="F10" s="23"/>
      <c r="G10" s="18">
        <f>(E10*F10)</f>
        <v>0</v>
      </c>
      <c r="H10" s="19"/>
      <c r="I10" s="18">
        <f t="shared" si="0"/>
        <v>0</v>
      </c>
    </row>
    <row r="11" spans="1:10" s="12" customFormat="1" ht="76.5">
      <c r="A11" s="13">
        <v>6</v>
      </c>
      <c r="B11" s="14" t="s">
        <v>12</v>
      </c>
      <c r="C11" s="20" t="s">
        <v>7</v>
      </c>
      <c r="D11" s="16"/>
      <c r="E11" s="78">
        <v>20</v>
      </c>
      <c r="F11" s="23"/>
      <c r="G11" s="18">
        <f>(E11*F11)</f>
        <v>0</v>
      </c>
      <c r="H11" s="19"/>
      <c r="I11" s="18">
        <f t="shared" si="0"/>
        <v>0</v>
      </c>
    </row>
    <row r="12" spans="1:10" s="12" customFormat="1" ht="76.5">
      <c r="A12" s="13">
        <v>7</v>
      </c>
      <c r="B12" s="14" t="s">
        <v>13</v>
      </c>
      <c r="C12" s="20" t="s">
        <v>7</v>
      </c>
      <c r="D12" s="16"/>
      <c r="E12" s="79">
        <v>1000</v>
      </c>
      <c r="F12" s="23"/>
      <c r="G12" s="18">
        <f>(E12*F12)</f>
        <v>0</v>
      </c>
      <c r="H12" s="19"/>
      <c r="I12" s="18">
        <f t="shared" si="0"/>
        <v>0</v>
      </c>
    </row>
    <row r="13" spans="1:10" s="12" customFormat="1" ht="38.25">
      <c r="A13" s="13">
        <v>8</v>
      </c>
      <c r="B13" s="14" t="s">
        <v>14</v>
      </c>
      <c r="C13" s="20" t="s">
        <v>7</v>
      </c>
      <c r="D13" s="16"/>
      <c r="E13" s="79">
        <v>300</v>
      </c>
      <c r="F13" s="23"/>
      <c r="G13" s="18">
        <f>(E13*F13)</f>
        <v>0</v>
      </c>
      <c r="H13" s="19"/>
      <c r="I13" s="18">
        <f t="shared" si="0"/>
        <v>0</v>
      </c>
    </row>
    <row r="14" spans="1:10" s="12" customFormat="1" ht="76.5">
      <c r="A14" s="13">
        <v>9</v>
      </c>
      <c r="B14" s="14" t="s">
        <v>15</v>
      </c>
      <c r="C14" s="20" t="s">
        <v>7</v>
      </c>
      <c r="D14" s="16"/>
      <c r="E14" s="78">
        <v>1</v>
      </c>
      <c r="F14" s="23"/>
      <c r="G14" s="18">
        <f>(E14*F14)</f>
        <v>0</v>
      </c>
      <c r="H14" s="19"/>
      <c r="I14" s="18">
        <f t="shared" si="0"/>
        <v>0</v>
      </c>
    </row>
    <row r="15" spans="1:10" s="12" customFormat="1" ht="12.75">
      <c r="A15" s="13">
        <v>10</v>
      </c>
      <c r="B15" s="14" t="s">
        <v>16</v>
      </c>
      <c r="C15" s="20" t="s">
        <v>7</v>
      </c>
      <c r="D15" s="24"/>
      <c r="E15" s="78">
        <v>240</v>
      </c>
      <c r="F15" s="23"/>
      <c r="G15" s="18">
        <f>(E15*F15)</f>
        <v>0</v>
      </c>
      <c r="H15" s="19"/>
      <c r="I15" s="18">
        <f t="shared" si="0"/>
        <v>0</v>
      </c>
    </row>
    <row r="16" spans="1:10" s="12" customFormat="1" ht="38.25">
      <c r="A16" s="13">
        <v>11</v>
      </c>
      <c r="B16" s="25" t="s">
        <v>203</v>
      </c>
      <c r="C16" s="20" t="s">
        <v>7</v>
      </c>
      <c r="D16" s="24"/>
      <c r="E16" s="78">
        <v>100</v>
      </c>
      <c r="F16" s="23"/>
      <c r="G16" s="18">
        <f>(E16*F16)</f>
        <v>0</v>
      </c>
      <c r="H16" s="19"/>
      <c r="I16" s="18">
        <f t="shared" si="0"/>
        <v>0</v>
      </c>
    </row>
    <row r="17" spans="1:11" s="12" customFormat="1" ht="12.75">
      <c r="A17" s="13">
        <v>12</v>
      </c>
      <c r="B17" s="26" t="s">
        <v>19</v>
      </c>
      <c r="C17" s="20" t="s">
        <v>7</v>
      </c>
      <c r="D17" s="33"/>
      <c r="E17" s="78">
        <v>15</v>
      </c>
      <c r="F17" s="23"/>
      <c r="G17" s="18">
        <f>(E17*F17)</f>
        <v>0</v>
      </c>
      <c r="H17" s="19"/>
      <c r="I17" s="18">
        <f>(G17*H17+G17)</f>
        <v>0</v>
      </c>
    </row>
    <row r="18" spans="1:11" s="12" customFormat="1" ht="38.25">
      <c r="A18" s="13">
        <v>13</v>
      </c>
      <c r="B18" s="27" t="s">
        <v>20</v>
      </c>
      <c r="C18" s="20" t="s">
        <v>18</v>
      </c>
      <c r="D18" s="71"/>
      <c r="E18" s="79">
        <v>600</v>
      </c>
      <c r="F18" s="23"/>
      <c r="G18" s="18">
        <f>(E18*F18)</f>
        <v>0</v>
      </c>
      <c r="H18" s="19"/>
      <c r="I18" s="18">
        <f t="shared" si="0"/>
        <v>0</v>
      </c>
    </row>
    <row r="19" spans="1:11" s="12" customFormat="1" ht="38.25">
      <c r="A19" s="13">
        <v>14</v>
      </c>
      <c r="B19" s="27" t="s">
        <v>21</v>
      </c>
      <c r="C19" s="20" t="s">
        <v>18</v>
      </c>
      <c r="D19" s="24"/>
      <c r="E19" s="78">
        <v>500</v>
      </c>
      <c r="F19" s="23"/>
      <c r="G19" s="18">
        <f>(E19*F19)</f>
        <v>0</v>
      </c>
      <c r="H19" s="19"/>
      <c r="I19" s="18">
        <f t="shared" si="0"/>
        <v>0</v>
      </c>
    </row>
    <row r="20" spans="1:11" s="12" customFormat="1" ht="12.75">
      <c r="A20" s="13">
        <v>15</v>
      </c>
      <c r="B20" s="28" t="s">
        <v>22</v>
      </c>
      <c r="C20" s="20" t="s">
        <v>23</v>
      </c>
      <c r="D20" s="16"/>
      <c r="E20" s="80">
        <v>2</v>
      </c>
      <c r="F20" s="23"/>
      <c r="G20" s="18">
        <f>(E20*F20)</f>
        <v>0</v>
      </c>
      <c r="H20" s="19"/>
      <c r="I20" s="18">
        <f t="shared" si="0"/>
        <v>0</v>
      </c>
    </row>
    <row r="21" spans="1:11" s="12" customFormat="1" ht="12.75">
      <c r="A21" s="13">
        <v>16</v>
      </c>
      <c r="B21" s="28" t="s">
        <v>24</v>
      </c>
      <c r="C21" s="20" t="s">
        <v>23</v>
      </c>
      <c r="D21" s="16"/>
      <c r="E21" s="80">
        <v>2</v>
      </c>
      <c r="F21" s="23"/>
      <c r="G21" s="18">
        <f>(E21*F21)</f>
        <v>0</v>
      </c>
      <c r="H21" s="19"/>
      <c r="I21" s="18">
        <f t="shared" si="0"/>
        <v>0</v>
      </c>
    </row>
    <row r="22" spans="1:11" s="12" customFormat="1" ht="12.75">
      <c r="A22" s="13">
        <v>17</v>
      </c>
      <c r="B22" s="14" t="s">
        <v>25</v>
      </c>
      <c r="C22" s="20" t="s">
        <v>23</v>
      </c>
      <c r="D22" s="16"/>
      <c r="E22" s="78">
        <v>16</v>
      </c>
      <c r="F22" s="23"/>
      <c r="G22" s="18">
        <f>(E22*F22)</f>
        <v>0</v>
      </c>
      <c r="H22" s="19"/>
      <c r="I22" s="18">
        <f t="shared" si="0"/>
        <v>0</v>
      </c>
    </row>
    <row r="23" spans="1:11" s="12" customFormat="1" ht="12.75">
      <c r="A23" s="13">
        <v>18</v>
      </c>
      <c r="B23" s="14" t="s">
        <v>26</v>
      </c>
      <c r="C23" s="20" t="s">
        <v>23</v>
      </c>
      <c r="D23" s="16"/>
      <c r="E23" s="78">
        <v>5</v>
      </c>
      <c r="F23" s="23"/>
      <c r="G23" s="18">
        <f>(E23*F23)</f>
        <v>0</v>
      </c>
      <c r="H23" s="19"/>
      <c r="I23" s="18">
        <f t="shared" si="0"/>
        <v>0</v>
      </c>
    </row>
    <row r="24" spans="1:11" s="12" customFormat="1" ht="12.75">
      <c r="A24" s="13">
        <v>19</v>
      </c>
      <c r="B24" s="14" t="s">
        <v>27</v>
      </c>
      <c r="C24" s="20" t="s">
        <v>23</v>
      </c>
      <c r="D24" s="16"/>
      <c r="E24" s="78">
        <v>1</v>
      </c>
      <c r="F24" s="23"/>
      <c r="G24" s="18">
        <f>(E24*F24)</f>
        <v>0</v>
      </c>
      <c r="H24" s="19"/>
      <c r="I24" s="18">
        <f t="shared" si="0"/>
        <v>0</v>
      </c>
    </row>
    <row r="25" spans="1:11" s="12" customFormat="1" ht="12.75">
      <c r="A25" s="13">
        <v>20</v>
      </c>
      <c r="B25" s="14" t="s">
        <v>28</v>
      </c>
      <c r="C25" s="20" t="s">
        <v>23</v>
      </c>
      <c r="D25" s="16"/>
      <c r="E25" s="78">
        <v>1</v>
      </c>
      <c r="F25" s="23"/>
      <c r="G25" s="18">
        <f>(E25*F25)</f>
        <v>0</v>
      </c>
      <c r="H25" s="19"/>
      <c r="I25" s="18">
        <f t="shared" si="0"/>
        <v>0</v>
      </c>
    </row>
    <row r="26" spans="1:11" s="12" customFormat="1" ht="12.75">
      <c r="A26" s="13">
        <v>21</v>
      </c>
      <c r="B26" s="14" t="s">
        <v>29</v>
      </c>
      <c r="C26" s="20" t="s">
        <v>18</v>
      </c>
      <c r="D26" s="16"/>
      <c r="E26" s="78">
        <v>1</v>
      </c>
      <c r="F26" s="23"/>
      <c r="G26" s="18">
        <f>(E26*F26)</f>
        <v>0</v>
      </c>
      <c r="H26" s="19"/>
      <c r="I26" s="18">
        <f t="shared" si="0"/>
        <v>0</v>
      </c>
    </row>
    <row r="27" spans="1:11" s="12" customFormat="1" ht="25.5">
      <c r="A27" s="13">
        <v>22</v>
      </c>
      <c r="B27" s="14" t="s">
        <v>30</v>
      </c>
      <c r="C27" s="20" t="s">
        <v>7</v>
      </c>
      <c r="D27" s="15"/>
      <c r="E27" s="78">
        <v>80</v>
      </c>
      <c r="F27" s="23"/>
      <c r="G27" s="18">
        <f>(E27*F27)</f>
        <v>0</v>
      </c>
      <c r="H27" s="19"/>
      <c r="I27" s="18">
        <f t="shared" si="0"/>
        <v>0</v>
      </c>
      <c r="K27" s="32"/>
    </row>
    <row r="28" spans="1:11" s="12" customFormat="1" ht="12.75">
      <c r="A28" s="13">
        <v>23</v>
      </c>
      <c r="B28" s="14" t="s">
        <v>31</v>
      </c>
      <c r="C28" s="20" t="s">
        <v>32</v>
      </c>
      <c r="D28" s="16"/>
      <c r="E28" s="79">
        <v>1300</v>
      </c>
      <c r="F28" s="23"/>
      <c r="G28" s="18">
        <f>(E28*F28)</f>
        <v>0</v>
      </c>
      <c r="H28" s="19"/>
      <c r="I28" s="18">
        <f t="shared" si="0"/>
        <v>0</v>
      </c>
    </row>
    <row r="29" spans="1:11" s="12" customFormat="1" ht="12.75">
      <c r="A29" s="13">
        <v>24</v>
      </c>
      <c r="B29" s="29" t="s">
        <v>33</v>
      </c>
      <c r="C29" s="20" t="s">
        <v>7</v>
      </c>
      <c r="D29" s="16"/>
      <c r="E29" s="78">
        <v>120</v>
      </c>
      <c r="F29" s="23"/>
      <c r="G29" s="18">
        <f>(E29*F29)</f>
        <v>0</v>
      </c>
      <c r="H29" s="19"/>
      <c r="I29" s="18">
        <f t="shared" si="0"/>
        <v>0</v>
      </c>
    </row>
    <row r="30" spans="1:11" s="12" customFormat="1" ht="12.75">
      <c r="A30" s="13">
        <v>25</v>
      </c>
      <c r="B30" s="14" t="s">
        <v>34</v>
      </c>
      <c r="C30" s="20" t="s">
        <v>7</v>
      </c>
      <c r="D30" s="16"/>
      <c r="E30" s="78">
        <v>90</v>
      </c>
      <c r="F30" s="23"/>
      <c r="G30" s="18">
        <f>(E30*F30)</f>
        <v>0</v>
      </c>
      <c r="H30" s="19"/>
      <c r="I30" s="18">
        <f t="shared" si="0"/>
        <v>0</v>
      </c>
    </row>
    <row r="31" spans="1:11" s="12" customFormat="1" ht="12.75">
      <c r="A31" s="13">
        <v>26</v>
      </c>
      <c r="B31" s="14" t="s">
        <v>35</v>
      </c>
      <c r="C31" s="20" t="s">
        <v>7</v>
      </c>
      <c r="D31" s="21"/>
      <c r="E31" s="78">
        <v>240</v>
      </c>
      <c r="F31" s="23"/>
      <c r="G31" s="18">
        <f>(E31*F31)</f>
        <v>0</v>
      </c>
      <c r="H31" s="19"/>
      <c r="I31" s="18">
        <f t="shared" si="0"/>
        <v>0</v>
      </c>
    </row>
    <row r="32" spans="1:11" s="12" customFormat="1" ht="12.75">
      <c r="A32" s="13">
        <v>27</v>
      </c>
      <c r="B32" s="25" t="s">
        <v>222</v>
      </c>
      <c r="C32" s="20" t="s">
        <v>18</v>
      </c>
      <c r="D32" s="15"/>
      <c r="E32" s="78">
        <v>15</v>
      </c>
      <c r="F32" s="23"/>
      <c r="G32" s="18">
        <f>(E32*F32)</f>
        <v>0</v>
      </c>
      <c r="H32" s="19"/>
      <c r="I32" s="18">
        <f t="shared" si="0"/>
        <v>0</v>
      </c>
    </row>
    <row r="33" spans="1:9" s="12" customFormat="1" ht="12.75">
      <c r="A33" s="13">
        <v>28</v>
      </c>
      <c r="B33" s="26" t="s">
        <v>36</v>
      </c>
      <c r="C33" s="20" t="s">
        <v>7</v>
      </c>
      <c r="D33" s="15"/>
      <c r="E33" s="78">
        <v>150</v>
      </c>
      <c r="F33" s="23"/>
      <c r="G33" s="18">
        <f>(E33*F33)</f>
        <v>0</v>
      </c>
      <c r="H33" s="19"/>
      <c r="I33" s="18">
        <f t="shared" si="0"/>
        <v>0</v>
      </c>
    </row>
    <row r="34" spans="1:9" s="12" customFormat="1" ht="12.75">
      <c r="A34" s="13">
        <v>29</v>
      </c>
      <c r="B34" s="14" t="s">
        <v>37</v>
      </c>
      <c r="C34" s="20" t="s">
        <v>7</v>
      </c>
      <c r="D34" s="15"/>
      <c r="E34" s="80">
        <v>320</v>
      </c>
      <c r="F34" s="23"/>
      <c r="G34" s="18">
        <f>(E34*F34)</f>
        <v>0</v>
      </c>
      <c r="H34" s="19"/>
      <c r="I34" s="18">
        <f t="shared" si="0"/>
        <v>0</v>
      </c>
    </row>
    <row r="35" spans="1:9" s="12" customFormat="1" ht="12.75">
      <c r="A35" s="13">
        <v>30</v>
      </c>
      <c r="B35" s="14" t="s">
        <v>38</v>
      </c>
      <c r="C35" s="20" t="s">
        <v>7</v>
      </c>
      <c r="D35" s="15"/>
      <c r="E35" s="78">
        <v>50</v>
      </c>
      <c r="F35" s="23"/>
      <c r="G35" s="18">
        <f>(E35*F35)</f>
        <v>0</v>
      </c>
      <c r="H35" s="19"/>
      <c r="I35" s="18">
        <f t="shared" si="0"/>
        <v>0</v>
      </c>
    </row>
    <row r="36" spans="1:9" s="12" customFormat="1" ht="25.5">
      <c r="A36" s="13">
        <v>31</v>
      </c>
      <c r="B36" s="14" t="s">
        <v>39</v>
      </c>
      <c r="C36" s="20" t="s">
        <v>18</v>
      </c>
      <c r="D36" s="15"/>
      <c r="E36" s="78">
        <v>2</v>
      </c>
      <c r="F36" s="23"/>
      <c r="G36" s="18">
        <f>(E36*F36)</f>
        <v>0</v>
      </c>
      <c r="H36" s="19"/>
      <c r="I36" s="18">
        <f t="shared" si="0"/>
        <v>0</v>
      </c>
    </row>
    <row r="37" spans="1:9" s="12" customFormat="1" ht="25.5">
      <c r="A37" s="13">
        <v>32</v>
      </c>
      <c r="B37" s="14" t="s">
        <v>40</v>
      </c>
      <c r="C37" s="20" t="s">
        <v>18</v>
      </c>
      <c r="D37" s="15"/>
      <c r="E37" s="78">
        <v>1</v>
      </c>
      <c r="F37" s="23"/>
      <c r="G37" s="18">
        <f>(E37*F37)</f>
        <v>0</v>
      </c>
      <c r="H37" s="19"/>
      <c r="I37" s="18">
        <f t="shared" si="0"/>
        <v>0</v>
      </c>
    </row>
    <row r="38" spans="1:9" s="12" customFormat="1" ht="25.5">
      <c r="A38" s="13">
        <v>33</v>
      </c>
      <c r="B38" s="14" t="s">
        <v>41</v>
      </c>
      <c r="C38" s="20" t="s">
        <v>18</v>
      </c>
      <c r="D38" s="15"/>
      <c r="E38" s="78">
        <v>2</v>
      </c>
      <c r="F38" s="23"/>
      <c r="G38" s="18">
        <f>(E38*F38)</f>
        <v>0</v>
      </c>
      <c r="H38" s="19"/>
      <c r="I38" s="18">
        <f t="shared" si="0"/>
        <v>0</v>
      </c>
    </row>
    <row r="39" spans="1:9" s="12" customFormat="1" ht="25.5">
      <c r="A39" s="13">
        <v>34</v>
      </c>
      <c r="B39" s="14" t="s">
        <v>42</v>
      </c>
      <c r="C39" s="20" t="s">
        <v>18</v>
      </c>
      <c r="D39" s="15"/>
      <c r="E39" s="78">
        <v>1</v>
      </c>
      <c r="F39" s="23"/>
      <c r="G39" s="18">
        <f>(E39*F39)</f>
        <v>0</v>
      </c>
      <c r="H39" s="19"/>
      <c r="I39" s="18">
        <f t="shared" ref="I39:I66" si="1">(G39*H39+G39)</f>
        <v>0</v>
      </c>
    </row>
    <row r="40" spans="1:9" s="12" customFormat="1" ht="25.5">
      <c r="A40" s="13">
        <v>35</v>
      </c>
      <c r="B40" s="14" t="s">
        <v>43</v>
      </c>
      <c r="C40" s="20" t="s">
        <v>18</v>
      </c>
      <c r="D40" s="15"/>
      <c r="E40" s="78">
        <v>255</v>
      </c>
      <c r="F40" s="23"/>
      <c r="G40" s="18">
        <f>(E40*F40)</f>
        <v>0</v>
      </c>
      <c r="H40" s="19"/>
      <c r="I40" s="18">
        <f t="shared" si="1"/>
        <v>0</v>
      </c>
    </row>
    <row r="41" spans="1:9" s="12" customFormat="1" ht="25.5">
      <c r="A41" s="13">
        <v>36</v>
      </c>
      <c r="B41" s="14" t="s">
        <v>44</v>
      </c>
      <c r="C41" s="20" t="s">
        <v>18</v>
      </c>
      <c r="D41" s="15"/>
      <c r="E41" s="78">
        <v>15</v>
      </c>
      <c r="F41" s="23"/>
      <c r="G41" s="18">
        <f>(E41*F41)</f>
        <v>0</v>
      </c>
      <c r="H41" s="19"/>
      <c r="I41" s="18">
        <f t="shared" si="1"/>
        <v>0</v>
      </c>
    </row>
    <row r="42" spans="1:9" s="12" customFormat="1" ht="25.5">
      <c r="A42" s="13">
        <v>37</v>
      </c>
      <c r="B42" s="14" t="s">
        <v>45</v>
      </c>
      <c r="C42" s="20" t="s">
        <v>18</v>
      </c>
      <c r="D42" s="15"/>
      <c r="E42" s="78">
        <v>205</v>
      </c>
      <c r="F42" s="23"/>
      <c r="G42" s="18">
        <f>(E42*F42)</f>
        <v>0</v>
      </c>
      <c r="H42" s="19"/>
      <c r="I42" s="18">
        <f t="shared" si="1"/>
        <v>0</v>
      </c>
    </row>
    <row r="43" spans="1:9" s="12" customFormat="1" ht="25.5">
      <c r="A43" s="13">
        <v>38</v>
      </c>
      <c r="B43" s="14" t="s">
        <v>46</v>
      </c>
      <c r="C43" s="20" t="s">
        <v>18</v>
      </c>
      <c r="D43" s="15"/>
      <c r="E43" s="78">
        <v>375</v>
      </c>
      <c r="F43" s="23"/>
      <c r="G43" s="18">
        <f>(E43*F43)</f>
        <v>0</v>
      </c>
      <c r="H43" s="19"/>
      <c r="I43" s="18">
        <f t="shared" si="1"/>
        <v>0</v>
      </c>
    </row>
    <row r="44" spans="1:9" s="12" customFormat="1" ht="25.5">
      <c r="A44" s="13">
        <v>39</v>
      </c>
      <c r="B44" s="14" t="s">
        <v>47</v>
      </c>
      <c r="C44" s="20" t="s">
        <v>18</v>
      </c>
      <c r="D44" s="15"/>
      <c r="E44" s="78">
        <v>200</v>
      </c>
      <c r="F44" s="23"/>
      <c r="G44" s="18">
        <f>(E44*F44)</f>
        <v>0</v>
      </c>
      <c r="H44" s="19"/>
      <c r="I44" s="18">
        <f t="shared" si="1"/>
        <v>0</v>
      </c>
    </row>
    <row r="45" spans="1:9" s="12" customFormat="1" ht="25.5">
      <c r="A45" s="13">
        <v>40</v>
      </c>
      <c r="B45" s="14" t="s">
        <v>48</v>
      </c>
      <c r="C45" s="20" t="s">
        <v>18</v>
      </c>
      <c r="D45" s="15"/>
      <c r="E45" s="78">
        <v>850</v>
      </c>
      <c r="F45" s="23"/>
      <c r="G45" s="18">
        <f>(E45*F45)</f>
        <v>0</v>
      </c>
      <c r="H45" s="19"/>
      <c r="I45" s="18">
        <f t="shared" si="1"/>
        <v>0</v>
      </c>
    </row>
    <row r="46" spans="1:9" s="12" customFormat="1" ht="12.75">
      <c r="A46" s="13">
        <v>41</v>
      </c>
      <c r="B46" s="14" t="s">
        <v>49</v>
      </c>
      <c r="C46" s="20" t="s">
        <v>7</v>
      </c>
      <c r="D46" s="15"/>
      <c r="E46" s="80">
        <v>5</v>
      </c>
      <c r="F46" s="23"/>
      <c r="G46" s="18">
        <f>(E46*F46)</f>
        <v>0</v>
      </c>
      <c r="H46" s="19"/>
      <c r="I46" s="18">
        <f t="shared" si="1"/>
        <v>0</v>
      </c>
    </row>
    <row r="47" spans="1:9" s="12" customFormat="1" ht="191.25">
      <c r="A47" s="13">
        <v>42</v>
      </c>
      <c r="B47" s="14" t="s">
        <v>208</v>
      </c>
      <c r="C47" s="20" t="s">
        <v>18</v>
      </c>
      <c r="D47" s="16"/>
      <c r="E47" s="86">
        <v>3000</v>
      </c>
      <c r="F47" s="30"/>
      <c r="G47" s="18">
        <f>(E47*F47)</f>
        <v>0</v>
      </c>
      <c r="H47" s="31"/>
      <c r="I47" s="18">
        <f t="shared" si="1"/>
        <v>0</v>
      </c>
    </row>
    <row r="48" spans="1:9" s="12" customFormat="1" ht="51">
      <c r="A48" s="13">
        <v>43</v>
      </c>
      <c r="B48" s="14" t="s">
        <v>50</v>
      </c>
      <c r="C48" s="20" t="s">
        <v>7</v>
      </c>
      <c r="D48" s="15"/>
      <c r="E48" s="78">
        <v>1</v>
      </c>
      <c r="F48" s="23"/>
      <c r="G48" s="18">
        <f>(E48*F48)</f>
        <v>0</v>
      </c>
      <c r="H48" s="19"/>
      <c r="I48" s="18">
        <f t="shared" si="1"/>
        <v>0</v>
      </c>
    </row>
    <row r="49" spans="1:11" s="12" customFormat="1" ht="25.5">
      <c r="A49" s="13">
        <v>44</v>
      </c>
      <c r="B49" s="14" t="s">
        <v>51</v>
      </c>
      <c r="C49" s="20" t="s">
        <v>32</v>
      </c>
      <c r="D49" s="15"/>
      <c r="E49" s="78">
        <v>1</v>
      </c>
      <c r="F49" s="23"/>
      <c r="G49" s="18">
        <f>(E49*F49)</f>
        <v>0</v>
      </c>
      <c r="H49" s="19"/>
      <c r="I49" s="18">
        <f t="shared" si="1"/>
        <v>0</v>
      </c>
    </row>
    <row r="50" spans="1:11" s="12" customFormat="1" ht="63.75">
      <c r="A50" s="13">
        <v>45</v>
      </c>
      <c r="B50" s="14" t="s">
        <v>209</v>
      </c>
      <c r="C50" s="20" t="s">
        <v>7</v>
      </c>
      <c r="D50" s="15"/>
      <c r="E50" s="78">
        <v>1500</v>
      </c>
      <c r="F50" s="23"/>
      <c r="G50" s="18">
        <f>(E50*F50)</f>
        <v>0</v>
      </c>
      <c r="H50" s="19"/>
      <c r="I50" s="18">
        <f t="shared" si="1"/>
        <v>0</v>
      </c>
    </row>
    <row r="51" spans="1:11" s="12" customFormat="1" ht="76.5">
      <c r="A51" s="13">
        <v>46</v>
      </c>
      <c r="B51" s="28" t="s">
        <v>210</v>
      </c>
      <c r="C51" s="20" t="s">
        <v>7</v>
      </c>
      <c r="D51" s="15"/>
      <c r="E51" s="79">
        <v>1000</v>
      </c>
      <c r="F51" s="23"/>
      <c r="G51" s="18">
        <f>(E51*F51)</f>
        <v>0</v>
      </c>
      <c r="H51" s="19"/>
      <c r="I51" s="18">
        <f t="shared" si="1"/>
        <v>0</v>
      </c>
      <c r="J51" s="32"/>
    </row>
    <row r="52" spans="1:11" s="12" customFormat="1" ht="25.5">
      <c r="A52" s="13">
        <v>47</v>
      </c>
      <c r="B52" s="14" t="s">
        <v>52</v>
      </c>
      <c r="C52" s="20" t="s">
        <v>23</v>
      </c>
      <c r="D52" s="15"/>
      <c r="E52" s="79">
        <v>3000</v>
      </c>
      <c r="F52" s="23"/>
      <c r="G52" s="18">
        <f>(E52*F52)</f>
        <v>0</v>
      </c>
      <c r="H52" s="19"/>
      <c r="I52" s="18">
        <f t="shared" si="1"/>
        <v>0</v>
      </c>
      <c r="K52" s="32"/>
    </row>
    <row r="53" spans="1:11" s="12" customFormat="1" ht="12.75">
      <c r="A53" s="13">
        <v>48</v>
      </c>
      <c r="B53" s="14" t="s">
        <v>53</v>
      </c>
      <c r="C53" s="20" t="s">
        <v>18</v>
      </c>
      <c r="D53" s="16"/>
      <c r="E53" s="78">
        <v>60</v>
      </c>
      <c r="F53" s="23"/>
      <c r="G53" s="18">
        <f>(E53*F53)</f>
        <v>0</v>
      </c>
      <c r="H53" s="19"/>
      <c r="I53" s="18">
        <f t="shared" si="1"/>
        <v>0</v>
      </c>
    </row>
    <row r="54" spans="1:11" s="12" customFormat="1" ht="12.75">
      <c r="A54" s="13">
        <v>49</v>
      </c>
      <c r="B54" s="25" t="s">
        <v>54</v>
      </c>
      <c r="C54" s="20" t="s">
        <v>7</v>
      </c>
      <c r="D54" s="15"/>
      <c r="E54" s="78">
        <v>60</v>
      </c>
      <c r="F54" s="23"/>
      <c r="G54" s="18">
        <f>(E54*F54)</f>
        <v>0</v>
      </c>
      <c r="H54" s="19"/>
      <c r="I54" s="18">
        <f t="shared" si="1"/>
        <v>0</v>
      </c>
    </row>
    <row r="55" spans="1:11" s="12" customFormat="1" ht="12.75">
      <c r="A55" s="13">
        <v>50</v>
      </c>
      <c r="B55" s="14" t="s">
        <v>55</v>
      </c>
      <c r="C55" s="20" t="s">
        <v>7</v>
      </c>
      <c r="D55" s="16"/>
      <c r="E55" s="78">
        <v>2000</v>
      </c>
      <c r="F55" s="23"/>
      <c r="G55" s="18">
        <f>(E55*F55)</f>
        <v>0</v>
      </c>
      <c r="H55" s="19"/>
      <c r="I55" s="18">
        <f t="shared" si="1"/>
        <v>0</v>
      </c>
    </row>
    <row r="56" spans="1:11" s="12" customFormat="1" ht="12.75">
      <c r="A56" s="13">
        <v>51</v>
      </c>
      <c r="B56" s="14" t="s">
        <v>56</v>
      </c>
      <c r="C56" s="20" t="s">
        <v>7</v>
      </c>
      <c r="D56" s="16"/>
      <c r="E56" s="78">
        <v>50</v>
      </c>
      <c r="F56" s="23"/>
      <c r="G56" s="18">
        <f>(E56*F56)</f>
        <v>0</v>
      </c>
      <c r="H56" s="19"/>
      <c r="I56" s="18">
        <f t="shared" si="1"/>
        <v>0</v>
      </c>
    </row>
    <row r="57" spans="1:11" s="12" customFormat="1" ht="12.75">
      <c r="A57" s="13">
        <v>52</v>
      </c>
      <c r="B57" s="14" t="s">
        <v>57</v>
      </c>
      <c r="C57" s="20" t="s">
        <v>58</v>
      </c>
      <c r="D57" s="16"/>
      <c r="E57" s="78">
        <v>800</v>
      </c>
      <c r="F57" s="23"/>
      <c r="G57" s="18">
        <f>(E57*F57)</f>
        <v>0</v>
      </c>
      <c r="H57" s="19"/>
      <c r="I57" s="18">
        <f t="shared" si="1"/>
        <v>0</v>
      </c>
    </row>
    <row r="58" spans="1:11" s="12" customFormat="1" ht="38.25">
      <c r="A58" s="13">
        <v>53</v>
      </c>
      <c r="B58" s="14" t="s">
        <v>204</v>
      </c>
      <c r="C58" s="20" t="s">
        <v>58</v>
      </c>
      <c r="D58" s="16"/>
      <c r="E58" s="78">
        <v>600</v>
      </c>
      <c r="F58" s="23"/>
      <c r="G58" s="18">
        <f>(E58*F58)</f>
        <v>0</v>
      </c>
      <c r="H58" s="19"/>
      <c r="I58" s="18">
        <f t="shared" si="1"/>
        <v>0</v>
      </c>
    </row>
    <row r="59" spans="1:11" s="12" customFormat="1" ht="12.75">
      <c r="A59" s="13">
        <v>54</v>
      </c>
      <c r="B59" s="14" t="s">
        <v>59</v>
      </c>
      <c r="C59" s="20" t="s">
        <v>18</v>
      </c>
      <c r="D59" s="16"/>
      <c r="E59" s="79">
        <v>25</v>
      </c>
      <c r="F59" s="23"/>
      <c r="G59" s="18">
        <f>(E59*F59)</f>
        <v>0</v>
      </c>
      <c r="H59" s="19"/>
      <c r="I59" s="18">
        <f t="shared" si="1"/>
        <v>0</v>
      </c>
    </row>
    <row r="60" spans="1:11" s="12" customFormat="1" ht="25.5">
      <c r="A60" s="13">
        <v>55</v>
      </c>
      <c r="B60" s="14" t="s">
        <v>60</v>
      </c>
      <c r="C60" s="20" t="s">
        <v>7</v>
      </c>
      <c r="D60" s="15"/>
      <c r="E60" s="78">
        <v>1</v>
      </c>
      <c r="F60" s="23"/>
      <c r="G60" s="18">
        <f>(E60*F60)</f>
        <v>0</v>
      </c>
      <c r="H60" s="19"/>
      <c r="I60" s="18">
        <f t="shared" si="1"/>
        <v>0</v>
      </c>
    </row>
    <row r="61" spans="1:11" s="12" customFormat="1" ht="25.5">
      <c r="A61" s="13">
        <v>56</v>
      </c>
      <c r="B61" s="14" t="s">
        <v>61</v>
      </c>
      <c r="C61" s="20" t="s">
        <v>32</v>
      </c>
      <c r="D61" s="15"/>
      <c r="E61" s="78">
        <v>1</v>
      </c>
      <c r="F61" s="23"/>
      <c r="G61" s="18">
        <f>(E61*F61)</f>
        <v>0</v>
      </c>
      <c r="H61" s="19"/>
      <c r="I61" s="18">
        <f t="shared" si="1"/>
        <v>0</v>
      </c>
    </row>
    <row r="62" spans="1:11" s="12" customFormat="1" ht="25.5">
      <c r="A62" s="13">
        <v>57</v>
      </c>
      <c r="B62" s="14" t="s">
        <v>62</v>
      </c>
      <c r="C62" s="20" t="s">
        <v>32</v>
      </c>
      <c r="D62" s="15"/>
      <c r="E62" s="78">
        <v>1</v>
      </c>
      <c r="F62" s="23"/>
      <c r="G62" s="18">
        <f>(E62*F62)</f>
        <v>0</v>
      </c>
      <c r="H62" s="19"/>
      <c r="I62" s="18">
        <f t="shared" si="1"/>
        <v>0</v>
      </c>
    </row>
    <row r="63" spans="1:11" s="12" customFormat="1" ht="12.75">
      <c r="A63" s="13">
        <v>58</v>
      </c>
      <c r="B63" s="14" t="s">
        <v>64</v>
      </c>
      <c r="C63" s="20" t="s">
        <v>7</v>
      </c>
      <c r="D63" s="16"/>
      <c r="E63" s="78">
        <v>140</v>
      </c>
      <c r="F63" s="23"/>
      <c r="G63" s="18">
        <f>(E63*F63)</f>
        <v>0</v>
      </c>
      <c r="H63" s="19"/>
      <c r="I63" s="18">
        <f t="shared" si="1"/>
        <v>0</v>
      </c>
    </row>
    <row r="64" spans="1:11" s="12" customFormat="1" ht="12.75">
      <c r="A64" s="13">
        <v>59</v>
      </c>
      <c r="B64" s="14" t="s">
        <v>65</v>
      </c>
      <c r="C64" s="20" t="s">
        <v>7</v>
      </c>
      <c r="D64" s="72"/>
      <c r="E64" s="78">
        <v>160</v>
      </c>
      <c r="F64" s="23"/>
      <c r="G64" s="18">
        <f>(E64*F64)</f>
        <v>0</v>
      </c>
      <c r="H64" s="19"/>
      <c r="I64" s="18">
        <f t="shared" si="1"/>
        <v>0</v>
      </c>
    </row>
    <row r="65" spans="1:10" s="12" customFormat="1" ht="12.75">
      <c r="A65" s="13">
        <v>60</v>
      </c>
      <c r="B65" s="25" t="s">
        <v>66</v>
      </c>
      <c r="C65" s="20" t="s">
        <v>7</v>
      </c>
      <c r="D65" s="33"/>
      <c r="E65" s="78">
        <v>15</v>
      </c>
      <c r="F65" s="23"/>
      <c r="G65" s="18">
        <f>(E65*F65)</f>
        <v>0</v>
      </c>
      <c r="H65" s="19"/>
      <c r="I65" s="18">
        <f t="shared" si="1"/>
        <v>0</v>
      </c>
    </row>
    <row r="66" spans="1:10" s="12" customFormat="1" ht="51">
      <c r="A66" s="13">
        <v>61</v>
      </c>
      <c r="B66" s="14" t="s">
        <v>67</v>
      </c>
      <c r="C66" s="20" t="s">
        <v>7</v>
      </c>
      <c r="D66" s="15"/>
      <c r="E66" s="80">
        <v>1100</v>
      </c>
      <c r="F66" s="23"/>
      <c r="G66" s="18">
        <f>(E66*F66)</f>
        <v>0</v>
      </c>
      <c r="H66" s="19"/>
      <c r="I66" s="18">
        <f t="shared" si="1"/>
        <v>0</v>
      </c>
    </row>
    <row r="67" spans="1:10" s="12" customFormat="1" ht="12.75">
      <c r="A67" s="13">
        <v>62</v>
      </c>
      <c r="B67" s="14" t="s">
        <v>68</v>
      </c>
      <c r="C67" s="20" t="s">
        <v>7</v>
      </c>
      <c r="D67" s="15"/>
      <c r="E67" s="78">
        <v>160</v>
      </c>
      <c r="F67" s="23"/>
      <c r="G67" s="18">
        <f>(E67*F67)</f>
        <v>0</v>
      </c>
      <c r="H67" s="19"/>
      <c r="I67" s="18">
        <f t="shared" ref="I67:I98" si="2">(G67*H67+G67)</f>
        <v>0</v>
      </c>
    </row>
    <row r="68" spans="1:10" s="12" customFormat="1" ht="12.75">
      <c r="A68" s="13">
        <v>63</v>
      </c>
      <c r="B68" s="14" t="s">
        <v>69</v>
      </c>
      <c r="C68" s="20" t="s">
        <v>7</v>
      </c>
      <c r="D68" s="15"/>
      <c r="E68" s="78">
        <v>20</v>
      </c>
      <c r="F68" s="23"/>
      <c r="G68" s="18">
        <f>(E68*F68)</f>
        <v>0</v>
      </c>
      <c r="H68" s="19"/>
      <c r="I68" s="18">
        <f t="shared" si="2"/>
        <v>0</v>
      </c>
    </row>
    <row r="69" spans="1:10" s="12" customFormat="1" ht="12.75">
      <c r="A69" s="13">
        <v>64</v>
      </c>
      <c r="B69" s="25" t="s">
        <v>199</v>
      </c>
      <c r="C69" s="20" t="s">
        <v>32</v>
      </c>
      <c r="D69" s="15"/>
      <c r="E69" s="78">
        <v>6</v>
      </c>
      <c r="F69" s="18"/>
      <c r="G69" s="18">
        <f>(E69*F69)</f>
        <v>0</v>
      </c>
      <c r="H69" s="19"/>
      <c r="I69" s="18">
        <f t="shared" si="2"/>
        <v>0</v>
      </c>
    </row>
    <row r="70" spans="1:10" s="12" customFormat="1" ht="51">
      <c r="A70" s="13">
        <v>65</v>
      </c>
      <c r="B70" s="14" t="s">
        <v>198</v>
      </c>
      <c r="C70" s="20" t="s">
        <v>7</v>
      </c>
      <c r="D70" s="16"/>
      <c r="E70" s="78">
        <v>6</v>
      </c>
      <c r="F70" s="37"/>
      <c r="G70" s="18">
        <f>(E70*F70)</f>
        <v>0</v>
      </c>
      <c r="H70" s="31"/>
      <c r="I70" s="18">
        <f t="shared" si="2"/>
        <v>0</v>
      </c>
    </row>
    <row r="71" spans="1:10" s="12" customFormat="1" ht="25.5">
      <c r="A71" s="13">
        <v>66</v>
      </c>
      <c r="B71" s="14" t="s">
        <v>70</v>
      </c>
      <c r="C71" s="20" t="s">
        <v>32</v>
      </c>
      <c r="D71" s="15"/>
      <c r="E71" s="78">
        <v>450</v>
      </c>
      <c r="F71" s="35"/>
      <c r="G71" s="18">
        <f>(E71*F71)</f>
        <v>0</v>
      </c>
      <c r="H71" s="19"/>
      <c r="I71" s="18">
        <f t="shared" si="2"/>
        <v>0</v>
      </c>
    </row>
    <row r="72" spans="1:10" s="12" customFormat="1" ht="25.5">
      <c r="A72" s="13">
        <v>67</v>
      </c>
      <c r="B72" s="14" t="s">
        <v>71</v>
      </c>
      <c r="C72" s="20" t="s">
        <v>7</v>
      </c>
      <c r="D72" s="15"/>
      <c r="E72" s="78">
        <v>150</v>
      </c>
      <c r="F72" s="35"/>
      <c r="G72" s="18">
        <f>(E72*F72)</f>
        <v>0</v>
      </c>
      <c r="H72" s="19"/>
      <c r="I72" s="18">
        <f t="shared" si="2"/>
        <v>0</v>
      </c>
    </row>
    <row r="73" spans="1:10" s="12" customFormat="1" ht="12.75">
      <c r="A73" s="13">
        <v>68</v>
      </c>
      <c r="B73" s="14" t="s">
        <v>72</v>
      </c>
      <c r="C73" s="20" t="s">
        <v>7</v>
      </c>
      <c r="D73" s="15"/>
      <c r="E73" s="78">
        <v>65</v>
      </c>
      <c r="F73" s="74"/>
      <c r="G73" s="18">
        <f>(E73*F73)</f>
        <v>0</v>
      </c>
      <c r="H73" s="19"/>
      <c r="I73" s="18">
        <f t="shared" si="2"/>
        <v>0</v>
      </c>
    </row>
    <row r="74" spans="1:10" s="12" customFormat="1" ht="12.75">
      <c r="A74" s="13">
        <v>69</v>
      </c>
      <c r="B74" s="14" t="s">
        <v>73</v>
      </c>
      <c r="C74" s="20" t="s">
        <v>7</v>
      </c>
      <c r="D74" s="15"/>
      <c r="E74" s="78">
        <v>100</v>
      </c>
      <c r="F74" s="74"/>
      <c r="G74" s="18">
        <f>(E74*F74)</f>
        <v>0</v>
      </c>
      <c r="H74" s="19"/>
      <c r="I74" s="18">
        <f t="shared" si="2"/>
        <v>0</v>
      </c>
    </row>
    <row r="75" spans="1:10" s="12" customFormat="1" ht="12.75">
      <c r="A75" s="13">
        <v>70</v>
      </c>
      <c r="B75" s="14" t="s">
        <v>74</v>
      </c>
      <c r="C75" s="20" t="s">
        <v>7</v>
      </c>
      <c r="D75" s="15"/>
      <c r="E75" s="80">
        <v>2000</v>
      </c>
      <c r="F75" s="23"/>
      <c r="G75" s="18">
        <f>(E75*F75)</f>
        <v>0</v>
      </c>
      <c r="H75" s="19"/>
      <c r="I75" s="18">
        <f t="shared" si="2"/>
        <v>0</v>
      </c>
    </row>
    <row r="76" spans="1:10" s="12" customFormat="1" ht="12.75">
      <c r="A76" s="13">
        <v>71</v>
      </c>
      <c r="B76" s="14" t="s">
        <v>75</v>
      </c>
      <c r="C76" s="20" t="s">
        <v>7</v>
      </c>
      <c r="D76" s="15"/>
      <c r="E76" s="78">
        <v>100</v>
      </c>
      <c r="F76" s="23"/>
      <c r="G76" s="18">
        <f>(E76*F76)</f>
        <v>0</v>
      </c>
      <c r="H76" s="19"/>
      <c r="I76" s="18">
        <f t="shared" si="2"/>
        <v>0</v>
      </c>
    </row>
    <row r="77" spans="1:10" s="12" customFormat="1" ht="25.5">
      <c r="A77" s="13">
        <v>72</v>
      </c>
      <c r="B77" s="14" t="s">
        <v>76</v>
      </c>
      <c r="C77" s="20" t="s">
        <v>18</v>
      </c>
      <c r="D77" s="15"/>
      <c r="E77" s="78">
        <v>70</v>
      </c>
      <c r="F77" s="23"/>
      <c r="G77" s="18">
        <f>(E77*F77)</f>
        <v>0</v>
      </c>
      <c r="H77" s="19"/>
      <c r="I77" s="18">
        <f t="shared" si="2"/>
        <v>0</v>
      </c>
      <c r="J77" s="32"/>
    </row>
    <row r="78" spans="1:10" s="12" customFormat="1" ht="25.5">
      <c r="A78" s="13">
        <v>73</v>
      </c>
      <c r="B78" s="14" t="s">
        <v>77</v>
      </c>
      <c r="C78" s="20" t="s">
        <v>18</v>
      </c>
      <c r="D78" s="15"/>
      <c r="E78" s="78">
        <v>200</v>
      </c>
      <c r="F78" s="23"/>
      <c r="G78" s="18">
        <f>(E78*F78)</f>
        <v>0</v>
      </c>
      <c r="H78" s="19"/>
      <c r="I78" s="18">
        <f t="shared" si="2"/>
        <v>0</v>
      </c>
    </row>
    <row r="79" spans="1:10" s="12" customFormat="1" ht="12.75">
      <c r="A79" s="13">
        <v>74</v>
      </c>
      <c r="B79" s="14" t="s">
        <v>78</v>
      </c>
      <c r="C79" s="20" t="s">
        <v>7</v>
      </c>
      <c r="D79" s="15"/>
      <c r="E79" s="78">
        <v>130</v>
      </c>
      <c r="F79" s="18"/>
      <c r="G79" s="18">
        <f>(E79*F79)</f>
        <v>0</v>
      </c>
      <c r="H79" s="19"/>
      <c r="I79" s="18">
        <f t="shared" si="2"/>
        <v>0</v>
      </c>
    </row>
    <row r="80" spans="1:10" s="12" customFormat="1" ht="25.5">
      <c r="A80" s="13">
        <v>75</v>
      </c>
      <c r="B80" s="14" t="s">
        <v>79</v>
      </c>
      <c r="C80" s="20" t="s">
        <v>18</v>
      </c>
      <c r="D80" s="15"/>
      <c r="E80" s="78">
        <v>200</v>
      </c>
      <c r="F80" s="18"/>
      <c r="G80" s="18">
        <f>(E80*F80)</f>
        <v>0</v>
      </c>
      <c r="H80" s="19"/>
      <c r="I80" s="18">
        <f t="shared" si="2"/>
        <v>0</v>
      </c>
    </row>
    <row r="81" spans="1:9" s="12" customFormat="1" ht="12.75">
      <c r="A81" s="13">
        <v>76</v>
      </c>
      <c r="B81" s="14" t="s">
        <v>81</v>
      </c>
      <c r="C81" s="20" t="s">
        <v>7</v>
      </c>
      <c r="D81" s="16"/>
      <c r="E81" s="78">
        <v>1</v>
      </c>
      <c r="F81" s="36"/>
      <c r="G81" s="18">
        <f>(E81*F81)</f>
        <v>0</v>
      </c>
      <c r="H81" s="31"/>
      <c r="I81" s="18">
        <f t="shared" si="2"/>
        <v>0</v>
      </c>
    </row>
    <row r="82" spans="1:9" s="12" customFormat="1" ht="25.5">
      <c r="A82" s="13">
        <v>77</v>
      </c>
      <c r="B82" s="14" t="s">
        <v>82</v>
      </c>
      <c r="C82" s="20" t="s">
        <v>9</v>
      </c>
      <c r="D82" s="16"/>
      <c r="E82" s="78">
        <v>75</v>
      </c>
      <c r="F82" s="37"/>
      <c r="G82" s="18">
        <f>(E82*F82)</f>
        <v>0</v>
      </c>
      <c r="H82" s="31"/>
      <c r="I82" s="18">
        <f t="shared" si="2"/>
        <v>0</v>
      </c>
    </row>
    <row r="83" spans="1:9" s="12" customFormat="1" ht="12.75">
      <c r="A83" s="13">
        <v>78</v>
      </c>
      <c r="B83" s="14" t="s">
        <v>83</v>
      </c>
      <c r="C83" s="20" t="s">
        <v>7</v>
      </c>
      <c r="D83" s="16"/>
      <c r="E83" s="78">
        <v>750</v>
      </c>
      <c r="F83" s="30"/>
      <c r="G83" s="18">
        <f>(E83*F83)</f>
        <v>0</v>
      </c>
      <c r="H83" s="31"/>
      <c r="I83" s="18">
        <f t="shared" si="2"/>
        <v>0</v>
      </c>
    </row>
    <row r="84" spans="1:9" s="12" customFormat="1" ht="38.25">
      <c r="A84" s="13">
        <v>79</v>
      </c>
      <c r="B84" s="14" t="s">
        <v>84</v>
      </c>
      <c r="C84" s="20" t="s">
        <v>18</v>
      </c>
      <c r="D84" s="21"/>
      <c r="E84" s="78">
        <v>110</v>
      </c>
      <c r="F84" s="38"/>
      <c r="G84" s="18">
        <f>(E84*F84)</f>
        <v>0</v>
      </c>
      <c r="H84" s="31"/>
      <c r="I84" s="18">
        <f t="shared" si="2"/>
        <v>0</v>
      </c>
    </row>
    <row r="85" spans="1:9" s="12" customFormat="1" ht="12.75">
      <c r="A85" s="13">
        <v>80</v>
      </c>
      <c r="B85" s="25" t="s">
        <v>85</v>
      </c>
      <c r="C85" s="20" t="s">
        <v>7</v>
      </c>
      <c r="D85" s="15"/>
      <c r="E85" s="78">
        <v>25</v>
      </c>
      <c r="F85" s="73"/>
      <c r="G85" s="18">
        <f>(E85*F85)</f>
        <v>0</v>
      </c>
      <c r="H85" s="19"/>
      <c r="I85" s="18">
        <f t="shared" si="2"/>
        <v>0</v>
      </c>
    </row>
    <row r="86" spans="1:9" s="12" customFormat="1" ht="12.75">
      <c r="A86" s="13">
        <v>81</v>
      </c>
      <c r="B86" s="14" t="s">
        <v>86</v>
      </c>
      <c r="C86" s="20" t="s">
        <v>7</v>
      </c>
      <c r="D86" s="16"/>
      <c r="E86" s="78">
        <v>150</v>
      </c>
      <c r="F86" s="37"/>
      <c r="G86" s="18">
        <f>(E86*F86)</f>
        <v>0</v>
      </c>
      <c r="H86" s="19"/>
      <c r="I86" s="18">
        <f t="shared" si="2"/>
        <v>0</v>
      </c>
    </row>
    <row r="87" spans="1:9" s="12" customFormat="1" ht="12.75">
      <c r="A87" s="13">
        <v>82</v>
      </c>
      <c r="B87" s="14" t="s">
        <v>87</v>
      </c>
      <c r="C87" s="20" t="s">
        <v>7</v>
      </c>
      <c r="D87" s="16"/>
      <c r="E87" s="78">
        <v>160</v>
      </c>
      <c r="F87" s="37"/>
      <c r="G87" s="18">
        <f>(E87*F87)</f>
        <v>0</v>
      </c>
      <c r="H87" s="19"/>
      <c r="I87" s="18">
        <f t="shared" si="2"/>
        <v>0</v>
      </c>
    </row>
    <row r="88" spans="1:9" s="12" customFormat="1" ht="12.75">
      <c r="A88" s="13">
        <v>83</v>
      </c>
      <c r="B88" s="14" t="s">
        <v>88</v>
      </c>
      <c r="C88" s="20" t="s">
        <v>7</v>
      </c>
      <c r="D88" s="16"/>
      <c r="E88" s="78">
        <v>360</v>
      </c>
      <c r="F88" s="35"/>
      <c r="G88" s="18">
        <f>(E88*F88)</f>
        <v>0</v>
      </c>
      <c r="H88" s="19"/>
      <c r="I88" s="18">
        <f t="shared" si="2"/>
        <v>0</v>
      </c>
    </row>
    <row r="89" spans="1:9" s="12" customFormat="1" ht="12.75">
      <c r="A89" s="13">
        <v>84</v>
      </c>
      <c r="B89" s="14" t="s">
        <v>89</v>
      </c>
      <c r="C89" s="20" t="s">
        <v>7</v>
      </c>
      <c r="D89" s="16"/>
      <c r="E89" s="78">
        <v>480</v>
      </c>
      <c r="F89" s="35"/>
      <c r="G89" s="18">
        <f>(E89*F89)</f>
        <v>0</v>
      </c>
      <c r="H89" s="19"/>
      <c r="I89" s="18">
        <f t="shared" si="2"/>
        <v>0</v>
      </c>
    </row>
    <row r="90" spans="1:9" s="12" customFormat="1" ht="12.75">
      <c r="A90" s="13">
        <v>85</v>
      </c>
      <c r="B90" s="14" t="s">
        <v>90</v>
      </c>
      <c r="C90" s="20" t="s">
        <v>7</v>
      </c>
      <c r="D90" s="16"/>
      <c r="E90" s="78">
        <v>800</v>
      </c>
      <c r="F90" s="35"/>
      <c r="G90" s="18">
        <f>(E90*F90)</f>
        <v>0</v>
      </c>
      <c r="H90" s="19"/>
      <c r="I90" s="18">
        <f t="shared" si="2"/>
        <v>0</v>
      </c>
    </row>
    <row r="91" spans="1:9" s="12" customFormat="1" ht="12.75">
      <c r="A91" s="13">
        <v>86</v>
      </c>
      <c r="B91" s="14" t="s">
        <v>91</v>
      </c>
      <c r="C91" s="20" t="s">
        <v>18</v>
      </c>
      <c r="D91" s="16"/>
      <c r="E91" s="78">
        <v>220</v>
      </c>
      <c r="F91" s="35"/>
      <c r="G91" s="18">
        <f>(E91*F91)</f>
        <v>0</v>
      </c>
      <c r="H91" s="19"/>
      <c r="I91" s="18">
        <f t="shared" si="2"/>
        <v>0</v>
      </c>
    </row>
    <row r="92" spans="1:9" s="12" customFormat="1" ht="12.75">
      <c r="A92" s="13">
        <v>87</v>
      </c>
      <c r="B92" s="14" t="s">
        <v>92</v>
      </c>
      <c r="C92" s="20" t="s">
        <v>18</v>
      </c>
      <c r="D92" s="16"/>
      <c r="E92" s="78">
        <v>180</v>
      </c>
      <c r="F92" s="35"/>
      <c r="G92" s="18">
        <f>(E92*F92)</f>
        <v>0</v>
      </c>
      <c r="H92" s="19"/>
      <c r="I92" s="18">
        <f t="shared" si="2"/>
        <v>0</v>
      </c>
    </row>
    <row r="93" spans="1:9" s="12" customFormat="1" ht="12.75">
      <c r="A93" s="13">
        <v>88</v>
      </c>
      <c r="B93" s="14" t="s">
        <v>93</v>
      </c>
      <c r="C93" s="20" t="s">
        <v>32</v>
      </c>
      <c r="D93" s="16"/>
      <c r="E93" s="79">
        <v>560</v>
      </c>
      <c r="F93" s="35"/>
      <c r="G93" s="18">
        <f>(E93*F93)</f>
        <v>0</v>
      </c>
      <c r="H93" s="19"/>
      <c r="I93" s="18">
        <f t="shared" si="2"/>
        <v>0</v>
      </c>
    </row>
    <row r="94" spans="1:9" s="12" customFormat="1" ht="12.75">
      <c r="A94" s="13">
        <v>89</v>
      </c>
      <c r="B94" s="14" t="s">
        <v>94</v>
      </c>
      <c r="C94" s="20" t="s">
        <v>7</v>
      </c>
      <c r="D94" s="16"/>
      <c r="E94" s="79">
        <v>5</v>
      </c>
      <c r="F94" s="35"/>
      <c r="G94" s="18">
        <f>(E94*F94)</f>
        <v>0</v>
      </c>
      <c r="H94" s="19"/>
      <c r="I94" s="18">
        <f t="shared" si="2"/>
        <v>0</v>
      </c>
    </row>
    <row r="95" spans="1:9" s="12" customFormat="1" ht="12.75">
      <c r="A95" s="13">
        <v>90</v>
      </c>
      <c r="B95" s="14" t="s">
        <v>95</v>
      </c>
      <c r="C95" s="20" t="s">
        <v>7</v>
      </c>
      <c r="D95" s="16"/>
      <c r="E95" s="79">
        <v>5</v>
      </c>
      <c r="F95" s="35"/>
      <c r="G95" s="18">
        <f>(E95*F95)</f>
        <v>0</v>
      </c>
      <c r="H95" s="19"/>
      <c r="I95" s="18">
        <f t="shared" si="2"/>
        <v>0</v>
      </c>
    </row>
    <row r="96" spans="1:9" s="12" customFormat="1" ht="12.75">
      <c r="A96" s="13">
        <v>91</v>
      </c>
      <c r="B96" s="14" t="s">
        <v>96</v>
      </c>
      <c r="C96" s="20" t="s">
        <v>32</v>
      </c>
      <c r="D96" s="16"/>
      <c r="E96" s="78">
        <v>240</v>
      </c>
      <c r="F96" s="35"/>
      <c r="G96" s="18">
        <f>(E96*F96)</f>
        <v>0</v>
      </c>
      <c r="H96" s="19"/>
      <c r="I96" s="18">
        <f t="shared" si="2"/>
        <v>0</v>
      </c>
    </row>
    <row r="97" spans="1:13" s="12" customFormat="1" ht="12.75">
      <c r="A97" s="13">
        <v>92</v>
      </c>
      <c r="B97" s="14" t="s">
        <v>97</v>
      </c>
      <c r="C97" s="20" t="s">
        <v>98</v>
      </c>
      <c r="D97" s="16"/>
      <c r="E97" s="79">
        <v>10</v>
      </c>
      <c r="F97" s="37"/>
      <c r="G97" s="18">
        <f>(E97*F97)</f>
        <v>0</v>
      </c>
      <c r="H97" s="19"/>
      <c r="I97" s="18">
        <f t="shared" si="2"/>
        <v>0</v>
      </c>
    </row>
    <row r="98" spans="1:13" s="40" customFormat="1" ht="15">
      <c r="A98" s="13">
        <v>93</v>
      </c>
      <c r="B98" s="14" t="s">
        <v>99</v>
      </c>
      <c r="C98" s="20" t="s">
        <v>7</v>
      </c>
      <c r="D98" s="24"/>
      <c r="E98" s="79">
        <v>200</v>
      </c>
      <c r="F98" s="39"/>
      <c r="G98" s="18">
        <f>(E98*F98)</f>
        <v>0</v>
      </c>
      <c r="H98" s="31"/>
      <c r="I98" s="18">
        <f t="shared" si="2"/>
        <v>0</v>
      </c>
      <c r="J98" s="12"/>
      <c r="K98" s="12"/>
      <c r="L98" s="12"/>
      <c r="M98" s="12"/>
    </row>
    <row r="99" spans="1:13" s="12" customFormat="1" ht="12.75">
      <c r="A99" s="13">
        <v>94</v>
      </c>
      <c r="B99" s="14" t="s">
        <v>100</v>
      </c>
      <c r="C99" s="20" t="s">
        <v>7</v>
      </c>
      <c r="D99" s="24"/>
      <c r="E99" s="78">
        <v>20</v>
      </c>
      <c r="F99" s="39"/>
      <c r="G99" s="18">
        <f>(E99*F99)</f>
        <v>0</v>
      </c>
      <c r="H99" s="31"/>
      <c r="I99" s="18">
        <f t="shared" ref="I99:I130" si="3">(G99*H99+G99)</f>
        <v>0</v>
      </c>
    </row>
    <row r="100" spans="1:13" s="12" customFormat="1" ht="15">
      <c r="A100" s="13">
        <v>95</v>
      </c>
      <c r="B100" s="14" t="s">
        <v>101</v>
      </c>
      <c r="C100" s="20" t="s">
        <v>7</v>
      </c>
      <c r="D100" s="24"/>
      <c r="E100" s="78">
        <v>150</v>
      </c>
      <c r="F100" s="39"/>
      <c r="G100" s="18">
        <f>(E100*F100)</f>
        <v>0</v>
      </c>
      <c r="H100" s="31"/>
      <c r="I100" s="18">
        <f t="shared" si="3"/>
        <v>0</v>
      </c>
      <c r="J100" s="40"/>
      <c r="K100" s="40"/>
      <c r="L100" s="40"/>
      <c r="M100" s="40"/>
    </row>
    <row r="101" spans="1:13" s="12" customFormat="1" ht="12.75">
      <c r="A101" s="13">
        <v>96</v>
      </c>
      <c r="B101" s="14" t="s">
        <v>223</v>
      </c>
      <c r="C101" s="20" t="s">
        <v>7</v>
      </c>
      <c r="D101" s="15"/>
      <c r="E101" s="79">
        <v>1</v>
      </c>
      <c r="F101" s="42"/>
      <c r="G101" s="18">
        <f>(E101*F101)</f>
        <v>0</v>
      </c>
      <c r="H101" s="31"/>
      <c r="I101" s="18">
        <f t="shared" si="3"/>
        <v>0</v>
      </c>
    </row>
    <row r="102" spans="1:13" s="12" customFormat="1" ht="12.75">
      <c r="A102" s="13">
        <v>97</v>
      </c>
      <c r="B102" s="14" t="s">
        <v>102</v>
      </c>
      <c r="C102" s="20" t="s">
        <v>7</v>
      </c>
      <c r="D102" s="15"/>
      <c r="E102" s="79">
        <v>1</v>
      </c>
      <c r="F102" s="39"/>
      <c r="G102" s="18">
        <f>(E102*F102)</f>
        <v>0</v>
      </c>
      <c r="H102" s="31"/>
      <c r="I102" s="18">
        <f t="shared" si="3"/>
        <v>0</v>
      </c>
    </row>
    <row r="103" spans="1:13" s="12" customFormat="1" ht="12.75">
      <c r="A103" s="13">
        <v>98</v>
      </c>
      <c r="B103" s="47" t="s">
        <v>224</v>
      </c>
      <c r="C103" s="20" t="s">
        <v>7</v>
      </c>
      <c r="D103" s="15"/>
      <c r="E103" s="79">
        <v>250</v>
      </c>
      <c r="F103" s="18"/>
      <c r="G103" s="18">
        <f>(E103*F103)</f>
        <v>0</v>
      </c>
      <c r="H103" s="19"/>
      <c r="I103" s="18">
        <f t="shared" si="3"/>
        <v>0</v>
      </c>
    </row>
    <row r="104" spans="1:13" s="12" customFormat="1" ht="12.75">
      <c r="A104" s="13">
        <v>99</v>
      </c>
      <c r="B104" s="14" t="s">
        <v>225</v>
      </c>
      <c r="C104" s="20" t="s">
        <v>104</v>
      </c>
      <c r="D104" s="15"/>
      <c r="E104" s="79">
        <v>700</v>
      </c>
      <c r="F104" s="37"/>
      <c r="G104" s="18">
        <f>(E104*F104)</f>
        <v>0</v>
      </c>
      <c r="H104" s="19"/>
      <c r="I104" s="18">
        <f t="shared" si="3"/>
        <v>0</v>
      </c>
    </row>
    <row r="105" spans="1:13" s="12" customFormat="1" ht="12.75">
      <c r="A105" s="13">
        <v>100</v>
      </c>
      <c r="B105" s="14" t="s">
        <v>226</v>
      </c>
      <c r="C105" s="20" t="s">
        <v>7</v>
      </c>
      <c r="D105" s="15"/>
      <c r="E105" s="79">
        <v>15</v>
      </c>
      <c r="F105" s="30"/>
      <c r="G105" s="18">
        <f>(E105*F105)</f>
        <v>0</v>
      </c>
      <c r="H105" s="31"/>
      <c r="I105" s="18">
        <f t="shared" si="3"/>
        <v>0</v>
      </c>
    </row>
    <row r="106" spans="1:13" s="12" customFormat="1" ht="25.5">
      <c r="A106" s="13">
        <v>101</v>
      </c>
      <c r="B106" s="14" t="s">
        <v>105</v>
      </c>
      <c r="C106" s="20" t="s">
        <v>7</v>
      </c>
      <c r="D106" s="85"/>
      <c r="E106" s="79">
        <v>2000</v>
      </c>
      <c r="F106" s="39"/>
      <c r="G106" s="18">
        <f>(E106*F106)</f>
        <v>0</v>
      </c>
      <c r="H106" s="19"/>
      <c r="I106" s="18">
        <f t="shared" si="3"/>
        <v>0</v>
      </c>
    </row>
    <row r="107" spans="1:13" s="12" customFormat="1" ht="25.5">
      <c r="A107" s="13">
        <v>102</v>
      </c>
      <c r="B107" s="14" t="s">
        <v>207</v>
      </c>
      <c r="C107" s="20" t="s">
        <v>7</v>
      </c>
      <c r="D107" s="85"/>
      <c r="E107" s="79">
        <v>1000</v>
      </c>
      <c r="F107" s="39"/>
      <c r="G107" s="18">
        <f>(E107*F107)</f>
        <v>0</v>
      </c>
      <c r="H107" s="19"/>
      <c r="I107" s="18">
        <f t="shared" si="3"/>
        <v>0</v>
      </c>
    </row>
    <row r="108" spans="1:13" s="12" customFormat="1" ht="25.5">
      <c r="A108" s="13">
        <v>103</v>
      </c>
      <c r="B108" s="29" t="s">
        <v>106</v>
      </c>
      <c r="C108" s="20" t="s">
        <v>7</v>
      </c>
      <c r="D108" s="15"/>
      <c r="E108" s="79">
        <v>800</v>
      </c>
      <c r="F108" s="18"/>
      <c r="G108" s="18">
        <f>(E108*F108)</f>
        <v>0</v>
      </c>
      <c r="H108" s="19"/>
      <c r="I108" s="18">
        <f t="shared" si="3"/>
        <v>0</v>
      </c>
      <c r="K108" s="32"/>
    </row>
    <row r="109" spans="1:13" s="12" customFormat="1" ht="76.5">
      <c r="A109" s="13">
        <v>104</v>
      </c>
      <c r="B109" s="14" t="s">
        <v>107</v>
      </c>
      <c r="C109" s="20" t="s">
        <v>7</v>
      </c>
      <c r="D109" s="15"/>
      <c r="E109" s="78">
        <v>100</v>
      </c>
      <c r="F109" s="18"/>
      <c r="G109" s="18">
        <f>(E109*F109)</f>
        <v>0</v>
      </c>
      <c r="H109" s="19"/>
      <c r="I109" s="18">
        <f t="shared" si="3"/>
        <v>0</v>
      </c>
    </row>
    <row r="110" spans="1:13" s="12" customFormat="1" ht="12.75">
      <c r="A110" s="13">
        <v>105</v>
      </c>
      <c r="B110" s="14" t="s">
        <v>108</v>
      </c>
      <c r="C110" s="20" t="s">
        <v>7</v>
      </c>
      <c r="D110" s="24"/>
      <c r="E110" s="78">
        <v>900</v>
      </c>
      <c r="F110" s="39"/>
      <c r="G110" s="18">
        <f>(E110*F110)</f>
        <v>0</v>
      </c>
      <c r="H110" s="31"/>
      <c r="I110" s="18">
        <f t="shared" si="3"/>
        <v>0</v>
      </c>
    </row>
    <row r="111" spans="1:13" s="12" customFormat="1" ht="12.75">
      <c r="A111" s="13">
        <v>106</v>
      </c>
      <c r="B111" s="14" t="s">
        <v>109</v>
      </c>
      <c r="C111" s="20" t="s">
        <v>7</v>
      </c>
      <c r="D111" s="24"/>
      <c r="E111" s="78">
        <v>600</v>
      </c>
      <c r="F111" s="39"/>
      <c r="G111" s="18">
        <f>(E111*F111)</f>
        <v>0</v>
      </c>
      <c r="H111" s="31"/>
      <c r="I111" s="18">
        <f t="shared" si="3"/>
        <v>0</v>
      </c>
    </row>
    <row r="112" spans="1:13" s="12" customFormat="1" ht="12.75">
      <c r="A112" s="13">
        <v>107</v>
      </c>
      <c r="B112" s="14" t="s">
        <v>110</v>
      </c>
      <c r="C112" s="20" t="s">
        <v>7</v>
      </c>
      <c r="D112" s="24"/>
      <c r="E112" s="78">
        <v>1300</v>
      </c>
      <c r="F112" s="39"/>
      <c r="G112" s="18">
        <f>(E112*F112)</f>
        <v>0</v>
      </c>
      <c r="H112" s="31"/>
      <c r="I112" s="18">
        <f t="shared" si="3"/>
        <v>0</v>
      </c>
    </row>
    <row r="113" spans="1:10" s="12" customFormat="1" ht="12.75">
      <c r="A113" s="13">
        <v>108</v>
      </c>
      <c r="B113" s="14" t="s">
        <v>111</v>
      </c>
      <c r="C113" s="20" t="s">
        <v>7</v>
      </c>
      <c r="D113" s="24"/>
      <c r="E113" s="78">
        <v>600</v>
      </c>
      <c r="F113" s="39"/>
      <c r="G113" s="18">
        <f>(E113*F113)</f>
        <v>0</v>
      </c>
      <c r="H113" s="31"/>
      <c r="I113" s="18">
        <f t="shared" si="3"/>
        <v>0</v>
      </c>
    </row>
    <row r="114" spans="1:10" s="12" customFormat="1" ht="12.75">
      <c r="A114" s="13">
        <v>109</v>
      </c>
      <c r="B114" s="14" t="s">
        <v>112</v>
      </c>
      <c r="C114" s="20" t="s">
        <v>7</v>
      </c>
      <c r="D114" s="24"/>
      <c r="E114" s="78">
        <v>2000</v>
      </c>
      <c r="F114" s="39"/>
      <c r="G114" s="18">
        <f>(E114*F114)</f>
        <v>0</v>
      </c>
      <c r="H114" s="31"/>
      <c r="I114" s="18">
        <f t="shared" si="3"/>
        <v>0</v>
      </c>
      <c r="J114" s="32"/>
    </row>
    <row r="115" spans="1:10" s="12" customFormat="1" ht="12.75">
      <c r="A115" s="13">
        <v>110</v>
      </c>
      <c r="B115" s="14" t="s">
        <v>113</v>
      </c>
      <c r="C115" s="20" t="s">
        <v>7</v>
      </c>
      <c r="D115" s="24"/>
      <c r="E115" s="78">
        <v>2000</v>
      </c>
      <c r="F115" s="42"/>
      <c r="G115" s="18">
        <f>(E115*F115)</f>
        <v>0</v>
      </c>
      <c r="H115" s="31"/>
      <c r="I115" s="18">
        <f t="shared" si="3"/>
        <v>0</v>
      </c>
    </row>
    <row r="116" spans="1:10" s="12" customFormat="1" ht="25.5">
      <c r="A116" s="13">
        <v>111</v>
      </c>
      <c r="B116" s="14" t="s">
        <v>114</v>
      </c>
      <c r="C116" s="20" t="s">
        <v>7</v>
      </c>
      <c r="D116" s="16"/>
      <c r="E116" s="78">
        <v>1700</v>
      </c>
      <c r="F116" s="30"/>
      <c r="G116" s="18">
        <f>(E116*F116)</f>
        <v>0</v>
      </c>
      <c r="H116" s="31"/>
      <c r="I116" s="18">
        <f t="shared" si="3"/>
        <v>0</v>
      </c>
    </row>
    <row r="117" spans="1:10" s="12" customFormat="1" ht="12.75">
      <c r="A117" s="13">
        <v>112</v>
      </c>
      <c r="B117" s="14" t="s">
        <v>115</v>
      </c>
      <c r="C117" s="20" t="s">
        <v>7</v>
      </c>
      <c r="D117" s="16"/>
      <c r="E117" s="78">
        <v>400</v>
      </c>
      <c r="F117" s="30"/>
      <c r="G117" s="18">
        <f>(E117*F117)</f>
        <v>0</v>
      </c>
      <c r="H117" s="31"/>
      <c r="I117" s="18">
        <f t="shared" si="3"/>
        <v>0</v>
      </c>
    </row>
    <row r="118" spans="1:10" s="12" customFormat="1" ht="12.75">
      <c r="A118" s="13">
        <v>113</v>
      </c>
      <c r="B118" s="14" t="s">
        <v>116</v>
      </c>
      <c r="C118" s="20" t="s">
        <v>7</v>
      </c>
      <c r="D118" s="16"/>
      <c r="E118" s="78">
        <v>400</v>
      </c>
      <c r="F118" s="30"/>
      <c r="G118" s="18">
        <f>(E118*F118)</f>
        <v>0</v>
      </c>
      <c r="H118" s="31"/>
      <c r="I118" s="18">
        <f t="shared" si="3"/>
        <v>0</v>
      </c>
    </row>
    <row r="119" spans="1:10" s="12" customFormat="1" ht="12.75">
      <c r="A119" s="13">
        <v>114</v>
      </c>
      <c r="B119" s="25" t="s">
        <v>117</v>
      </c>
      <c r="C119" s="20" t="s">
        <v>7</v>
      </c>
      <c r="D119" s="15"/>
      <c r="E119" s="79">
        <v>2</v>
      </c>
      <c r="F119" s="23"/>
      <c r="G119" s="18">
        <f>(E119*F119)</f>
        <v>0</v>
      </c>
      <c r="H119" s="19"/>
      <c r="I119" s="18">
        <f t="shared" si="3"/>
        <v>0</v>
      </c>
    </row>
    <row r="120" spans="1:10" s="12" customFormat="1" ht="12.75">
      <c r="A120" s="13">
        <v>115</v>
      </c>
      <c r="B120" s="25" t="s">
        <v>118</v>
      </c>
      <c r="C120" s="20" t="s">
        <v>7</v>
      </c>
      <c r="D120" s="15"/>
      <c r="E120" s="79">
        <v>2</v>
      </c>
      <c r="F120" s="23"/>
      <c r="G120" s="18">
        <f>(E120*F120)</f>
        <v>0</v>
      </c>
      <c r="H120" s="19"/>
      <c r="I120" s="18">
        <f t="shared" si="3"/>
        <v>0</v>
      </c>
    </row>
    <row r="121" spans="1:10" s="12" customFormat="1" ht="12.75">
      <c r="A121" s="13">
        <v>116</v>
      </c>
      <c r="B121" s="25" t="s">
        <v>119</v>
      </c>
      <c r="C121" s="20" t="s">
        <v>7</v>
      </c>
      <c r="D121" s="15"/>
      <c r="E121" s="79">
        <v>1</v>
      </c>
      <c r="F121" s="23"/>
      <c r="G121" s="18">
        <f>(E121*F121)</f>
        <v>0</v>
      </c>
      <c r="H121" s="19"/>
      <c r="I121" s="18">
        <f t="shared" si="3"/>
        <v>0</v>
      </c>
    </row>
    <row r="122" spans="1:10" s="12" customFormat="1" ht="12.75">
      <c r="A122" s="13">
        <v>117</v>
      </c>
      <c r="B122" s="25" t="s">
        <v>120</v>
      </c>
      <c r="C122" s="20" t="s">
        <v>7</v>
      </c>
      <c r="D122" s="15"/>
      <c r="E122" s="79">
        <v>1</v>
      </c>
      <c r="F122" s="23"/>
      <c r="G122" s="18">
        <f>(E122*F122)</f>
        <v>0</v>
      </c>
      <c r="H122" s="19"/>
      <c r="I122" s="18">
        <f t="shared" si="3"/>
        <v>0</v>
      </c>
    </row>
    <row r="123" spans="1:10" s="12" customFormat="1" ht="25.5">
      <c r="A123" s="13">
        <v>118</v>
      </c>
      <c r="B123" s="25" t="s">
        <v>122</v>
      </c>
      <c r="C123" s="20" t="s">
        <v>32</v>
      </c>
      <c r="D123" s="15"/>
      <c r="E123" s="78">
        <v>15</v>
      </c>
      <c r="F123" s="23"/>
      <c r="G123" s="18">
        <f>(E123*F123)</f>
        <v>0</v>
      </c>
      <c r="H123" s="19"/>
      <c r="I123" s="18">
        <f t="shared" si="3"/>
        <v>0</v>
      </c>
    </row>
    <row r="124" spans="1:10" s="12" customFormat="1" ht="12.75">
      <c r="A124" s="13">
        <v>119</v>
      </c>
      <c r="B124" s="25" t="s">
        <v>123</v>
      </c>
      <c r="C124" s="20" t="s">
        <v>7</v>
      </c>
      <c r="D124" s="15"/>
      <c r="E124" s="78">
        <v>40</v>
      </c>
      <c r="F124" s="23"/>
      <c r="G124" s="18">
        <f>(E124*F124)</f>
        <v>0</v>
      </c>
      <c r="H124" s="19"/>
      <c r="I124" s="18">
        <f t="shared" si="3"/>
        <v>0</v>
      </c>
    </row>
    <row r="125" spans="1:10" s="12" customFormat="1" ht="12.75">
      <c r="A125" s="13">
        <v>120</v>
      </c>
      <c r="B125" s="25" t="s">
        <v>124</v>
      </c>
      <c r="C125" s="20" t="s">
        <v>7</v>
      </c>
      <c r="D125" s="15"/>
      <c r="E125" s="78">
        <v>40</v>
      </c>
      <c r="F125" s="23"/>
      <c r="G125" s="18">
        <f>(E125*F125)</f>
        <v>0</v>
      </c>
      <c r="H125" s="19"/>
      <c r="I125" s="18">
        <f t="shared" si="3"/>
        <v>0</v>
      </c>
    </row>
    <row r="126" spans="1:10" s="12" customFormat="1" ht="12.75">
      <c r="A126" s="13">
        <v>121</v>
      </c>
      <c r="B126" s="14" t="s">
        <v>125</v>
      </c>
      <c r="C126" s="98" t="s">
        <v>18</v>
      </c>
      <c r="D126" s="15"/>
      <c r="E126" s="78">
        <v>1</v>
      </c>
      <c r="F126" s="23"/>
      <c r="G126" s="18">
        <f>(E126*F126)</f>
        <v>0</v>
      </c>
      <c r="H126" s="19"/>
      <c r="I126" s="18">
        <f t="shared" si="3"/>
        <v>0</v>
      </c>
    </row>
    <row r="127" spans="1:10" s="12" customFormat="1" ht="12.75">
      <c r="A127" s="13">
        <v>122</v>
      </c>
      <c r="B127" s="25" t="s">
        <v>126</v>
      </c>
      <c r="C127" s="20" t="s">
        <v>7</v>
      </c>
      <c r="D127" s="15"/>
      <c r="E127" s="78">
        <v>2</v>
      </c>
      <c r="F127" s="23"/>
      <c r="G127" s="18">
        <f>(E127*F127)</f>
        <v>0</v>
      </c>
      <c r="H127" s="19"/>
      <c r="I127" s="18">
        <f t="shared" si="3"/>
        <v>0</v>
      </c>
    </row>
    <row r="128" spans="1:10" s="12" customFormat="1" ht="12.75">
      <c r="A128" s="13">
        <v>123</v>
      </c>
      <c r="B128" s="25" t="s">
        <v>127</v>
      </c>
      <c r="C128" s="20" t="s">
        <v>7</v>
      </c>
      <c r="D128" s="15"/>
      <c r="E128" s="78">
        <v>2</v>
      </c>
      <c r="F128" s="23"/>
      <c r="G128" s="18">
        <f>(E128*F128)</f>
        <v>0</v>
      </c>
      <c r="H128" s="19"/>
      <c r="I128" s="18">
        <f t="shared" si="3"/>
        <v>0</v>
      </c>
    </row>
    <row r="129" spans="1:9" s="12" customFormat="1" ht="12.75">
      <c r="A129" s="13">
        <v>124</v>
      </c>
      <c r="B129" s="25" t="s">
        <v>128</v>
      </c>
      <c r="C129" s="20" t="s">
        <v>7</v>
      </c>
      <c r="D129" s="15"/>
      <c r="E129" s="78">
        <v>2</v>
      </c>
      <c r="F129" s="23"/>
      <c r="G129" s="18">
        <f>(E129*F129)</f>
        <v>0</v>
      </c>
      <c r="H129" s="19"/>
      <c r="I129" s="18">
        <f t="shared" si="3"/>
        <v>0</v>
      </c>
    </row>
    <row r="130" spans="1:9" s="12" customFormat="1" ht="12.75">
      <c r="A130" s="13">
        <v>125</v>
      </c>
      <c r="B130" s="25" t="s">
        <v>129</v>
      </c>
      <c r="C130" s="20" t="s">
        <v>7</v>
      </c>
      <c r="D130" s="15"/>
      <c r="E130" s="78">
        <v>2</v>
      </c>
      <c r="F130" s="23"/>
      <c r="G130" s="18">
        <f>(E130*F130)</f>
        <v>0</v>
      </c>
      <c r="H130" s="19"/>
      <c r="I130" s="18">
        <f t="shared" si="3"/>
        <v>0</v>
      </c>
    </row>
    <row r="131" spans="1:9" s="12" customFormat="1" ht="63.75">
      <c r="A131" s="13">
        <v>126</v>
      </c>
      <c r="B131" s="14" t="s">
        <v>130</v>
      </c>
      <c r="C131" s="20" t="s">
        <v>32</v>
      </c>
      <c r="D131" s="15"/>
      <c r="E131" s="78">
        <v>15</v>
      </c>
      <c r="F131" s="23"/>
      <c r="G131" s="18">
        <f>(E131*F131)</f>
        <v>0</v>
      </c>
      <c r="H131" s="19"/>
      <c r="I131" s="18">
        <f t="shared" ref="I131:I162" si="4">(G131*H131+G131)</f>
        <v>0</v>
      </c>
    </row>
    <row r="132" spans="1:9" s="12" customFormat="1" ht="63.75">
      <c r="A132" s="13">
        <v>127</v>
      </c>
      <c r="B132" s="14" t="s">
        <v>131</v>
      </c>
      <c r="C132" s="20" t="s">
        <v>7</v>
      </c>
      <c r="D132" s="15"/>
      <c r="E132" s="78">
        <v>25</v>
      </c>
      <c r="F132" s="23"/>
      <c r="G132" s="18">
        <f>(E132*F132)</f>
        <v>0</v>
      </c>
      <c r="H132" s="19"/>
      <c r="I132" s="18">
        <f t="shared" si="4"/>
        <v>0</v>
      </c>
    </row>
    <row r="133" spans="1:9" s="12" customFormat="1" ht="63.75">
      <c r="A133" s="13">
        <v>128</v>
      </c>
      <c r="B133" s="14" t="s">
        <v>132</v>
      </c>
      <c r="C133" s="20" t="s">
        <v>7</v>
      </c>
      <c r="D133" s="15"/>
      <c r="E133" s="78">
        <v>1</v>
      </c>
      <c r="F133" s="23"/>
      <c r="G133" s="18">
        <f>(E133*F133)</f>
        <v>0</v>
      </c>
      <c r="H133" s="19"/>
      <c r="I133" s="18">
        <f t="shared" si="4"/>
        <v>0</v>
      </c>
    </row>
    <row r="134" spans="1:9" s="12" customFormat="1" ht="63.75">
      <c r="A134" s="13">
        <v>129</v>
      </c>
      <c r="B134" s="14" t="s">
        <v>133</v>
      </c>
      <c r="C134" s="20" t="s">
        <v>7</v>
      </c>
      <c r="D134" s="15"/>
      <c r="E134" s="78">
        <v>32</v>
      </c>
      <c r="F134" s="23"/>
      <c r="G134" s="18">
        <f>(E134*F134)</f>
        <v>0</v>
      </c>
      <c r="H134" s="19"/>
      <c r="I134" s="18">
        <f t="shared" si="4"/>
        <v>0</v>
      </c>
    </row>
    <row r="135" spans="1:9" s="12" customFormat="1" ht="63.75">
      <c r="A135" s="13">
        <v>130</v>
      </c>
      <c r="B135" s="14" t="s">
        <v>134</v>
      </c>
      <c r="C135" s="20" t="s">
        <v>7</v>
      </c>
      <c r="D135" s="15"/>
      <c r="E135" s="78">
        <v>15</v>
      </c>
      <c r="F135" s="23"/>
      <c r="G135" s="18">
        <f>(E135*F135)</f>
        <v>0</v>
      </c>
      <c r="H135" s="19"/>
      <c r="I135" s="18">
        <f t="shared" si="4"/>
        <v>0</v>
      </c>
    </row>
    <row r="136" spans="1:9" s="12" customFormat="1" ht="38.25">
      <c r="A136" s="13">
        <v>131</v>
      </c>
      <c r="B136" s="14" t="s">
        <v>135</v>
      </c>
      <c r="C136" s="20" t="s">
        <v>7</v>
      </c>
      <c r="D136" s="15"/>
      <c r="E136" s="78">
        <v>130</v>
      </c>
      <c r="F136" s="23"/>
      <c r="G136" s="18">
        <f>(E136*F136)</f>
        <v>0</v>
      </c>
      <c r="H136" s="19"/>
      <c r="I136" s="18">
        <f t="shared" si="4"/>
        <v>0</v>
      </c>
    </row>
    <row r="137" spans="1:9" s="12" customFormat="1" ht="38.25">
      <c r="A137" s="13">
        <v>132</v>
      </c>
      <c r="B137" s="14" t="s">
        <v>136</v>
      </c>
      <c r="C137" s="20" t="s">
        <v>7</v>
      </c>
      <c r="D137" s="15"/>
      <c r="E137" s="78">
        <v>130</v>
      </c>
      <c r="F137" s="23"/>
      <c r="G137" s="18">
        <f>(E137*F137)</f>
        <v>0</v>
      </c>
      <c r="H137" s="19"/>
      <c r="I137" s="18">
        <f t="shared" si="4"/>
        <v>0</v>
      </c>
    </row>
    <row r="138" spans="1:9" s="12" customFormat="1" ht="38.25">
      <c r="A138" s="13">
        <v>133</v>
      </c>
      <c r="B138" s="14" t="s">
        <v>137</v>
      </c>
      <c r="C138" s="20" t="s">
        <v>7</v>
      </c>
      <c r="D138" s="15"/>
      <c r="E138" s="78">
        <v>140</v>
      </c>
      <c r="F138" s="18"/>
      <c r="G138" s="18">
        <f>(E138*F138)</f>
        <v>0</v>
      </c>
      <c r="H138" s="19"/>
      <c r="I138" s="18">
        <f t="shared" si="4"/>
        <v>0</v>
      </c>
    </row>
    <row r="139" spans="1:9" s="12" customFormat="1" ht="38.25">
      <c r="A139" s="13">
        <v>134</v>
      </c>
      <c r="B139" s="14" t="s">
        <v>138</v>
      </c>
      <c r="C139" s="20" t="s">
        <v>7</v>
      </c>
      <c r="D139" s="15"/>
      <c r="E139" s="78">
        <v>130</v>
      </c>
      <c r="F139" s="18"/>
      <c r="G139" s="18">
        <f>(E139*F139)</f>
        <v>0</v>
      </c>
      <c r="H139" s="19"/>
      <c r="I139" s="18">
        <f t="shared" si="4"/>
        <v>0</v>
      </c>
    </row>
    <row r="140" spans="1:9" s="12" customFormat="1" ht="38.25">
      <c r="A140" s="13">
        <v>135</v>
      </c>
      <c r="B140" s="14" t="s">
        <v>139</v>
      </c>
      <c r="C140" s="20" t="s">
        <v>7</v>
      </c>
      <c r="D140" s="15"/>
      <c r="E140" s="78">
        <v>90</v>
      </c>
      <c r="F140" s="18"/>
      <c r="G140" s="18">
        <f>(E140*F140)</f>
        <v>0</v>
      </c>
      <c r="H140" s="19"/>
      <c r="I140" s="18">
        <f t="shared" si="4"/>
        <v>0</v>
      </c>
    </row>
    <row r="141" spans="1:9" s="12" customFormat="1" ht="38.25">
      <c r="A141" s="13">
        <v>136</v>
      </c>
      <c r="B141" s="14" t="s">
        <v>140</v>
      </c>
      <c r="C141" s="20" t="s">
        <v>32</v>
      </c>
      <c r="D141" s="15"/>
      <c r="E141" s="78">
        <v>130</v>
      </c>
      <c r="F141" s="18"/>
      <c r="G141" s="18">
        <f>(E141*F141)</f>
        <v>0</v>
      </c>
      <c r="H141" s="19"/>
      <c r="I141" s="18">
        <f t="shared" si="4"/>
        <v>0</v>
      </c>
    </row>
    <row r="142" spans="1:9" s="12" customFormat="1" ht="38.25">
      <c r="A142" s="13">
        <v>137</v>
      </c>
      <c r="B142" s="14" t="s">
        <v>141</v>
      </c>
      <c r="C142" s="20" t="s">
        <v>32</v>
      </c>
      <c r="D142" s="34"/>
      <c r="E142" s="78">
        <v>100</v>
      </c>
      <c r="F142" s="73"/>
      <c r="G142" s="18">
        <f>(E142*F142)</f>
        <v>0</v>
      </c>
      <c r="H142" s="19"/>
      <c r="I142" s="18">
        <f t="shared" si="4"/>
        <v>0</v>
      </c>
    </row>
    <row r="143" spans="1:9" s="12" customFormat="1" ht="38.25">
      <c r="A143" s="13">
        <v>138</v>
      </c>
      <c r="B143" s="14" t="s">
        <v>142</v>
      </c>
      <c r="C143" s="20" t="s">
        <v>7</v>
      </c>
      <c r="D143" s="15"/>
      <c r="E143" s="78">
        <v>120</v>
      </c>
      <c r="F143" s="18"/>
      <c r="G143" s="18">
        <f>(E143*F143)</f>
        <v>0</v>
      </c>
      <c r="H143" s="19"/>
      <c r="I143" s="18">
        <f t="shared" si="4"/>
        <v>0</v>
      </c>
    </row>
    <row r="144" spans="1:9" s="12" customFormat="1" ht="12.75">
      <c r="A144" s="13">
        <v>139</v>
      </c>
      <c r="B144" s="14" t="s">
        <v>143</v>
      </c>
      <c r="C144" s="20" t="s">
        <v>7</v>
      </c>
      <c r="D144" s="16"/>
      <c r="E144" s="78">
        <v>1000</v>
      </c>
      <c r="F144" s="39"/>
      <c r="G144" s="18">
        <f>(E144*F144)</f>
        <v>0</v>
      </c>
      <c r="H144" s="19"/>
      <c r="I144" s="18">
        <f t="shared" si="4"/>
        <v>0</v>
      </c>
    </row>
    <row r="145" spans="1:13" s="12" customFormat="1" ht="12.75">
      <c r="A145" s="13">
        <v>140</v>
      </c>
      <c r="B145" s="14" t="s">
        <v>144</v>
      </c>
      <c r="C145" s="20" t="s">
        <v>7</v>
      </c>
      <c r="D145" s="16"/>
      <c r="E145" s="78">
        <v>1350</v>
      </c>
      <c r="F145" s="39"/>
      <c r="G145" s="18">
        <f>(E145*F145)</f>
        <v>0</v>
      </c>
      <c r="H145" s="19"/>
      <c r="I145" s="18">
        <f t="shared" si="4"/>
        <v>0</v>
      </c>
    </row>
    <row r="146" spans="1:13" s="12" customFormat="1" ht="12.75">
      <c r="A146" s="13">
        <v>141</v>
      </c>
      <c r="B146" s="14" t="s">
        <v>145</v>
      </c>
      <c r="C146" s="20" t="s">
        <v>7</v>
      </c>
      <c r="D146" s="16"/>
      <c r="E146" s="78">
        <v>700</v>
      </c>
      <c r="F146" s="39"/>
      <c r="G146" s="18">
        <f>(E146*F146)</f>
        <v>0</v>
      </c>
      <c r="H146" s="19"/>
      <c r="I146" s="18">
        <f t="shared" si="4"/>
        <v>0</v>
      </c>
      <c r="L146" s="32"/>
      <c r="M146" s="32"/>
    </row>
    <row r="147" spans="1:13" s="12" customFormat="1" ht="25.5">
      <c r="A147" s="13">
        <v>142</v>
      </c>
      <c r="B147" s="25" t="s">
        <v>147</v>
      </c>
      <c r="C147" s="20" t="s">
        <v>7</v>
      </c>
      <c r="D147" s="20"/>
      <c r="E147" s="78">
        <v>60</v>
      </c>
      <c r="F147" s="41"/>
      <c r="G147" s="18">
        <f>(E147*F147)</f>
        <v>0</v>
      </c>
      <c r="H147" s="19"/>
      <c r="I147" s="18">
        <f t="shared" si="4"/>
        <v>0</v>
      </c>
    </row>
    <row r="148" spans="1:13" s="12" customFormat="1" ht="12.75">
      <c r="A148" s="13">
        <v>143</v>
      </c>
      <c r="B148" s="29" t="s">
        <v>148</v>
      </c>
      <c r="C148" s="20" t="s">
        <v>7</v>
      </c>
      <c r="D148" s="16"/>
      <c r="E148" s="78">
        <v>900</v>
      </c>
      <c r="F148" s="37"/>
      <c r="G148" s="18">
        <f>(E148*F148)</f>
        <v>0</v>
      </c>
      <c r="H148" s="19"/>
      <c r="I148" s="18">
        <f t="shared" si="4"/>
        <v>0</v>
      </c>
    </row>
    <row r="149" spans="1:13" s="12" customFormat="1" ht="12.75">
      <c r="A149" s="13">
        <v>144</v>
      </c>
      <c r="B149" s="14" t="s">
        <v>149</v>
      </c>
      <c r="C149" s="20" t="s">
        <v>7</v>
      </c>
      <c r="D149" s="16"/>
      <c r="E149" s="78">
        <v>1350</v>
      </c>
      <c r="F149" s="30"/>
      <c r="G149" s="18">
        <f>(E149*F149)</f>
        <v>0</v>
      </c>
      <c r="H149" s="19"/>
      <c r="I149" s="18">
        <f t="shared" si="4"/>
        <v>0</v>
      </c>
    </row>
    <row r="150" spans="1:13" s="12" customFormat="1" ht="12.75">
      <c r="A150" s="13">
        <v>145</v>
      </c>
      <c r="B150" s="29" t="s">
        <v>150</v>
      </c>
      <c r="C150" s="20" t="s">
        <v>7</v>
      </c>
      <c r="D150" s="16"/>
      <c r="E150" s="78">
        <v>1</v>
      </c>
      <c r="F150" s="30"/>
      <c r="G150" s="18">
        <f>(E150*F150)</f>
        <v>0</v>
      </c>
      <c r="H150" s="19"/>
      <c r="I150" s="18">
        <f t="shared" si="4"/>
        <v>0</v>
      </c>
    </row>
    <row r="151" spans="1:13" s="12" customFormat="1" ht="12.75">
      <c r="A151" s="13">
        <v>146</v>
      </c>
      <c r="B151" s="29" t="s">
        <v>151</v>
      </c>
      <c r="C151" s="20" t="s">
        <v>7</v>
      </c>
      <c r="D151" s="24"/>
      <c r="E151" s="78">
        <v>110</v>
      </c>
      <c r="F151" s="42"/>
      <c r="G151" s="18">
        <f>(E151*F151)</f>
        <v>0</v>
      </c>
      <c r="H151" s="19"/>
      <c r="I151" s="18">
        <f t="shared" si="4"/>
        <v>0</v>
      </c>
    </row>
    <row r="152" spans="1:13" s="12" customFormat="1" ht="12.75">
      <c r="A152" s="13">
        <v>147</v>
      </c>
      <c r="B152" s="29" t="s">
        <v>152</v>
      </c>
      <c r="C152" s="20" t="s">
        <v>18</v>
      </c>
      <c r="D152" s="24"/>
      <c r="E152" s="78">
        <v>250</v>
      </c>
      <c r="F152" s="42"/>
      <c r="G152" s="18">
        <f>(E152*F152)</f>
        <v>0</v>
      </c>
      <c r="H152" s="19"/>
      <c r="I152" s="18">
        <f t="shared" si="4"/>
        <v>0</v>
      </c>
    </row>
    <row r="153" spans="1:13" s="12" customFormat="1" ht="89.25">
      <c r="A153" s="13">
        <v>148</v>
      </c>
      <c r="B153" s="29" t="s">
        <v>153</v>
      </c>
      <c r="C153" s="20" t="s">
        <v>7</v>
      </c>
      <c r="D153" s="24"/>
      <c r="E153" s="78">
        <v>50</v>
      </c>
      <c r="F153" s="42"/>
      <c r="G153" s="18">
        <f>(E153*F153)</f>
        <v>0</v>
      </c>
      <c r="H153" s="19"/>
      <c r="I153" s="18">
        <f t="shared" si="4"/>
        <v>0</v>
      </c>
    </row>
    <row r="154" spans="1:13" s="12" customFormat="1" ht="89.25">
      <c r="A154" s="13">
        <v>149</v>
      </c>
      <c r="B154" s="29" t="s">
        <v>154</v>
      </c>
      <c r="C154" s="20" t="s">
        <v>7</v>
      </c>
      <c r="D154" s="24"/>
      <c r="E154" s="78">
        <v>600</v>
      </c>
      <c r="F154" s="30"/>
      <c r="G154" s="18">
        <f>(E154*F154)</f>
        <v>0</v>
      </c>
      <c r="H154" s="19"/>
      <c r="I154" s="18">
        <f t="shared" si="4"/>
        <v>0</v>
      </c>
    </row>
    <row r="155" spans="1:13" s="12" customFormat="1" ht="38.25">
      <c r="A155" s="13">
        <v>150</v>
      </c>
      <c r="B155" s="14" t="s">
        <v>155</v>
      </c>
      <c r="C155" s="20" t="s">
        <v>23</v>
      </c>
      <c r="D155" s="15"/>
      <c r="E155" s="78">
        <v>100</v>
      </c>
      <c r="F155" s="23"/>
      <c r="G155" s="18">
        <f>(E155*F155)</f>
        <v>0</v>
      </c>
      <c r="H155" s="19"/>
      <c r="I155" s="18">
        <f t="shared" si="4"/>
        <v>0</v>
      </c>
    </row>
    <row r="156" spans="1:13" s="12" customFormat="1" ht="76.5">
      <c r="A156" s="13">
        <v>151</v>
      </c>
      <c r="B156" s="14" t="s">
        <v>156</v>
      </c>
      <c r="C156" s="20" t="s">
        <v>18</v>
      </c>
      <c r="D156" s="15"/>
      <c r="E156" s="78">
        <v>65</v>
      </c>
      <c r="F156" s="23"/>
      <c r="G156" s="18">
        <f>(E156*F156)</f>
        <v>0</v>
      </c>
      <c r="H156" s="19"/>
      <c r="I156" s="18">
        <f t="shared" si="4"/>
        <v>0</v>
      </c>
    </row>
    <row r="157" spans="1:13" s="12" customFormat="1" ht="12.75">
      <c r="A157" s="13">
        <v>152</v>
      </c>
      <c r="B157" s="14" t="s">
        <v>157</v>
      </c>
      <c r="C157" s="20" t="s">
        <v>7</v>
      </c>
      <c r="D157" s="15"/>
      <c r="E157" s="78">
        <v>300</v>
      </c>
      <c r="F157" s="23"/>
      <c r="G157" s="18">
        <f>(E157*F157)</f>
        <v>0</v>
      </c>
      <c r="H157" s="19"/>
      <c r="I157" s="18">
        <f t="shared" si="4"/>
        <v>0</v>
      </c>
    </row>
    <row r="158" spans="1:13" s="12" customFormat="1" ht="76.5">
      <c r="A158" s="13">
        <v>153</v>
      </c>
      <c r="B158" s="14" t="s">
        <v>158</v>
      </c>
      <c r="C158" s="20" t="s">
        <v>18</v>
      </c>
      <c r="D158" s="15"/>
      <c r="E158" s="78">
        <v>300</v>
      </c>
      <c r="F158" s="18"/>
      <c r="G158" s="18">
        <f>(E158*F158)</f>
        <v>0</v>
      </c>
      <c r="H158" s="19"/>
      <c r="I158" s="18">
        <f t="shared" si="4"/>
        <v>0</v>
      </c>
    </row>
    <row r="159" spans="1:13" s="12" customFormat="1" ht="76.5">
      <c r="A159" s="13">
        <v>154</v>
      </c>
      <c r="B159" s="14" t="s">
        <v>159</v>
      </c>
      <c r="C159" s="20" t="s">
        <v>18</v>
      </c>
      <c r="D159" s="15"/>
      <c r="E159" s="78">
        <v>40</v>
      </c>
      <c r="F159" s="18"/>
      <c r="G159" s="18">
        <f>(E159*F159)</f>
        <v>0</v>
      </c>
      <c r="H159" s="19"/>
      <c r="I159" s="18">
        <f t="shared" si="4"/>
        <v>0</v>
      </c>
    </row>
    <row r="160" spans="1:13" s="12" customFormat="1" ht="76.5">
      <c r="A160" s="13">
        <v>155</v>
      </c>
      <c r="B160" s="14" t="s">
        <v>160</v>
      </c>
      <c r="C160" s="20" t="s">
        <v>18</v>
      </c>
      <c r="D160" s="15"/>
      <c r="E160" s="78">
        <v>170</v>
      </c>
      <c r="F160" s="18"/>
      <c r="G160" s="18">
        <f>(E160*F160)</f>
        <v>0</v>
      </c>
      <c r="H160" s="19"/>
      <c r="I160" s="18">
        <f t="shared" si="4"/>
        <v>0</v>
      </c>
    </row>
    <row r="161" spans="1:13" s="12" customFormat="1" ht="63.75">
      <c r="A161" s="13">
        <v>156</v>
      </c>
      <c r="B161" s="14" t="s">
        <v>161</v>
      </c>
      <c r="C161" s="20" t="s">
        <v>18</v>
      </c>
      <c r="D161" s="15"/>
      <c r="E161" s="79">
        <v>1</v>
      </c>
      <c r="F161" s="18"/>
      <c r="G161" s="18">
        <f>(E161*F161)</f>
        <v>0</v>
      </c>
      <c r="H161" s="19"/>
      <c r="I161" s="18">
        <f t="shared" si="4"/>
        <v>0</v>
      </c>
    </row>
    <row r="162" spans="1:13" s="12" customFormat="1" ht="76.5">
      <c r="A162" s="13">
        <v>157</v>
      </c>
      <c r="B162" s="14" t="s">
        <v>162</v>
      </c>
      <c r="C162" s="20" t="s">
        <v>18</v>
      </c>
      <c r="D162" s="15"/>
      <c r="E162" s="79">
        <v>5</v>
      </c>
      <c r="F162" s="18"/>
      <c r="G162" s="18">
        <f>(E162*F162)</f>
        <v>0</v>
      </c>
      <c r="H162" s="19"/>
      <c r="I162" s="18">
        <f t="shared" si="4"/>
        <v>0</v>
      </c>
    </row>
    <row r="163" spans="1:13" s="12" customFormat="1" ht="12.75">
      <c r="A163" s="13">
        <v>158</v>
      </c>
      <c r="B163" s="28" t="s">
        <v>206</v>
      </c>
      <c r="C163" s="20" t="s">
        <v>7</v>
      </c>
      <c r="D163" s="15"/>
      <c r="E163" s="79">
        <v>1500</v>
      </c>
      <c r="F163" s="18"/>
      <c r="G163" s="18">
        <f>(E163*F163)</f>
        <v>0</v>
      </c>
      <c r="H163" s="19"/>
      <c r="I163" s="18">
        <f t="shared" ref="I163:I194" si="5">(G163*H163+G163)</f>
        <v>0</v>
      </c>
    </row>
    <row r="164" spans="1:13" s="12" customFormat="1" ht="12.75">
      <c r="A164" s="13">
        <v>159</v>
      </c>
      <c r="B164" s="14" t="s">
        <v>163</v>
      </c>
      <c r="C164" s="20" t="s">
        <v>18</v>
      </c>
      <c r="D164" s="24"/>
      <c r="E164" s="78">
        <v>9</v>
      </c>
      <c r="F164" s="39"/>
      <c r="G164" s="18">
        <f>(E164*F164)</f>
        <v>0</v>
      </c>
      <c r="H164" s="31"/>
      <c r="I164" s="18">
        <f t="shared" si="5"/>
        <v>0</v>
      </c>
    </row>
    <row r="165" spans="1:13" s="12" customFormat="1" ht="12.75">
      <c r="A165" s="13">
        <v>160</v>
      </c>
      <c r="B165" s="14" t="s">
        <v>164</v>
      </c>
      <c r="C165" s="20" t="s">
        <v>18</v>
      </c>
      <c r="D165" s="24"/>
      <c r="E165" s="78">
        <v>60</v>
      </c>
      <c r="F165" s="39"/>
      <c r="G165" s="18">
        <f>(E165*F165)</f>
        <v>0</v>
      </c>
      <c r="H165" s="31"/>
      <c r="I165" s="18">
        <f t="shared" si="5"/>
        <v>0</v>
      </c>
    </row>
    <row r="166" spans="1:13" s="12" customFormat="1" ht="12.75">
      <c r="A166" s="13">
        <v>161</v>
      </c>
      <c r="B166" s="14" t="s">
        <v>165</v>
      </c>
      <c r="C166" s="20" t="s">
        <v>18</v>
      </c>
      <c r="D166" s="24"/>
      <c r="E166" s="78">
        <v>750</v>
      </c>
      <c r="F166" s="39"/>
      <c r="G166" s="18">
        <f>(E166*F166)</f>
        <v>0</v>
      </c>
      <c r="H166" s="31"/>
      <c r="I166" s="18">
        <f t="shared" si="5"/>
        <v>0</v>
      </c>
    </row>
    <row r="167" spans="1:13" s="12" customFormat="1" ht="12.75">
      <c r="A167" s="13">
        <v>162</v>
      </c>
      <c r="B167" s="14" t="s">
        <v>166</v>
      </c>
      <c r="C167" s="20" t="s">
        <v>7</v>
      </c>
      <c r="D167" s="24"/>
      <c r="E167" s="78">
        <v>400</v>
      </c>
      <c r="F167" s="39"/>
      <c r="G167" s="18">
        <f>(E167*F167)</f>
        <v>0</v>
      </c>
      <c r="H167" s="31"/>
      <c r="I167" s="18">
        <f t="shared" si="5"/>
        <v>0</v>
      </c>
    </row>
    <row r="168" spans="1:13" s="12" customFormat="1" ht="12.75">
      <c r="A168" s="13">
        <v>163</v>
      </c>
      <c r="B168" s="14" t="s">
        <v>167</v>
      </c>
      <c r="C168" s="20" t="s">
        <v>7</v>
      </c>
      <c r="D168" s="16"/>
      <c r="E168" s="78">
        <v>1</v>
      </c>
      <c r="F168" s="42"/>
      <c r="G168" s="18">
        <f>(E168*F168)</f>
        <v>0</v>
      </c>
      <c r="H168" s="31"/>
      <c r="I168" s="18">
        <f t="shared" si="5"/>
        <v>0</v>
      </c>
    </row>
    <row r="169" spans="1:13" s="12" customFormat="1" ht="12.75">
      <c r="A169" s="13">
        <v>164</v>
      </c>
      <c r="B169" s="14" t="s">
        <v>168</v>
      </c>
      <c r="C169" s="20" t="s">
        <v>7</v>
      </c>
      <c r="D169" s="16"/>
      <c r="E169" s="78">
        <v>1</v>
      </c>
      <c r="F169" s="42"/>
      <c r="G169" s="18">
        <f>(E169*F169)</f>
        <v>0</v>
      </c>
      <c r="H169" s="31"/>
      <c r="I169" s="18">
        <f t="shared" si="5"/>
        <v>0</v>
      </c>
    </row>
    <row r="170" spans="1:13" s="12" customFormat="1" ht="12.75">
      <c r="A170" s="13">
        <v>165</v>
      </c>
      <c r="B170" s="14" t="s">
        <v>169</v>
      </c>
      <c r="C170" s="20" t="s">
        <v>7</v>
      </c>
      <c r="D170" s="16"/>
      <c r="E170" s="78">
        <v>1</v>
      </c>
      <c r="F170" s="39"/>
      <c r="G170" s="18">
        <f>(E170*F170)</f>
        <v>0</v>
      </c>
      <c r="H170" s="31"/>
      <c r="I170" s="18">
        <f t="shared" si="5"/>
        <v>0</v>
      </c>
    </row>
    <row r="171" spans="1:13" s="12" customFormat="1" ht="12.75">
      <c r="A171" s="13">
        <v>166</v>
      </c>
      <c r="B171" s="14" t="s">
        <v>170</v>
      </c>
      <c r="C171" s="20" t="s">
        <v>7</v>
      </c>
      <c r="D171" s="16"/>
      <c r="E171" s="78">
        <v>1</v>
      </c>
      <c r="F171" s="39"/>
      <c r="G171" s="18">
        <f>(E171*F171)</f>
        <v>0</v>
      </c>
      <c r="H171" s="31"/>
      <c r="I171" s="18">
        <f t="shared" si="5"/>
        <v>0</v>
      </c>
    </row>
    <row r="172" spans="1:13" s="12" customFormat="1" ht="12.75">
      <c r="A172" s="13">
        <v>167</v>
      </c>
      <c r="B172" s="14" t="s">
        <v>171</v>
      </c>
      <c r="C172" s="20" t="s">
        <v>7</v>
      </c>
      <c r="D172" s="24"/>
      <c r="E172" s="79">
        <v>2000</v>
      </c>
      <c r="F172" s="39"/>
      <c r="G172" s="18">
        <f>(E172*F172)</f>
        <v>0</v>
      </c>
      <c r="H172" s="31"/>
      <c r="I172" s="18">
        <f t="shared" si="5"/>
        <v>0</v>
      </c>
    </row>
    <row r="173" spans="1:13" s="12" customFormat="1" ht="12.75">
      <c r="A173" s="13">
        <v>168</v>
      </c>
      <c r="B173" s="14" t="s">
        <v>172</v>
      </c>
      <c r="C173" s="20" t="s">
        <v>7</v>
      </c>
      <c r="D173" s="24"/>
      <c r="E173" s="78">
        <v>20</v>
      </c>
      <c r="F173" s="37"/>
      <c r="G173" s="18">
        <f>(E173*F173)</f>
        <v>0</v>
      </c>
      <c r="H173" s="31"/>
      <c r="I173" s="18">
        <f t="shared" si="5"/>
        <v>0</v>
      </c>
    </row>
    <row r="174" spans="1:13" s="12" customFormat="1" ht="12.75">
      <c r="A174" s="13">
        <v>169</v>
      </c>
      <c r="B174" s="43" t="s">
        <v>173</v>
      </c>
      <c r="C174" s="20" t="s">
        <v>7</v>
      </c>
      <c r="D174" s="15"/>
      <c r="E174" s="78">
        <v>300</v>
      </c>
      <c r="F174" s="18"/>
      <c r="G174" s="18">
        <f>(E174*F174)</f>
        <v>0</v>
      </c>
      <c r="H174" s="19"/>
      <c r="I174" s="18">
        <f t="shared" si="5"/>
        <v>0</v>
      </c>
    </row>
    <row r="175" spans="1:13" s="12" customFormat="1" ht="63.75">
      <c r="A175" s="13">
        <v>170</v>
      </c>
      <c r="B175" s="14" t="s">
        <v>174</v>
      </c>
      <c r="C175" s="20" t="s">
        <v>7</v>
      </c>
      <c r="D175" s="15"/>
      <c r="E175" s="79">
        <v>2400</v>
      </c>
      <c r="F175" s="18"/>
      <c r="G175" s="18">
        <f>(E175*F175)</f>
        <v>0</v>
      </c>
      <c r="H175" s="19"/>
      <c r="I175" s="18">
        <f t="shared" si="5"/>
        <v>0</v>
      </c>
    </row>
    <row r="176" spans="1:13" s="40" customFormat="1" ht="15">
      <c r="A176" s="13">
        <v>171</v>
      </c>
      <c r="B176" s="28" t="s">
        <v>175</v>
      </c>
      <c r="C176" s="20" t="s">
        <v>7</v>
      </c>
      <c r="D176" s="24"/>
      <c r="E176" s="78">
        <v>1200</v>
      </c>
      <c r="F176" s="39"/>
      <c r="G176" s="18">
        <f>(E176*F176)</f>
        <v>0</v>
      </c>
      <c r="H176" s="31"/>
      <c r="I176" s="18">
        <f t="shared" si="5"/>
        <v>0</v>
      </c>
      <c r="J176" s="12"/>
      <c r="K176" s="12"/>
      <c r="L176" s="12"/>
      <c r="M176" s="12"/>
    </row>
    <row r="177" spans="1:13" s="12" customFormat="1" ht="12.75">
      <c r="A177" s="13">
        <v>172</v>
      </c>
      <c r="B177" s="14" t="s">
        <v>176</v>
      </c>
      <c r="C177" s="20" t="s">
        <v>7</v>
      </c>
      <c r="D177" s="44"/>
      <c r="E177" s="78">
        <v>400</v>
      </c>
      <c r="F177" s="39"/>
      <c r="G177" s="18">
        <f>(E177*F177)</f>
        <v>0</v>
      </c>
      <c r="H177" s="31"/>
      <c r="I177" s="18">
        <f t="shared" si="5"/>
        <v>0</v>
      </c>
    </row>
    <row r="178" spans="1:13" s="12" customFormat="1" ht="12.75">
      <c r="A178" s="13">
        <v>173</v>
      </c>
      <c r="B178" s="14" t="s">
        <v>177</v>
      </c>
      <c r="C178" s="20" t="s">
        <v>7</v>
      </c>
      <c r="D178" s="24"/>
      <c r="E178" s="78">
        <v>100</v>
      </c>
      <c r="F178" s="42"/>
      <c r="G178" s="18">
        <f>(E178*F178)</f>
        <v>0</v>
      </c>
      <c r="H178" s="31"/>
      <c r="I178" s="18">
        <f t="shared" si="5"/>
        <v>0</v>
      </c>
    </row>
    <row r="179" spans="1:13" s="12" customFormat="1" ht="12.75">
      <c r="A179" s="13">
        <v>174</v>
      </c>
      <c r="B179" s="14" t="s">
        <v>178</v>
      </c>
      <c r="C179" s="20" t="s">
        <v>7</v>
      </c>
      <c r="D179" s="24"/>
      <c r="E179" s="78">
        <v>600</v>
      </c>
      <c r="F179" s="42"/>
      <c r="G179" s="18">
        <f>(E179*F179)</f>
        <v>0</v>
      </c>
      <c r="H179" s="31"/>
      <c r="I179" s="18">
        <f t="shared" si="5"/>
        <v>0</v>
      </c>
    </row>
    <row r="180" spans="1:13" s="12" customFormat="1" ht="12.75">
      <c r="A180" s="13">
        <v>175</v>
      </c>
      <c r="B180" s="14" t="s">
        <v>179</v>
      </c>
      <c r="C180" s="20" t="s">
        <v>7</v>
      </c>
      <c r="D180" s="21"/>
      <c r="E180" s="78">
        <v>100</v>
      </c>
      <c r="F180" s="30"/>
      <c r="G180" s="18">
        <f>(E180*F180)</f>
        <v>0</v>
      </c>
      <c r="H180" s="31"/>
      <c r="I180" s="18">
        <f t="shared" si="5"/>
        <v>0</v>
      </c>
    </row>
    <row r="181" spans="1:13" s="12" customFormat="1" ht="12.75">
      <c r="A181" s="13">
        <v>176</v>
      </c>
      <c r="B181" s="14" t="s">
        <v>180</v>
      </c>
      <c r="C181" s="20" t="s">
        <v>7</v>
      </c>
      <c r="D181" s="24"/>
      <c r="E181" s="79">
        <v>5</v>
      </c>
      <c r="F181" s="37"/>
      <c r="G181" s="18">
        <f>(E181*F181)</f>
        <v>0</v>
      </c>
      <c r="H181" s="31"/>
      <c r="I181" s="18">
        <f t="shared" si="5"/>
        <v>0</v>
      </c>
    </row>
    <row r="182" spans="1:13" s="12" customFormat="1" ht="25.5">
      <c r="A182" s="13">
        <v>177</v>
      </c>
      <c r="B182" s="14" t="s">
        <v>181</v>
      </c>
      <c r="C182" s="20" t="s">
        <v>7</v>
      </c>
      <c r="D182" s="24"/>
      <c r="E182" s="78">
        <v>100</v>
      </c>
      <c r="F182" s="36"/>
      <c r="G182" s="18">
        <f>(E182*F182)</f>
        <v>0</v>
      </c>
      <c r="H182" s="31"/>
      <c r="I182" s="18">
        <f t="shared" si="5"/>
        <v>0</v>
      </c>
      <c r="J182" s="40"/>
      <c r="K182" s="40"/>
      <c r="L182" s="40"/>
      <c r="M182" s="40"/>
    </row>
    <row r="183" spans="1:13" s="12" customFormat="1" ht="12.75">
      <c r="A183" s="13">
        <v>178</v>
      </c>
      <c r="B183" s="14" t="s">
        <v>227</v>
      </c>
      <c r="C183" s="20" t="s">
        <v>7</v>
      </c>
      <c r="D183" s="46"/>
      <c r="E183" s="78">
        <v>100</v>
      </c>
      <c r="F183" s="45"/>
      <c r="G183" s="18">
        <f>(E183*F183)</f>
        <v>0</v>
      </c>
      <c r="H183" s="31"/>
      <c r="I183" s="18">
        <f t="shared" si="5"/>
        <v>0</v>
      </c>
    </row>
    <row r="184" spans="1:13" s="12" customFormat="1" ht="12.75">
      <c r="A184" s="13">
        <v>179</v>
      </c>
      <c r="B184" s="47" t="s">
        <v>201</v>
      </c>
      <c r="C184" s="20" t="s">
        <v>18</v>
      </c>
      <c r="D184" s="15"/>
      <c r="E184" s="78">
        <v>45</v>
      </c>
      <c r="F184" s="18"/>
      <c r="G184" s="18">
        <f>(E184*F184)</f>
        <v>0</v>
      </c>
      <c r="H184" s="19"/>
      <c r="I184" s="18">
        <f t="shared" si="5"/>
        <v>0</v>
      </c>
    </row>
    <row r="185" spans="1:13" s="12" customFormat="1" ht="12.75">
      <c r="A185" s="13">
        <v>180</v>
      </c>
      <c r="B185" s="47" t="s">
        <v>202</v>
      </c>
      <c r="C185" s="20" t="s">
        <v>18</v>
      </c>
      <c r="D185" s="15"/>
      <c r="E185" s="78">
        <v>150</v>
      </c>
      <c r="F185" s="18"/>
      <c r="G185" s="18">
        <f>(E185*F185)</f>
        <v>0</v>
      </c>
      <c r="H185" s="19"/>
      <c r="I185" s="18">
        <f t="shared" si="5"/>
        <v>0</v>
      </c>
    </row>
    <row r="186" spans="1:13" s="12" customFormat="1" ht="12.75">
      <c r="A186" s="13">
        <v>181</v>
      </c>
      <c r="B186" s="14" t="s">
        <v>182</v>
      </c>
      <c r="C186" s="20" t="s">
        <v>7</v>
      </c>
      <c r="D186" s="15"/>
      <c r="E186" s="78">
        <v>15000</v>
      </c>
      <c r="F186" s="18"/>
      <c r="G186" s="18">
        <f>(E186*F186)</f>
        <v>0</v>
      </c>
      <c r="H186" s="19"/>
      <c r="I186" s="18">
        <f t="shared" si="5"/>
        <v>0</v>
      </c>
    </row>
    <row r="187" spans="1:13" s="12" customFormat="1" ht="12.75">
      <c r="A187" s="13">
        <v>182</v>
      </c>
      <c r="B187" s="14" t="s">
        <v>183</v>
      </c>
      <c r="C187" s="20" t="s">
        <v>18</v>
      </c>
      <c r="D187" s="24"/>
      <c r="E187" s="78">
        <v>10</v>
      </c>
      <c r="F187" s="39"/>
      <c r="G187" s="18">
        <f>(E187*F187)</f>
        <v>0</v>
      </c>
      <c r="H187" s="31"/>
      <c r="I187" s="18">
        <f t="shared" si="5"/>
        <v>0</v>
      </c>
    </row>
    <row r="188" spans="1:13" s="12" customFormat="1" ht="12.75">
      <c r="A188" s="13">
        <v>183</v>
      </c>
      <c r="B188" s="14" t="s">
        <v>184</v>
      </c>
      <c r="C188" s="20" t="s">
        <v>18</v>
      </c>
      <c r="D188" s="24"/>
      <c r="E188" s="78">
        <v>3</v>
      </c>
      <c r="F188" s="39"/>
      <c r="G188" s="18">
        <f>(E188*F188)</f>
        <v>0</v>
      </c>
      <c r="H188" s="31"/>
      <c r="I188" s="18">
        <f t="shared" si="5"/>
        <v>0</v>
      </c>
    </row>
    <row r="189" spans="1:13" s="12" customFormat="1" ht="12.75">
      <c r="A189" s="13">
        <v>184</v>
      </c>
      <c r="B189" s="14" t="s">
        <v>185</v>
      </c>
      <c r="C189" s="20" t="s">
        <v>7</v>
      </c>
      <c r="D189" s="24"/>
      <c r="E189" s="78">
        <v>1100</v>
      </c>
      <c r="F189" s="39"/>
      <c r="G189" s="18">
        <f>(E189*F189)</f>
        <v>0</v>
      </c>
      <c r="H189" s="31"/>
      <c r="I189" s="18">
        <f t="shared" si="5"/>
        <v>0</v>
      </c>
    </row>
    <row r="190" spans="1:13" s="12" customFormat="1" ht="38.25">
      <c r="A190" s="13">
        <v>185</v>
      </c>
      <c r="B190" s="14" t="s">
        <v>205</v>
      </c>
      <c r="C190" s="20" t="s">
        <v>7</v>
      </c>
      <c r="D190" s="16"/>
      <c r="E190" s="78">
        <v>1</v>
      </c>
      <c r="F190" s="37"/>
      <c r="G190" s="18">
        <f>(E190*F190)</f>
        <v>0</v>
      </c>
      <c r="H190" s="31"/>
      <c r="I190" s="18">
        <f t="shared" si="5"/>
        <v>0</v>
      </c>
    </row>
    <row r="191" spans="1:13" s="12" customFormat="1" ht="12.75">
      <c r="A191" s="13">
        <v>186</v>
      </c>
      <c r="B191" s="14" t="s">
        <v>186</v>
      </c>
      <c r="C191" s="20" t="s">
        <v>7</v>
      </c>
      <c r="D191" s="16"/>
      <c r="E191" s="78">
        <v>110</v>
      </c>
      <c r="F191" s="37"/>
      <c r="G191" s="18">
        <f>(E191*F191)</f>
        <v>0</v>
      </c>
      <c r="H191" s="31"/>
      <c r="I191" s="18">
        <f t="shared" si="5"/>
        <v>0</v>
      </c>
    </row>
    <row r="192" spans="1:13" s="12" customFormat="1" ht="12.75">
      <c r="A192" s="13">
        <v>187</v>
      </c>
      <c r="B192" s="14" t="s">
        <v>187</v>
      </c>
      <c r="C192" s="20" t="s">
        <v>7</v>
      </c>
      <c r="D192" s="16"/>
      <c r="E192" s="78">
        <v>550</v>
      </c>
      <c r="F192" s="30"/>
      <c r="G192" s="18">
        <f>(E192*F192)</f>
        <v>0</v>
      </c>
      <c r="H192" s="31"/>
      <c r="I192" s="18">
        <f t="shared" si="5"/>
        <v>0</v>
      </c>
    </row>
    <row r="193" spans="1:9" s="12" customFormat="1" ht="25.5">
      <c r="A193" s="13">
        <v>188</v>
      </c>
      <c r="B193" s="14" t="s">
        <v>188</v>
      </c>
      <c r="C193" s="20" t="s">
        <v>7</v>
      </c>
      <c r="D193" s="16"/>
      <c r="E193" s="78">
        <v>350</v>
      </c>
      <c r="F193" s="30"/>
      <c r="G193" s="18">
        <f>(E193*F193)</f>
        <v>0</v>
      </c>
      <c r="H193" s="31"/>
      <c r="I193" s="18">
        <f t="shared" si="5"/>
        <v>0</v>
      </c>
    </row>
    <row r="194" spans="1:9" s="40" customFormat="1" ht="15">
      <c r="A194" s="13">
        <v>189</v>
      </c>
      <c r="B194" s="14" t="s">
        <v>189</v>
      </c>
      <c r="C194" s="20" t="s">
        <v>7</v>
      </c>
      <c r="D194" s="16"/>
      <c r="E194" s="78">
        <v>155</v>
      </c>
      <c r="F194" s="37"/>
      <c r="G194" s="18">
        <f>(E194*F194)</f>
        <v>0</v>
      </c>
      <c r="H194" s="31"/>
      <c r="I194" s="18">
        <f t="shared" si="5"/>
        <v>0</v>
      </c>
    </row>
    <row r="195" spans="1:9" s="61" customFormat="1" ht="15">
      <c r="A195" s="48"/>
      <c r="B195" s="49" t="s">
        <v>190</v>
      </c>
      <c r="C195" s="50"/>
      <c r="D195" s="51"/>
      <c r="E195" s="81"/>
      <c r="F195" s="53"/>
      <c r="G195" s="54">
        <f>SUM(G6:G194)</f>
        <v>0</v>
      </c>
      <c r="H195" s="55"/>
      <c r="I195" s="54">
        <f>SUM(I6:I194)</f>
        <v>0</v>
      </c>
    </row>
    <row r="196" spans="1:9" ht="15" customHeight="1">
      <c r="A196" s="97" t="s">
        <v>191</v>
      </c>
      <c r="B196" s="97"/>
      <c r="C196" s="97"/>
      <c r="D196" s="97"/>
      <c r="E196" s="97"/>
      <c r="F196" s="97"/>
      <c r="G196" s="97"/>
      <c r="H196" s="97"/>
      <c r="I196" s="97"/>
    </row>
    <row r="197" spans="1:9">
      <c r="A197" s="94" t="s">
        <v>217</v>
      </c>
      <c r="B197" s="62"/>
    </row>
    <row r="198" spans="1:9">
      <c r="A198" s="95" t="s">
        <v>219</v>
      </c>
    </row>
    <row r="199" spans="1:9" ht="15">
      <c r="D199" s="64" t="s">
        <v>192</v>
      </c>
      <c r="E199" s="83" t="s">
        <v>193</v>
      </c>
      <c r="F199" s="2"/>
      <c r="G199" s="7"/>
    </row>
    <row r="200" spans="1:9" ht="15">
      <c r="D200" s="64" t="s">
        <v>194</v>
      </c>
      <c r="E200" s="83"/>
      <c r="F200" s="2"/>
      <c r="G200" s="7"/>
    </row>
    <row r="299" spans="1:8" ht="15">
      <c r="F299" s="65"/>
    </row>
    <row r="300" spans="1:8" ht="15">
      <c r="F300" s="65"/>
    </row>
    <row r="301" spans="1:8" s="67" customFormat="1" ht="12.75">
      <c r="A301" s="66"/>
      <c r="B301" s="57"/>
      <c r="C301" s="7"/>
      <c r="D301" s="58"/>
      <c r="E301" s="82"/>
      <c r="F301" s="65"/>
      <c r="G301" s="2"/>
      <c r="H301" s="7"/>
    </row>
    <row r="302" spans="1:8" s="67" customFormat="1" ht="12.75">
      <c r="A302" s="66"/>
      <c r="B302" s="57"/>
      <c r="C302" s="7"/>
      <c r="D302" s="58"/>
      <c r="E302" s="82"/>
      <c r="F302" s="65"/>
      <c r="G302" s="2"/>
      <c r="H302" s="7"/>
    </row>
    <row r="303" spans="1:8" s="67" customFormat="1" ht="12.75">
      <c r="A303" s="66"/>
      <c r="B303" s="57"/>
      <c r="C303" s="7"/>
      <c r="D303" s="58"/>
      <c r="E303" s="82"/>
      <c r="F303" s="65"/>
      <c r="G303" s="2"/>
      <c r="H303" s="7"/>
    </row>
    <row r="304" spans="1:8" s="67" customFormat="1" ht="12.75">
      <c r="A304" s="66"/>
      <c r="B304" s="57"/>
      <c r="C304" s="7"/>
      <c r="D304" s="58"/>
      <c r="E304" s="82"/>
      <c r="F304" s="65"/>
      <c r="G304" s="2"/>
      <c r="H304" s="7"/>
    </row>
    <row r="305" spans="1:8" s="67" customFormat="1" ht="12.75">
      <c r="A305" s="66"/>
      <c r="B305" s="57"/>
      <c r="C305" s="7"/>
      <c r="D305" s="58"/>
      <c r="E305" s="82"/>
      <c r="F305" s="65"/>
      <c r="G305" s="2"/>
      <c r="H305" s="7"/>
    </row>
    <row r="306" spans="1:8" s="67" customFormat="1" ht="12.75">
      <c r="A306" s="66"/>
      <c r="B306" s="57"/>
      <c r="C306" s="7"/>
      <c r="D306" s="58"/>
      <c r="E306" s="82"/>
      <c r="F306" s="65"/>
      <c r="G306" s="2"/>
      <c r="H306" s="7"/>
    </row>
    <row r="307" spans="1:8" s="67" customFormat="1" ht="12.75">
      <c r="A307" s="66"/>
      <c r="B307" s="57"/>
      <c r="C307" s="7"/>
      <c r="D307" s="58"/>
      <c r="E307" s="82"/>
      <c r="F307" s="65"/>
      <c r="G307" s="2"/>
      <c r="H307" s="7"/>
    </row>
    <row r="308" spans="1:8" s="67" customFormat="1" ht="12.75">
      <c r="A308" s="66"/>
      <c r="B308" s="57"/>
      <c r="C308" s="7"/>
      <c r="D308" s="58"/>
      <c r="E308" s="82"/>
      <c r="F308" s="65"/>
      <c r="G308" s="2"/>
      <c r="H308" s="7"/>
    </row>
    <row r="309" spans="1:8" s="67" customFormat="1" ht="12.75">
      <c r="A309" s="66"/>
      <c r="B309" s="57"/>
      <c r="C309" s="7"/>
      <c r="D309" s="58"/>
      <c r="E309" s="82"/>
      <c r="F309" s="65"/>
      <c r="G309" s="2"/>
      <c r="H309" s="7"/>
    </row>
    <row r="310" spans="1:8" s="67" customFormat="1" ht="12.75">
      <c r="A310" s="66"/>
      <c r="B310" s="57"/>
      <c r="C310" s="7"/>
      <c r="D310" s="58"/>
      <c r="E310" s="82"/>
      <c r="F310" s="65"/>
      <c r="G310" s="2"/>
      <c r="H310" s="7"/>
    </row>
    <row r="311" spans="1:8" s="67" customFormat="1" ht="12.75">
      <c r="A311" s="66"/>
      <c r="B311" s="57"/>
      <c r="C311" s="7"/>
      <c r="D311" s="58"/>
      <c r="E311" s="82"/>
      <c r="F311" s="65"/>
      <c r="G311" s="2"/>
      <c r="H311" s="7"/>
    </row>
    <row r="312" spans="1:8" s="67" customFormat="1" ht="12.75">
      <c r="A312" s="66"/>
      <c r="B312" s="57"/>
      <c r="C312" s="7"/>
      <c r="D312" s="58"/>
      <c r="E312" s="82"/>
      <c r="F312" s="65"/>
      <c r="G312" s="2"/>
      <c r="H312" s="7"/>
    </row>
    <row r="313" spans="1:8" s="67" customFormat="1" ht="12.75">
      <c r="A313" s="66"/>
      <c r="B313" s="57"/>
      <c r="C313" s="7"/>
      <c r="D313" s="58"/>
      <c r="E313" s="82"/>
      <c r="F313" s="65"/>
      <c r="G313" s="2"/>
      <c r="H313" s="7"/>
    </row>
    <row r="314" spans="1:8" s="67" customFormat="1" ht="12.75">
      <c r="A314" s="66"/>
      <c r="B314" s="57"/>
      <c r="C314" s="7"/>
      <c r="D314" s="58"/>
      <c r="E314" s="82"/>
      <c r="F314" s="65"/>
      <c r="G314" s="2"/>
      <c r="H314" s="7"/>
    </row>
    <row r="315" spans="1:8" s="67" customFormat="1" ht="12.75">
      <c r="A315" s="66"/>
      <c r="B315" s="57"/>
      <c r="C315" s="7"/>
      <c r="D315" s="58"/>
      <c r="E315" s="82"/>
      <c r="F315" s="65"/>
      <c r="G315" s="2"/>
      <c r="H315" s="7"/>
    </row>
    <row r="316" spans="1:8" s="67" customFormat="1" ht="12.75">
      <c r="A316" s="66"/>
      <c r="B316" s="57"/>
      <c r="C316" s="7"/>
      <c r="D316" s="58"/>
      <c r="E316" s="82"/>
      <c r="F316" s="65"/>
      <c r="G316" s="2"/>
      <c r="H316" s="7"/>
    </row>
    <row r="317" spans="1:8" s="67" customFormat="1" ht="12.75">
      <c r="A317" s="66"/>
      <c r="B317" s="57"/>
      <c r="C317" s="7"/>
      <c r="D317" s="58"/>
      <c r="E317" s="82"/>
      <c r="F317" s="65"/>
      <c r="G317" s="2"/>
      <c r="H317" s="7"/>
    </row>
    <row r="318" spans="1:8" s="67" customFormat="1" ht="12.75">
      <c r="A318" s="66"/>
      <c r="B318" s="57"/>
      <c r="C318" s="7"/>
      <c r="D318" s="58"/>
      <c r="E318" s="82"/>
      <c r="F318" s="65"/>
      <c r="G318" s="2"/>
      <c r="H318" s="7"/>
    </row>
    <row r="319" spans="1:8" s="67" customFormat="1" ht="12.75">
      <c r="A319" s="66"/>
      <c r="B319" s="57"/>
      <c r="C319" s="7"/>
      <c r="D319" s="58"/>
      <c r="E319" s="82"/>
      <c r="F319" s="65"/>
      <c r="G319" s="2"/>
      <c r="H319" s="7"/>
    </row>
    <row r="320" spans="1:8" s="67" customFormat="1" ht="12.75">
      <c r="A320" s="66"/>
      <c r="B320" s="57"/>
      <c r="C320" s="7"/>
      <c r="D320" s="58"/>
      <c r="E320" s="82"/>
      <c r="F320" s="65"/>
      <c r="G320" s="2"/>
      <c r="H320" s="7"/>
    </row>
    <row r="321" spans="1:8" s="67" customFormat="1" ht="12.75">
      <c r="A321" s="66"/>
      <c r="B321" s="57"/>
      <c r="C321" s="7"/>
      <c r="D321" s="58"/>
      <c r="E321" s="82"/>
      <c r="F321" s="65"/>
      <c r="G321" s="2"/>
      <c r="H321" s="7"/>
    </row>
    <row r="322" spans="1:8" s="67" customFormat="1" ht="12.75">
      <c r="A322" s="66"/>
      <c r="B322" s="57"/>
      <c r="C322" s="7"/>
      <c r="D322" s="58"/>
      <c r="E322" s="82"/>
      <c r="F322" s="65"/>
      <c r="G322" s="2"/>
      <c r="H322" s="7"/>
    </row>
    <row r="323" spans="1:8" s="67" customFormat="1" ht="12.75">
      <c r="A323" s="66"/>
      <c r="B323" s="57"/>
      <c r="C323" s="7"/>
      <c r="D323" s="58"/>
      <c r="E323" s="82"/>
      <c r="F323" s="65"/>
      <c r="G323" s="2"/>
      <c r="H323" s="7"/>
    </row>
    <row r="324" spans="1:8" s="67" customFormat="1" ht="12.75">
      <c r="A324" s="66"/>
      <c r="B324" s="57"/>
      <c r="C324" s="7"/>
      <c r="D324" s="58"/>
      <c r="E324" s="82"/>
      <c r="F324" s="65"/>
      <c r="G324" s="2"/>
      <c r="H324" s="7"/>
    </row>
    <row r="325" spans="1:8" s="67" customFormat="1" ht="12.75">
      <c r="A325" s="66"/>
      <c r="B325" s="57"/>
      <c r="C325" s="7"/>
      <c r="D325" s="58"/>
      <c r="E325" s="82"/>
      <c r="F325" s="65"/>
      <c r="G325" s="2"/>
      <c r="H325" s="7"/>
    </row>
    <row r="326" spans="1:8" s="67" customFormat="1" ht="12.75">
      <c r="A326" s="66"/>
      <c r="B326" s="57"/>
      <c r="C326" s="7"/>
      <c r="D326" s="58"/>
      <c r="E326" s="82"/>
      <c r="F326" s="65"/>
      <c r="G326" s="2"/>
      <c r="H326" s="7"/>
    </row>
    <row r="327" spans="1:8" s="67" customFormat="1" ht="12.75">
      <c r="A327" s="66"/>
      <c r="B327" s="57"/>
      <c r="C327" s="7"/>
      <c r="D327" s="58"/>
      <c r="E327" s="82"/>
      <c r="F327" s="65"/>
      <c r="G327" s="2"/>
      <c r="H327" s="7"/>
    </row>
    <row r="328" spans="1:8" s="67" customFormat="1" ht="12.75">
      <c r="A328" s="66"/>
      <c r="B328" s="57"/>
      <c r="C328" s="7"/>
      <c r="D328" s="58"/>
      <c r="E328" s="82"/>
      <c r="F328" s="65"/>
      <c r="G328" s="2"/>
      <c r="H328" s="7"/>
    </row>
    <row r="329" spans="1:8" s="67" customFormat="1" ht="12.75">
      <c r="A329" s="66"/>
      <c r="B329" s="57"/>
      <c r="C329" s="7"/>
      <c r="D329" s="58"/>
      <c r="E329" s="82"/>
      <c r="F329" s="65"/>
      <c r="G329" s="2"/>
      <c r="H329" s="7"/>
    </row>
    <row r="330" spans="1:8" s="67" customFormat="1" ht="12.75">
      <c r="A330" s="66"/>
      <c r="B330" s="57"/>
      <c r="C330" s="7"/>
      <c r="D330" s="58"/>
      <c r="E330" s="82"/>
      <c r="F330" s="65"/>
      <c r="G330" s="2"/>
      <c r="H330" s="7"/>
    </row>
    <row r="331" spans="1:8" s="67" customFormat="1" ht="12.75">
      <c r="A331" s="66"/>
      <c r="B331" s="57"/>
      <c r="C331" s="7"/>
      <c r="D331" s="58"/>
      <c r="E331" s="82"/>
      <c r="F331" s="65"/>
      <c r="G331" s="2"/>
      <c r="H331" s="7"/>
    </row>
    <row r="332" spans="1:8" s="67" customFormat="1" ht="12.75">
      <c r="A332" s="66"/>
      <c r="B332" s="57"/>
      <c r="C332" s="7"/>
      <c r="D332" s="58"/>
      <c r="E332" s="82"/>
      <c r="F332" s="65"/>
      <c r="G332" s="2"/>
      <c r="H332" s="7"/>
    </row>
    <row r="333" spans="1:8" s="67" customFormat="1" ht="12.75">
      <c r="A333" s="66"/>
      <c r="B333" s="57"/>
      <c r="C333" s="7"/>
      <c r="D333" s="58"/>
      <c r="E333" s="82"/>
      <c r="F333" s="65"/>
      <c r="G333" s="2"/>
      <c r="H333" s="7"/>
    </row>
    <row r="334" spans="1:8" s="67" customFormat="1" ht="12.75">
      <c r="A334" s="66"/>
      <c r="B334" s="57"/>
      <c r="C334" s="7"/>
      <c r="D334" s="58"/>
      <c r="E334" s="82"/>
      <c r="F334" s="65"/>
      <c r="G334" s="2"/>
      <c r="H334" s="7"/>
    </row>
    <row r="335" spans="1:8" s="67" customFormat="1" ht="12.75">
      <c r="A335" s="66"/>
      <c r="B335" s="57"/>
      <c r="C335" s="7"/>
      <c r="D335" s="58"/>
      <c r="E335" s="82"/>
      <c r="F335" s="65"/>
      <c r="G335" s="2"/>
      <c r="H335" s="7"/>
    </row>
    <row r="336" spans="1:8" s="67" customFormat="1" ht="12.75">
      <c r="A336" s="66"/>
      <c r="B336" s="57"/>
      <c r="C336" s="7"/>
      <c r="D336" s="58"/>
      <c r="E336" s="82"/>
      <c r="F336" s="65"/>
      <c r="G336" s="2"/>
      <c r="H336" s="7"/>
    </row>
    <row r="337" spans="1:8" s="67" customFormat="1" ht="12.75">
      <c r="A337" s="66"/>
      <c r="B337" s="57"/>
      <c r="C337" s="7"/>
      <c r="D337" s="58"/>
      <c r="E337" s="82"/>
      <c r="F337" s="65"/>
      <c r="G337" s="2"/>
      <c r="H337" s="7"/>
    </row>
    <row r="338" spans="1:8" s="67" customFormat="1" ht="12.75">
      <c r="A338" s="66"/>
      <c r="B338" s="57"/>
      <c r="C338" s="7"/>
      <c r="D338" s="58"/>
      <c r="E338" s="82"/>
      <c r="F338" s="65"/>
      <c r="G338" s="2"/>
      <c r="H338" s="7"/>
    </row>
    <row r="339" spans="1:8" s="67" customFormat="1" ht="12.75">
      <c r="A339" s="66"/>
      <c r="B339" s="57"/>
      <c r="C339" s="7"/>
      <c r="D339" s="58"/>
      <c r="E339" s="82"/>
      <c r="F339" s="65"/>
      <c r="G339" s="2"/>
      <c r="H339" s="7"/>
    </row>
    <row r="340" spans="1:8" s="67" customFormat="1" ht="12.75">
      <c r="A340" s="66"/>
      <c r="B340" s="57"/>
      <c r="C340" s="7"/>
      <c r="D340" s="58"/>
      <c r="E340" s="82"/>
      <c r="F340" s="65"/>
      <c r="G340" s="2"/>
      <c r="H340" s="7"/>
    </row>
    <row r="341" spans="1:8" s="67" customFormat="1" ht="12.75">
      <c r="A341" s="66"/>
      <c r="B341" s="57"/>
      <c r="C341" s="7"/>
      <c r="D341" s="58"/>
      <c r="E341" s="82"/>
      <c r="F341" s="65"/>
      <c r="G341" s="2"/>
      <c r="H341" s="7"/>
    </row>
    <row r="342" spans="1:8" s="67" customFormat="1" ht="12.75">
      <c r="A342" s="66"/>
      <c r="B342" s="57"/>
      <c r="C342" s="7"/>
      <c r="D342" s="58"/>
      <c r="E342" s="82"/>
      <c r="F342" s="65"/>
      <c r="G342" s="2"/>
      <c r="H342" s="7"/>
    </row>
    <row r="343" spans="1:8" s="67" customFormat="1" ht="12.75">
      <c r="A343" s="66"/>
      <c r="B343" s="57"/>
      <c r="C343" s="7"/>
      <c r="D343" s="58"/>
      <c r="E343" s="82"/>
      <c r="F343" s="65"/>
      <c r="G343" s="2"/>
      <c r="H343" s="7"/>
    </row>
    <row r="344" spans="1:8" s="67" customFormat="1" ht="12.75">
      <c r="A344" s="66"/>
      <c r="B344" s="57"/>
      <c r="C344" s="7"/>
      <c r="D344" s="58"/>
      <c r="E344" s="82"/>
      <c r="F344" s="65"/>
      <c r="G344" s="2"/>
      <c r="H344" s="7"/>
    </row>
    <row r="345" spans="1:8" s="67" customFormat="1" ht="12.75">
      <c r="A345" s="66"/>
      <c r="B345" s="57"/>
      <c r="C345" s="7"/>
      <c r="D345" s="58"/>
      <c r="E345" s="82"/>
      <c r="F345" s="65"/>
      <c r="G345" s="2"/>
      <c r="H345" s="7"/>
    </row>
    <row r="346" spans="1:8" s="67" customFormat="1" ht="12.75">
      <c r="A346" s="66"/>
      <c r="B346" s="57"/>
      <c r="C346" s="7"/>
      <c r="D346" s="58"/>
      <c r="E346" s="82"/>
      <c r="F346" s="65"/>
      <c r="G346" s="2"/>
      <c r="H346" s="7"/>
    </row>
    <row r="347" spans="1:8" s="67" customFormat="1" ht="12.75">
      <c r="A347" s="66"/>
      <c r="B347" s="57"/>
      <c r="C347" s="7"/>
      <c r="D347" s="58"/>
      <c r="E347" s="82"/>
      <c r="F347" s="65"/>
      <c r="G347" s="2"/>
      <c r="H347" s="7"/>
    </row>
    <row r="348" spans="1:8" s="67" customFormat="1" ht="12.75">
      <c r="A348" s="66"/>
      <c r="B348" s="57"/>
      <c r="C348" s="7"/>
      <c r="D348" s="58"/>
      <c r="E348" s="82"/>
      <c r="F348" s="65"/>
      <c r="G348" s="2"/>
      <c r="H348" s="7"/>
    </row>
    <row r="349" spans="1:8" s="67" customFormat="1" ht="12.75">
      <c r="A349" s="66"/>
      <c r="B349" s="57"/>
      <c r="C349" s="7"/>
      <c r="D349" s="58"/>
      <c r="E349" s="82"/>
      <c r="F349" s="65"/>
      <c r="G349" s="2"/>
      <c r="H349" s="7"/>
    </row>
    <row r="350" spans="1:8" s="67" customFormat="1" ht="12.75">
      <c r="A350" s="66"/>
      <c r="B350" s="57"/>
      <c r="C350" s="7"/>
      <c r="D350" s="58"/>
      <c r="E350" s="82"/>
      <c r="F350" s="65"/>
      <c r="G350" s="2"/>
      <c r="H350" s="7"/>
    </row>
    <row r="351" spans="1:8" s="67" customFormat="1" ht="12.75">
      <c r="A351" s="66"/>
      <c r="B351" s="57"/>
      <c r="C351" s="7"/>
      <c r="D351" s="58"/>
      <c r="E351" s="82"/>
      <c r="F351" s="65"/>
      <c r="G351" s="2"/>
      <c r="H351" s="7"/>
    </row>
    <row r="352" spans="1:8" s="67" customFormat="1" ht="12.75">
      <c r="A352" s="66"/>
      <c r="B352" s="57"/>
      <c r="C352" s="7"/>
      <c r="D352" s="58"/>
      <c r="E352" s="82"/>
      <c r="F352" s="65"/>
      <c r="G352" s="2"/>
      <c r="H352" s="7"/>
    </row>
    <row r="353" spans="1:8" s="67" customFormat="1" ht="12.75">
      <c r="A353" s="66"/>
      <c r="B353" s="57"/>
      <c r="C353" s="7"/>
      <c r="D353" s="58"/>
      <c r="E353" s="82"/>
      <c r="F353" s="65"/>
      <c r="G353" s="2"/>
      <c r="H353" s="7"/>
    </row>
    <row r="354" spans="1:8" s="67" customFormat="1" ht="12.75">
      <c r="A354" s="66"/>
      <c r="B354" s="57"/>
      <c r="C354" s="7"/>
      <c r="D354" s="58"/>
      <c r="E354" s="82"/>
      <c r="F354" s="65"/>
      <c r="G354" s="2"/>
      <c r="H354" s="7"/>
    </row>
    <row r="355" spans="1:8" s="67" customFormat="1" ht="12.75">
      <c r="A355" s="66"/>
      <c r="B355" s="57"/>
      <c r="C355" s="7"/>
      <c r="D355" s="58"/>
      <c r="E355" s="82"/>
      <c r="F355" s="65"/>
      <c r="G355" s="2"/>
      <c r="H355" s="7"/>
    </row>
    <row r="356" spans="1:8" s="67" customFormat="1" ht="12.75">
      <c r="A356" s="66"/>
      <c r="B356" s="57"/>
      <c r="C356" s="7"/>
      <c r="D356" s="58"/>
      <c r="E356" s="82"/>
      <c r="F356" s="65"/>
      <c r="G356" s="2"/>
      <c r="H356" s="7"/>
    </row>
    <row r="357" spans="1:8" s="67" customFormat="1" ht="12.75">
      <c r="A357" s="66"/>
      <c r="B357" s="57"/>
      <c r="C357" s="7"/>
      <c r="D357" s="58"/>
      <c r="E357" s="82"/>
      <c r="F357" s="65"/>
      <c r="G357" s="2"/>
      <c r="H357" s="7"/>
    </row>
    <row r="358" spans="1:8" s="67" customFormat="1" ht="12.75">
      <c r="A358" s="66"/>
      <c r="B358" s="57"/>
      <c r="C358" s="7"/>
      <c r="D358" s="58"/>
      <c r="E358" s="82"/>
      <c r="F358" s="65"/>
      <c r="G358" s="2"/>
      <c r="H358" s="7"/>
    </row>
    <row r="359" spans="1:8" s="67" customFormat="1" ht="12.75">
      <c r="A359" s="66"/>
      <c r="B359" s="57"/>
      <c r="C359" s="7"/>
      <c r="D359" s="58"/>
      <c r="E359" s="82"/>
      <c r="F359" s="65"/>
      <c r="G359" s="2"/>
      <c r="H359" s="7"/>
    </row>
    <row r="360" spans="1:8" s="67" customFormat="1" ht="12.75">
      <c r="A360" s="66"/>
      <c r="B360" s="57"/>
      <c r="C360" s="7"/>
      <c r="D360" s="58"/>
      <c r="E360" s="82"/>
      <c r="F360" s="65"/>
      <c r="G360" s="2"/>
      <c r="H360" s="7"/>
    </row>
    <row r="361" spans="1:8" s="67" customFormat="1" ht="12.75">
      <c r="A361" s="66"/>
      <c r="B361" s="57"/>
      <c r="C361" s="7"/>
      <c r="D361" s="58"/>
      <c r="E361" s="82"/>
      <c r="F361" s="65"/>
      <c r="G361" s="2"/>
      <c r="H361" s="7"/>
    </row>
    <row r="362" spans="1:8" s="67" customFormat="1" ht="12.75">
      <c r="A362" s="66"/>
      <c r="B362" s="57"/>
      <c r="C362" s="7"/>
      <c r="D362" s="58"/>
      <c r="E362" s="82"/>
      <c r="F362" s="65"/>
      <c r="G362" s="2"/>
      <c r="H362" s="7"/>
    </row>
    <row r="363" spans="1:8" s="67" customFormat="1" ht="12.75">
      <c r="A363" s="66"/>
      <c r="B363" s="57"/>
      <c r="C363" s="7"/>
      <c r="D363" s="58"/>
      <c r="E363" s="82"/>
      <c r="F363" s="65"/>
      <c r="G363" s="2"/>
      <c r="H363" s="7"/>
    </row>
    <row r="364" spans="1:8" s="67" customFormat="1" ht="12.75">
      <c r="A364" s="66"/>
      <c r="B364" s="57"/>
      <c r="C364" s="7"/>
      <c r="D364" s="58"/>
      <c r="E364" s="82"/>
      <c r="F364" s="65"/>
      <c r="G364" s="2"/>
      <c r="H364" s="7"/>
    </row>
    <row r="365" spans="1:8" s="67" customFormat="1" ht="12.75">
      <c r="A365" s="66"/>
      <c r="B365" s="57"/>
      <c r="C365" s="7"/>
      <c r="D365" s="58"/>
      <c r="E365" s="82"/>
      <c r="F365" s="65"/>
      <c r="G365" s="2"/>
      <c r="H365" s="7"/>
    </row>
    <row r="366" spans="1:8" s="67" customFormat="1" ht="12.75">
      <c r="A366" s="66"/>
      <c r="B366" s="57"/>
      <c r="C366" s="7"/>
      <c r="D366" s="58"/>
      <c r="E366" s="82"/>
      <c r="F366" s="65"/>
      <c r="G366" s="2"/>
      <c r="H366" s="7"/>
    </row>
    <row r="367" spans="1:8" s="67" customFormat="1" ht="12.75">
      <c r="A367" s="66"/>
      <c r="B367" s="57"/>
      <c r="C367" s="7"/>
      <c r="D367" s="58"/>
      <c r="E367" s="82"/>
      <c r="F367" s="65"/>
      <c r="G367" s="2"/>
      <c r="H367" s="7"/>
    </row>
    <row r="368" spans="1:8" s="67" customFormat="1" ht="12.75">
      <c r="A368" s="66"/>
      <c r="B368" s="57"/>
      <c r="C368" s="7"/>
      <c r="D368" s="58"/>
      <c r="E368" s="82"/>
      <c r="F368" s="65"/>
      <c r="G368" s="2"/>
      <c r="H368" s="7"/>
    </row>
    <row r="369" spans="1:8" s="67" customFormat="1" ht="12.75">
      <c r="A369" s="66"/>
      <c r="B369" s="57"/>
      <c r="C369" s="7"/>
      <c r="D369" s="58"/>
      <c r="E369" s="82"/>
      <c r="F369" s="65"/>
      <c r="G369" s="2"/>
      <c r="H369" s="7"/>
    </row>
    <row r="370" spans="1:8" s="67" customFormat="1" ht="12.75">
      <c r="A370" s="66"/>
      <c r="B370" s="57"/>
      <c r="C370" s="7"/>
      <c r="D370" s="58"/>
      <c r="E370" s="82"/>
      <c r="F370" s="65"/>
      <c r="G370" s="2"/>
      <c r="H370" s="7"/>
    </row>
    <row r="371" spans="1:8" s="67" customFormat="1" ht="12.75">
      <c r="A371" s="66"/>
      <c r="B371" s="57"/>
      <c r="C371" s="7"/>
      <c r="D371" s="58"/>
      <c r="E371" s="82"/>
      <c r="F371" s="65"/>
      <c r="G371" s="2"/>
      <c r="H371" s="7"/>
    </row>
    <row r="372" spans="1:8" s="67" customFormat="1" ht="12.75">
      <c r="A372" s="66"/>
      <c r="B372" s="57"/>
      <c r="C372" s="7"/>
      <c r="D372" s="58"/>
      <c r="E372" s="82"/>
      <c r="F372" s="65"/>
      <c r="G372" s="2"/>
      <c r="H372" s="7"/>
    </row>
    <row r="373" spans="1:8" s="67" customFormat="1" ht="12.75">
      <c r="A373" s="66"/>
      <c r="B373" s="57"/>
      <c r="C373" s="7"/>
      <c r="D373" s="58"/>
      <c r="E373" s="82"/>
      <c r="F373" s="65"/>
      <c r="G373" s="2"/>
      <c r="H373" s="7"/>
    </row>
    <row r="374" spans="1:8" s="67" customFormat="1" ht="12.75">
      <c r="A374" s="66"/>
      <c r="B374" s="57"/>
      <c r="C374" s="7"/>
      <c r="D374" s="58"/>
      <c r="E374" s="82"/>
      <c r="F374" s="65"/>
      <c r="G374" s="2"/>
      <c r="H374" s="7"/>
    </row>
    <row r="375" spans="1:8" s="67" customFormat="1" ht="12.75">
      <c r="A375" s="66"/>
      <c r="B375" s="57"/>
      <c r="C375" s="7"/>
      <c r="D375" s="58"/>
      <c r="E375" s="82"/>
      <c r="F375" s="65"/>
      <c r="G375" s="2"/>
      <c r="H375" s="7"/>
    </row>
    <row r="376" spans="1:8" s="67" customFormat="1" ht="12.75">
      <c r="A376" s="66"/>
      <c r="B376" s="57"/>
      <c r="C376" s="7"/>
      <c r="D376" s="58"/>
      <c r="E376" s="82"/>
      <c r="F376" s="65"/>
      <c r="G376" s="2"/>
      <c r="H376" s="7"/>
    </row>
    <row r="377" spans="1:8" s="67" customFormat="1" ht="12.75">
      <c r="A377" s="66"/>
      <c r="B377" s="57"/>
      <c r="C377" s="7"/>
      <c r="D377" s="58"/>
      <c r="E377" s="82"/>
      <c r="F377" s="65"/>
      <c r="G377" s="2"/>
      <c r="H377" s="7"/>
    </row>
    <row r="378" spans="1:8" s="67" customFormat="1" ht="12.75">
      <c r="A378" s="66"/>
      <c r="B378" s="57"/>
      <c r="C378" s="7"/>
      <c r="D378" s="58"/>
      <c r="E378" s="82"/>
      <c r="F378" s="65"/>
      <c r="G378" s="2"/>
      <c r="H378" s="7"/>
    </row>
    <row r="379" spans="1:8" s="67" customFormat="1" ht="12.75">
      <c r="A379" s="66"/>
      <c r="B379" s="57"/>
      <c r="C379" s="7"/>
      <c r="D379" s="58"/>
      <c r="E379" s="82"/>
      <c r="F379" s="65"/>
      <c r="G379" s="2"/>
      <c r="H379" s="7"/>
    </row>
    <row r="380" spans="1:8" s="67" customFormat="1" ht="12.75">
      <c r="A380" s="66"/>
      <c r="B380" s="57"/>
      <c r="C380" s="7"/>
      <c r="D380" s="58"/>
      <c r="E380" s="82"/>
      <c r="F380" s="65"/>
      <c r="G380" s="2"/>
      <c r="H380" s="7"/>
    </row>
    <row r="381" spans="1:8" s="67" customFormat="1" ht="12.75">
      <c r="A381" s="66"/>
      <c r="B381" s="57"/>
      <c r="C381" s="7"/>
      <c r="D381" s="58"/>
      <c r="E381" s="82"/>
      <c r="F381" s="65"/>
      <c r="G381" s="2"/>
      <c r="H381" s="7"/>
    </row>
    <row r="382" spans="1:8" s="67" customFormat="1" ht="12.75">
      <c r="A382" s="66"/>
      <c r="B382" s="57"/>
      <c r="C382" s="7"/>
      <c r="D382" s="58"/>
      <c r="E382" s="82"/>
      <c r="F382" s="65"/>
      <c r="G382" s="2"/>
      <c r="H382" s="7"/>
    </row>
    <row r="383" spans="1:8" s="67" customFormat="1" ht="12.75">
      <c r="A383" s="66"/>
      <c r="B383" s="57"/>
      <c r="C383" s="7"/>
      <c r="D383" s="58"/>
      <c r="E383" s="82"/>
      <c r="F383" s="65"/>
      <c r="G383" s="2"/>
      <c r="H383" s="7"/>
    </row>
    <row r="384" spans="1:8" s="67" customFormat="1" ht="12.75">
      <c r="A384" s="66"/>
      <c r="B384" s="57"/>
      <c r="C384" s="7"/>
      <c r="D384" s="58"/>
      <c r="E384" s="82"/>
      <c r="F384" s="65"/>
      <c r="G384" s="2"/>
      <c r="H384" s="7"/>
    </row>
    <row r="385" spans="1:8" s="67" customFormat="1" ht="12.75">
      <c r="A385" s="66"/>
      <c r="B385" s="57"/>
      <c r="C385" s="7"/>
      <c r="D385" s="58"/>
      <c r="E385" s="82"/>
      <c r="F385" s="65"/>
      <c r="G385" s="2"/>
      <c r="H385" s="7"/>
    </row>
    <row r="386" spans="1:8" s="67" customFormat="1" ht="12.75">
      <c r="A386" s="66"/>
      <c r="B386" s="57"/>
      <c r="C386" s="7"/>
      <c r="D386" s="58"/>
      <c r="E386" s="82"/>
      <c r="F386" s="65"/>
      <c r="G386" s="2"/>
      <c r="H386" s="7"/>
    </row>
    <row r="387" spans="1:8" s="67" customFormat="1" ht="12.75">
      <c r="A387" s="66"/>
      <c r="B387" s="57"/>
      <c r="C387" s="7"/>
      <c r="D387" s="58"/>
      <c r="E387" s="82"/>
      <c r="F387" s="65"/>
      <c r="G387" s="2"/>
      <c r="H387" s="7"/>
    </row>
    <row r="388" spans="1:8" s="67" customFormat="1" ht="12.75">
      <c r="A388" s="66"/>
      <c r="B388" s="57"/>
      <c r="C388" s="7"/>
      <c r="D388" s="58"/>
      <c r="E388" s="82"/>
      <c r="F388" s="65"/>
      <c r="G388" s="2"/>
      <c r="H388" s="7"/>
    </row>
    <row r="389" spans="1:8" s="67" customFormat="1" ht="12.75">
      <c r="A389" s="66"/>
      <c r="B389" s="57"/>
      <c r="C389" s="7"/>
      <c r="D389" s="58"/>
      <c r="E389" s="82"/>
      <c r="F389" s="65"/>
      <c r="G389" s="2"/>
      <c r="H389" s="7"/>
    </row>
    <row r="390" spans="1:8" s="67" customFormat="1" ht="12.75">
      <c r="A390" s="66"/>
      <c r="B390" s="57"/>
      <c r="C390" s="7"/>
      <c r="D390" s="58"/>
      <c r="E390" s="82"/>
      <c r="F390" s="65"/>
      <c r="G390" s="2"/>
      <c r="H390" s="7"/>
    </row>
    <row r="391" spans="1:8" s="67" customFormat="1" ht="12.75">
      <c r="A391" s="66"/>
      <c r="B391" s="57"/>
      <c r="C391" s="7"/>
      <c r="D391" s="58"/>
      <c r="E391" s="82"/>
      <c r="F391" s="65"/>
      <c r="G391" s="2"/>
      <c r="H391" s="7"/>
    </row>
    <row r="392" spans="1:8" s="67" customFormat="1">
      <c r="A392" s="66"/>
      <c r="B392" s="57"/>
      <c r="C392" s="7"/>
      <c r="D392" s="58"/>
      <c r="E392" s="82"/>
      <c r="F392" s="60"/>
      <c r="G392" s="2"/>
      <c r="H392" s="7"/>
    </row>
    <row r="393" spans="1:8" s="67" customFormat="1">
      <c r="A393" s="66"/>
      <c r="B393" s="57"/>
      <c r="C393" s="7"/>
      <c r="D393" s="58"/>
      <c r="E393" s="82"/>
      <c r="F393" s="60"/>
      <c r="G393" s="2"/>
      <c r="H393" s="7"/>
    </row>
    <row r="394" spans="1:8">
      <c r="A394" s="68"/>
    </row>
    <row r="395" spans="1:8">
      <c r="A395" s="68"/>
    </row>
    <row r="396" spans="1:8">
      <c r="A396" s="68"/>
    </row>
    <row r="397" spans="1:8">
      <c r="A397" s="68"/>
    </row>
    <row r="398" spans="1:8">
      <c r="A398" s="68"/>
    </row>
    <row r="399" spans="1:8">
      <c r="A399" s="68"/>
    </row>
    <row r="400" spans="1:8">
      <c r="A400" s="68"/>
    </row>
    <row r="401" spans="1:8">
      <c r="A401" s="68"/>
    </row>
    <row r="402" spans="1:8">
      <c r="A402" s="68"/>
    </row>
    <row r="403" spans="1:8">
      <c r="A403" s="68"/>
    </row>
    <row r="404" spans="1:8">
      <c r="A404" s="68"/>
    </row>
    <row r="405" spans="1:8">
      <c r="A405" s="68"/>
    </row>
    <row r="406" spans="1:8">
      <c r="A406" s="68"/>
    </row>
    <row r="407" spans="1:8">
      <c r="A407" s="68"/>
    </row>
    <row r="408" spans="1:8">
      <c r="A408" s="68"/>
      <c r="B408" s="3"/>
      <c r="C408" s="3"/>
      <c r="D408" s="69"/>
      <c r="E408" s="84"/>
      <c r="F408" s="3"/>
      <c r="G408" s="3"/>
      <c r="H408" s="3"/>
    </row>
    <row r="409" spans="1:8">
      <c r="A409" s="68"/>
      <c r="B409" s="3"/>
      <c r="C409" s="3"/>
      <c r="D409" s="69"/>
      <c r="E409" s="84"/>
      <c r="F409" s="3"/>
      <c r="G409" s="3"/>
      <c r="H409" s="3"/>
    </row>
    <row r="410" spans="1:8">
      <c r="A410" s="68"/>
      <c r="B410" s="3"/>
      <c r="C410" s="3"/>
      <c r="D410" s="69"/>
      <c r="E410" s="84"/>
      <c r="F410" s="3"/>
      <c r="G410" s="3"/>
      <c r="H410" s="3"/>
    </row>
  </sheetData>
  <sortState ref="A5:M196">
    <sortCondition ref="B5:B196"/>
  </sortState>
  <mergeCells count="2">
    <mergeCell ref="B1:F1"/>
    <mergeCell ref="H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zoomScale="136" zoomScaleNormal="136" workbookViewId="0">
      <selection activeCell="B19" sqref="B19"/>
    </sheetView>
  </sheetViews>
  <sheetFormatPr defaultColWidth="10.28515625" defaultRowHeight="15.75"/>
  <cols>
    <col min="1" max="1" width="3.85546875" style="56" customWidth="1"/>
    <col min="2" max="2" width="65.7109375" style="57" customWidth="1"/>
    <col min="3" max="3" width="5.140625" style="7" customWidth="1"/>
    <col min="4" max="4" width="16.28515625" style="58" customWidth="1"/>
    <col min="5" max="5" width="8.140625" style="59" customWidth="1"/>
    <col min="6" max="6" width="11.7109375" style="60" customWidth="1"/>
    <col min="7" max="7" width="11.42578125" style="2" customWidth="1"/>
    <col min="8" max="8" width="6.28515625" style="7" customWidth="1"/>
    <col min="9" max="9" width="10.85546875" style="3" bestFit="1" customWidth="1"/>
    <col min="10" max="16384" width="10.28515625" style="3"/>
  </cols>
  <sheetData>
    <row r="1" spans="1:11" ht="33.75" customHeight="1">
      <c r="A1" s="1"/>
      <c r="B1" s="99" t="s">
        <v>216</v>
      </c>
      <c r="C1" s="99"/>
      <c r="D1" s="99"/>
      <c r="E1" s="99"/>
      <c r="F1" s="99"/>
      <c r="H1" s="100" t="s">
        <v>218</v>
      </c>
      <c r="I1" s="101"/>
    </row>
    <row r="2" spans="1:11">
      <c r="A2" s="1"/>
      <c r="B2" s="4"/>
      <c r="C2" s="4"/>
      <c r="D2" s="4"/>
      <c r="E2" s="5"/>
      <c r="F2" s="4"/>
      <c r="G2" s="6"/>
    </row>
    <row r="3" spans="1:11" ht="34.5" customHeight="1">
      <c r="A3" s="102" t="s">
        <v>213</v>
      </c>
      <c r="B3" s="102"/>
      <c r="C3" s="102"/>
      <c r="D3" s="102"/>
      <c r="E3" s="102"/>
      <c r="F3" s="102"/>
      <c r="G3" s="102"/>
      <c r="H3" s="102"/>
      <c r="I3" s="102"/>
      <c r="J3" s="70"/>
    </row>
    <row r="4" spans="1:11" s="12" customFormat="1" ht="38.25">
      <c r="A4" s="8" t="s">
        <v>0</v>
      </c>
      <c r="B4" s="9" t="s">
        <v>1</v>
      </c>
      <c r="C4" s="9" t="s">
        <v>2</v>
      </c>
      <c r="D4" s="9" t="s">
        <v>195</v>
      </c>
      <c r="E4" s="10" t="s">
        <v>3</v>
      </c>
      <c r="F4" s="9" t="s">
        <v>196</v>
      </c>
      <c r="G4" s="9" t="s">
        <v>4</v>
      </c>
      <c r="H4" s="11" t="s">
        <v>5</v>
      </c>
      <c r="I4" s="9" t="s">
        <v>197</v>
      </c>
    </row>
    <row r="5" spans="1:11" s="12" customFormat="1" ht="12.75">
      <c r="A5" s="13">
        <v>1</v>
      </c>
      <c r="B5" s="14" t="s">
        <v>17</v>
      </c>
      <c r="C5" s="20" t="s">
        <v>18</v>
      </c>
      <c r="D5" s="24"/>
      <c r="E5" s="75">
        <v>20</v>
      </c>
      <c r="F5" s="23"/>
      <c r="G5" s="18">
        <f t="shared" ref="G5:G11" si="0">(E5*F5)</f>
        <v>0</v>
      </c>
      <c r="H5" s="19"/>
      <c r="I5" s="18">
        <f t="shared" ref="I5:I11" si="1">(G5*H5+G5)</f>
        <v>0</v>
      </c>
      <c r="K5" s="32"/>
    </row>
    <row r="6" spans="1:11" s="12" customFormat="1" ht="12.75">
      <c r="A6" s="13">
        <v>2</v>
      </c>
      <c r="B6" s="14" t="s">
        <v>200</v>
      </c>
      <c r="C6" s="20" t="s">
        <v>18</v>
      </c>
      <c r="D6" s="15"/>
      <c r="E6" s="75">
        <v>100</v>
      </c>
      <c r="F6" s="23"/>
      <c r="G6" s="18">
        <f t="shared" si="0"/>
        <v>0</v>
      </c>
      <c r="H6" s="19"/>
      <c r="I6" s="18">
        <f t="shared" si="1"/>
        <v>0</v>
      </c>
    </row>
    <row r="7" spans="1:11" s="12" customFormat="1" ht="12.75">
      <c r="A7" s="13">
        <v>3</v>
      </c>
      <c r="B7" s="14" t="s">
        <v>63</v>
      </c>
      <c r="C7" s="20" t="s">
        <v>18</v>
      </c>
      <c r="D7" s="16"/>
      <c r="E7" s="75">
        <v>140</v>
      </c>
      <c r="F7" s="23"/>
      <c r="G7" s="18">
        <f t="shared" si="0"/>
        <v>0</v>
      </c>
      <c r="H7" s="19"/>
      <c r="I7" s="18">
        <f t="shared" si="1"/>
        <v>0</v>
      </c>
    </row>
    <row r="8" spans="1:11" s="12" customFormat="1" ht="12.75">
      <c r="A8" s="13">
        <v>4</v>
      </c>
      <c r="B8" s="14" t="s">
        <v>80</v>
      </c>
      <c r="C8" s="20" t="s">
        <v>9</v>
      </c>
      <c r="D8" s="16"/>
      <c r="E8" s="75">
        <v>100</v>
      </c>
      <c r="F8" s="37"/>
      <c r="G8" s="18">
        <f t="shared" si="0"/>
        <v>0</v>
      </c>
      <c r="H8" s="31"/>
      <c r="I8" s="18">
        <f t="shared" si="1"/>
        <v>0</v>
      </c>
    </row>
    <row r="9" spans="1:11" s="12" customFormat="1" ht="12.75">
      <c r="A9" s="13">
        <v>5</v>
      </c>
      <c r="B9" s="14" t="s">
        <v>103</v>
      </c>
      <c r="C9" s="20" t="s">
        <v>18</v>
      </c>
      <c r="D9" s="15"/>
      <c r="E9" s="75">
        <v>50</v>
      </c>
      <c r="F9" s="39"/>
      <c r="G9" s="18">
        <f t="shared" si="0"/>
        <v>0</v>
      </c>
      <c r="H9" s="19"/>
      <c r="I9" s="18">
        <f t="shared" si="1"/>
        <v>0</v>
      </c>
    </row>
    <row r="10" spans="1:11" s="12" customFormat="1" ht="25.5">
      <c r="A10" s="13">
        <v>6</v>
      </c>
      <c r="B10" s="14" t="s">
        <v>121</v>
      </c>
      <c r="C10" s="20" t="s">
        <v>7</v>
      </c>
      <c r="D10" s="15"/>
      <c r="E10" s="75">
        <v>6100</v>
      </c>
      <c r="F10" s="18"/>
      <c r="G10" s="18">
        <f t="shared" si="0"/>
        <v>0</v>
      </c>
      <c r="H10" s="19"/>
      <c r="I10" s="18">
        <f t="shared" si="1"/>
        <v>0</v>
      </c>
      <c r="J10" s="40"/>
      <c r="K10" s="40"/>
    </row>
    <row r="11" spans="1:11" s="40" customFormat="1" ht="15.75" customHeight="1">
      <c r="A11" s="13">
        <v>7</v>
      </c>
      <c r="B11" s="29" t="s">
        <v>146</v>
      </c>
      <c r="C11" s="20" t="s">
        <v>18</v>
      </c>
      <c r="D11" s="16"/>
      <c r="E11" s="75">
        <v>600</v>
      </c>
      <c r="F11" s="30"/>
      <c r="G11" s="18">
        <f t="shared" si="0"/>
        <v>0</v>
      </c>
      <c r="H11" s="19"/>
      <c r="I11" s="18">
        <f t="shared" si="1"/>
        <v>0</v>
      </c>
      <c r="J11" s="12"/>
      <c r="K11" s="32"/>
    </row>
    <row r="12" spans="1:11" ht="15">
      <c r="A12" s="48"/>
      <c r="B12" s="49" t="s">
        <v>190</v>
      </c>
      <c r="C12" s="50"/>
      <c r="D12" s="51"/>
      <c r="E12" s="52"/>
      <c r="F12" s="53"/>
      <c r="G12" s="54">
        <f>SUM(G5:G11)</f>
        <v>0</v>
      </c>
      <c r="H12" s="55"/>
      <c r="I12" s="54">
        <f>SUM(I5:I11)</f>
        <v>0</v>
      </c>
    </row>
    <row r="13" spans="1:11" ht="17.25" customHeight="1">
      <c r="A13" s="103" t="s">
        <v>191</v>
      </c>
      <c r="B13" s="103"/>
      <c r="C13" s="103"/>
      <c r="D13" s="103"/>
      <c r="E13" s="103"/>
      <c r="F13" s="103"/>
      <c r="G13" s="103"/>
      <c r="H13" s="103"/>
      <c r="I13" s="103"/>
    </row>
    <row r="14" spans="1:11" ht="18.75" customHeight="1">
      <c r="A14" s="103" t="s">
        <v>220</v>
      </c>
      <c r="B14" s="103"/>
      <c r="C14" s="103"/>
      <c r="D14" s="103"/>
      <c r="E14" s="103"/>
      <c r="F14" s="103"/>
      <c r="G14" s="103"/>
      <c r="H14" s="103"/>
      <c r="I14" s="103"/>
    </row>
    <row r="15" spans="1:11">
      <c r="A15" s="63"/>
    </row>
    <row r="16" spans="1:11" ht="15">
      <c r="D16" s="64" t="s">
        <v>192</v>
      </c>
      <c r="E16" s="65" t="s">
        <v>193</v>
      </c>
      <c r="F16" s="2"/>
      <c r="G16" s="7"/>
    </row>
    <row r="17" spans="4:7" ht="15">
      <c r="D17" s="64" t="s">
        <v>194</v>
      </c>
      <c r="E17" s="65"/>
      <c r="F17" s="2"/>
      <c r="G17" s="7"/>
    </row>
    <row r="116" spans="1:8" ht="15">
      <c r="F116" s="65"/>
    </row>
    <row r="117" spans="1:8" ht="15">
      <c r="F117" s="65"/>
    </row>
    <row r="118" spans="1:8" s="67" customFormat="1" ht="12.75">
      <c r="A118" s="66"/>
      <c r="B118" s="57"/>
      <c r="C118" s="7"/>
      <c r="D118" s="58"/>
      <c r="E118" s="59"/>
      <c r="F118" s="65"/>
      <c r="G118" s="2"/>
      <c r="H118" s="7"/>
    </row>
    <row r="119" spans="1:8" s="67" customFormat="1" ht="12.75">
      <c r="A119" s="66"/>
      <c r="B119" s="57"/>
      <c r="C119" s="7"/>
      <c r="D119" s="58"/>
      <c r="E119" s="59"/>
      <c r="F119" s="65"/>
      <c r="G119" s="2"/>
      <c r="H119" s="7"/>
    </row>
    <row r="120" spans="1:8" s="67" customFormat="1" ht="12.75">
      <c r="A120" s="66"/>
      <c r="B120" s="57"/>
      <c r="C120" s="7"/>
      <c r="D120" s="58"/>
      <c r="E120" s="59"/>
      <c r="F120" s="65"/>
      <c r="G120" s="2"/>
      <c r="H120" s="7"/>
    </row>
    <row r="121" spans="1:8" s="67" customFormat="1" ht="12.75">
      <c r="A121" s="66"/>
      <c r="B121" s="57"/>
      <c r="C121" s="7"/>
      <c r="D121" s="58"/>
      <c r="E121" s="59"/>
      <c r="F121" s="65"/>
      <c r="G121" s="2"/>
      <c r="H121" s="7"/>
    </row>
    <row r="122" spans="1:8" s="67" customFormat="1" ht="12.75">
      <c r="A122" s="66"/>
      <c r="B122" s="57"/>
      <c r="C122" s="7"/>
      <c r="D122" s="58"/>
      <c r="E122" s="59"/>
      <c r="F122" s="65"/>
      <c r="G122" s="2"/>
      <c r="H122" s="7"/>
    </row>
    <row r="123" spans="1:8" s="67" customFormat="1" ht="12.75">
      <c r="A123" s="66"/>
      <c r="B123" s="57"/>
      <c r="C123" s="7"/>
      <c r="D123" s="58"/>
      <c r="E123" s="59"/>
      <c r="F123" s="65"/>
      <c r="G123" s="2"/>
      <c r="H123" s="7"/>
    </row>
    <row r="124" spans="1:8" s="67" customFormat="1" ht="12.75">
      <c r="A124" s="66"/>
      <c r="B124" s="57"/>
      <c r="C124" s="7"/>
      <c r="D124" s="58"/>
      <c r="E124" s="59"/>
      <c r="F124" s="65"/>
      <c r="G124" s="2"/>
      <c r="H124" s="7"/>
    </row>
    <row r="125" spans="1:8" s="67" customFormat="1" ht="12.75">
      <c r="A125" s="66"/>
      <c r="B125" s="57"/>
      <c r="C125" s="7"/>
      <c r="D125" s="58"/>
      <c r="E125" s="59"/>
      <c r="F125" s="65"/>
      <c r="G125" s="2"/>
      <c r="H125" s="7"/>
    </row>
    <row r="126" spans="1:8" s="67" customFormat="1" ht="12.75">
      <c r="A126" s="66"/>
      <c r="B126" s="57"/>
      <c r="C126" s="7"/>
      <c r="D126" s="58"/>
      <c r="E126" s="59"/>
      <c r="F126" s="65"/>
      <c r="G126" s="2"/>
      <c r="H126" s="7"/>
    </row>
    <row r="127" spans="1:8" s="67" customFormat="1" ht="12.75">
      <c r="A127" s="66"/>
      <c r="B127" s="57"/>
      <c r="C127" s="7"/>
      <c r="D127" s="58"/>
      <c r="E127" s="59"/>
      <c r="F127" s="65"/>
      <c r="G127" s="2"/>
      <c r="H127" s="7"/>
    </row>
    <row r="128" spans="1:8" s="67" customFormat="1" ht="12.75">
      <c r="A128" s="66"/>
      <c r="B128" s="57"/>
      <c r="C128" s="7"/>
      <c r="D128" s="58"/>
      <c r="E128" s="59"/>
      <c r="F128" s="65"/>
      <c r="G128" s="2"/>
      <c r="H128" s="7"/>
    </row>
    <row r="129" spans="1:8" s="67" customFormat="1" ht="12.75">
      <c r="A129" s="66"/>
      <c r="B129" s="57"/>
      <c r="C129" s="7"/>
      <c r="D129" s="58"/>
      <c r="E129" s="59"/>
      <c r="F129" s="65"/>
      <c r="G129" s="2"/>
      <c r="H129" s="7"/>
    </row>
    <row r="130" spans="1:8" s="67" customFormat="1" ht="12.75">
      <c r="A130" s="66"/>
      <c r="B130" s="57"/>
      <c r="C130" s="7"/>
      <c r="D130" s="58"/>
      <c r="E130" s="59"/>
      <c r="F130" s="65"/>
      <c r="G130" s="2"/>
      <c r="H130" s="7"/>
    </row>
    <row r="131" spans="1:8" s="67" customFormat="1" ht="12.75">
      <c r="A131" s="66"/>
      <c r="B131" s="57"/>
      <c r="C131" s="7"/>
      <c r="D131" s="58"/>
      <c r="E131" s="59"/>
      <c r="F131" s="65"/>
      <c r="G131" s="2"/>
      <c r="H131" s="7"/>
    </row>
    <row r="132" spans="1:8" s="67" customFormat="1" ht="12.75">
      <c r="A132" s="66"/>
      <c r="B132" s="57"/>
      <c r="C132" s="7"/>
      <c r="D132" s="58"/>
      <c r="E132" s="59"/>
      <c r="F132" s="65"/>
      <c r="G132" s="2"/>
      <c r="H132" s="7"/>
    </row>
    <row r="133" spans="1:8" s="67" customFormat="1" ht="12.75">
      <c r="A133" s="66"/>
      <c r="B133" s="57"/>
      <c r="C133" s="7"/>
      <c r="D133" s="58"/>
      <c r="E133" s="59"/>
      <c r="F133" s="65"/>
      <c r="G133" s="2"/>
      <c r="H133" s="7"/>
    </row>
    <row r="134" spans="1:8" s="67" customFormat="1" ht="12.75">
      <c r="A134" s="66"/>
      <c r="B134" s="57"/>
      <c r="C134" s="7"/>
      <c r="D134" s="58"/>
      <c r="E134" s="59"/>
      <c r="F134" s="65"/>
      <c r="G134" s="2"/>
      <c r="H134" s="7"/>
    </row>
    <row r="135" spans="1:8" s="67" customFormat="1" ht="12.75">
      <c r="A135" s="66"/>
      <c r="B135" s="57"/>
      <c r="C135" s="7"/>
      <c r="D135" s="58"/>
      <c r="E135" s="59"/>
      <c r="F135" s="65"/>
      <c r="G135" s="2"/>
      <c r="H135" s="7"/>
    </row>
    <row r="136" spans="1:8" s="67" customFormat="1" ht="12.75">
      <c r="A136" s="66"/>
      <c r="B136" s="57"/>
      <c r="C136" s="7"/>
      <c r="D136" s="58"/>
      <c r="E136" s="59"/>
      <c r="F136" s="65"/>
      <c r="G136" s="2"/>
      <c r="H136" s="7"/>
    </row>
    <row r="137" spans="1:8" s="67" customFormat="1" ht="12.75">
      <c r="A137" s="66"/>
      <c r="B137" s="57"/>
      <c r="C137" s="7"/>
      <c r="D137" s="58"/>
      <c r="E137" s="59"/>
      <c r="F137" s="65"/>
      <c r="G137" s="2"/>
      <c r="H137" s="7"/>
    </row>
    <row r="138" spans="1:8" s="67" customFormat="1" ht="12.75">
      <c r="A138" s="66"/>
      <c r="B138" s="57"/>
      <c r="C138" s="7"/>
      <c r="D138" s="58"/>
      <c r="E138" s="59"/>
      <c r="F138" s="65"/>
      <c r="G138" s="2"/>
      <c r="H138" s="7"/>
    </row>
    <row r="139" spans="1:8" s="67" customFormat="1" ht="12.75">
      <c r="A139" s="66"/>
      <c r="B139" s="57"/>
      <c r="C139" s="7"/>
      <c r="D139" s="58"/>
      <c r="E139" s="59"/>
      <c r="F139" s="65"/>
      <c r="G139" s="2"/>
      <c r="H139" s="7"/>
    </row>
    <row r="140" spans="1:8" s="67" customFormat="1" ht="12.75">
      <c r="A140" s="66"/>
      <c r="B140" s="57"/>
      <c r="C140" s="7"/>
      <c r="D140" s="58"/>
      <c r="E140" s="59"/>
      <c r="F140" s="65"/>
      <c r="G140" s="2"/>
      <c r="H140" s="7"/>
    </row>
    <row r="141" spans="1:8" s="67" customFormat="1" ht="12.75">
      <c r="A141" s="66"/>
      <c r="B141" s="57"/>
      <c r="C141" s="7"/>
      <c r="D141" s="58"/>
      <c r="E141" s="59"/>
      <c r="F141" s="65"/>
      <c r="G141" s="2"/>
      <c r="H141" s="7"/>
    </row>
    <row r="142" spans="1:8" s="67" customFormat="1" ht="12.75">
      <c r="A142" s="66"/>
      <c r="B142" s="57"/>
      <c r="C142" s="7"/>
      <c r="D142" s="58"/>
      <c r="E142" s="59"/>
      <c r="F142" s="65"/>
      <c r="G142" s="2"/>
      <c r="H142" s="7"/>
    </row>
    <row r="143" spans="1:8" s="67" customFormat="1" ht="12.75">
      <c r="A143" s="66"/>
      <c r="B143" s="57"/>
      <c r="C143" s="7"/>
      <c r="D143" s="58"/>
      <c r="E143" s="59"/>
      <c r="F143" s="65"/>
      <c r="G143" s="2"/>
      <c r="H143" s="7"/>
    </row>
    <row r="144" spans="1:8" s="67" customFormat="1" ht="12.75">
      <c r="A144" s="66"/>
      <c r="B144" s="57"/>
      <c r="C144" s="7"/>
      <c r="D144" s="58"/>
      <c r="E144" s="59"/>
      <c r="F144" s="65"/>
      <c r="G144" s="2"/>
      <c r="H144" s="7"/>
    </row>
    <row r="145" spans="1:8" s="67" customFormat="1" ht="12.75">
      <c r="A145" s="66"/>
      <c r="B145" s="57"/>
      <c r="C145" s="7"/>
      <c r="D145" s="58"/>
      <c r="E145" s="59"/>
      <c r="F145" s="65"/>
      <c r="G145" s="2"/>
      <c r="H145" s="7"/>
    </row>
    <row r="146" spans="1:8" s="67" customFormat="1" ht="12.75">
      <c r="A146" s="66"/>
      <c r="B146" s="57"/>
      <c r="C146" s="7"/>
      <c r="D146" s="58"/>
      <c r="E146" s="59"/>
      <c r="F146" s="65"/>
      <c r="G146" s="2"/>
      <c r="H146" s="7"/>
    </row>
    <row r="147" spans="1:8" s="67" customFormat="1" ht="12.75">
      <c r="A147" s="66"/>
      <c r="B147" s="57"/>
      <c r="C147" s="7"/>
      <c r="D147" s="58"/>
      <c r="E147" s="59"/>
      <c r="F147" s="65"/>
      <c r="G147" s="2"/>
      <c r="H147" s="7"/>
    </row>
    <row r="148" spans="1:8" s="67" customFormat="1" ht="12.75">
      <c r="A148" s="66"/>
      <c r="B148" s="57"/>
      <c r="C148" s="7"/>
      <c r="D148" s="58"/>
      <c r="E148" s="59"/>
      <c r="F148" s="65"/>
      <c r="G148" s="2"/>
      <c r="H148" s="7"/>
    </row>
    <row r="149" spans="1:8" s="67" customFormat="1" ht="12.75">
      <c r="A149" s="66"/>
      <c r="B149" s="57"/>
      <c r="C149" s="7"/>
      <c r="D149" s="58"/>
      <c r="E149" s="59"/>
      <c r="F149" s="65"/>
      <c r="G149" s="2"/>
      <c r="H149" s="7"/>
    </row>
    <row r="150" spans="1:8" s="67" customFormat="1" ht="12.75">
      <c r="A150" s="66"/>
      <c r="B150" s="57"/>
      <c r="C150" s="7"/>
      <c r="D150" s="58"/>
      <c r="E150" s="59"/>
      <c r="F150" s="65"/>
      <c r="G150" s="2"/>
      <c r="H150" s="7"/>
    </row>
    <row r="151" spans="1:8" s="67" customFormat="1" ht="12.75">
      <c r="A151" s="66"/>
      <c r="B151" s="57"/>
      <c r="C151" s="7"/>
      <c r="D151" s="58"/>
      <c r="E151" s="59"/>
      <c r="F151" s="65"/>
      <c r="G151" s="2"/>
      <c r="H151" s="7"/>
    </row>
    <row r="152" spans="1:8" s="67" customFormat="1" ht="12.75">
      <c r="A152" s="66"/>
      <c r="B152" s="57"/>
      <c r="C152" s="7"/>
      <c r="D152" s="58"/>
      <c r="E152" s="59"/>
      <c r="F152" s="65"/>
      <c r="G152" s="2"/>
      <c r="H152" s="7"/>
    </row>
    <row r="153" spans="1:8" s="67" customFormat="1" ht="12.75">
      <c r="A153" s="66"/>
      <c r="B153" s="57"/>
      <c r="C153" s="7"/>
      <c r="D153" s="58"/>
      <c r="E153" s="59"/>
      <c r="F153" s="65"/>
      <c r="G153" s="2"/>
      <c r="H153" s="7"/>
    </row>
    <row r="154" spans="1:8" s="67" customFormat="1" ht="12.75">
      <c r="A154" s="66"/>
      <c r="B154" s="57"/>
      <c r="C154" s="7"/>
      <c r="D154" s="58"/>
      <c r="E154" s="59"/>
      <c r="F154" s="65"/>
      <c r="G154" s="2"/>
      <c r="H154" s="7"/>
    </row>
    <row r="155" spans="1:8" s="67" customFormat="1" ht="12.75">
      <c r="A155" s="66"/>
      <c r="B155" s="57"/>
      <c r="C155" s="7"/>
      <c r="D155" s="58"/>
      <c r="E155" s="59"/>
      <c r="F155" s="65"/>
      <c r="G155" s="2"/>
      <c r="H155" s="7"/>
    </row>
    <row r="156" spans="1:8" s="67" customFormat="1" ht="12.75">
      <c r="A156" s="66"/>
      <c r="B156" s="57"/>
      <c r="C156" s="7"/>
      <c r="D156" s="58"/>
      <c r="E156" s="59"/>
      <c r="F156" s="65"/>
      <c r="G156" s="2"/>
      <c r="H156" s="7"/>
    </row>
    <row r="157" spans="1:8" s="67" customFormat="1" ht="12.75">
      <c r="A157" s="66"/>
      <c r="B157" s="57"/>
      <c r="C157" s="7"/>
      <c r="D157" s="58"/>
      <c r="E157" s="59"/>
      <c r="F157" s="65"/>
      <c r="G157" s="2"/>
      <c r="H157" s="7"/>
    </row>
    <row r="158" spans="1:8" s="67" customFormat="1" ht="12.75">
      <c r="A158" s="66"/>
      <c r="B158" s="57"/>
      <c r="C158" s="7"/>
      <c r="D158" s="58"/>
      <c r="E158" s="59"/>
      <c r="F158" s="65"/>
      <c r="G158" s="2"/>
      <c r="H158" s="7"/>
    </row>
    <row r="159" spans="1:8" s="67" customFormat="1" ht="12.75">
      <c r="A159" s="66"/>
      <c r="B159" s="57"/>
      <c r="C159" s="7"/>
      <c r="D159" s="58"/>
      <c r="E159" s="59"/>
      <c r="F159" s="65"/>
      <c r="G159" s="2"/>
      <c r="H159" s="7"/>
    </row>
    <row r="160" spans="1:8" s="67" customFormat="1" ht="12.75">
      <c r="A160" s="66"/>
      <c r="B160" s="57"/>
      <c r="C160" s="7"/>
      <c r="D160" s="58"/>
      <c r="E160" s="59"/>
      <c r="F160" s="65"/>
      <c r="G160" s="2"/>
      <c r="H160" s="7"/>
    </row>
    <row r="161" spans="1:8" s="67" customFormat="1" ht="12.75">
      <c r="A161" s="66"/>
      <c r="B161" s="57"/>
      <c r="C161" s="7"/>
      <c r="D161" s="58"/>
      <c r="E161" s="59"/>
      <c r="F161" s="65"/>
      <c r="G161" s="2"/>
      <c r="H161" s="7"/>
    </row>
    <row r="162" spans="1:8" s="67" customFormat="1" ht="12.75">
      <c r="A162" s="66"/>
      <c r="B162" s="57"/>
      <c r="C162" s="7"/>
      <c r="D162" s="58"/>
      <c r="E162" s="59"/>
      <c r="F162" s="65"/>
      <c r="G162" s="2"/>
      <c r="H162" s="7"/>
    </row>
    <row r="163" spans="1:8" s="67" customFormat="1" ht="12.75">
      <c r="A163" s="66"/>
      <c r="B163" s="57"/>
      <c r="C163" s="7"/>
      <c r="D163" s="58"/>
      <c r="E163" s="59"/>
      <c r="F163" s="65"/>
      <c r="G163" s="2"/>
      <c r="H163" s="7"/>
    </row>
    <row r="164" spans="1:8" s="67" customFormat="1" ht="12.75">
      <c r="A164" s="66"/>
      <c r="B164" s="57"/>
      <c r="C164" s="7"/>
      <c r="D164" s="58"/>
      <c r="E164" s="59"/>
      <c r="F164" s="65"/>
      <c r="G164" s="2"/>
      <c r="H164" s="7"/>
    </row>
    <row r="165" spans="1:8" s="67" customFormat="1" ht="12.75">
      <c r="A165" s="66"/>
      <c r="B165" s="57"/>
      <c r="C165" s="7"/>
      <c r="D165" s="58"/>
      <c r="E165" s="59"/>
      <c r="F165" s="65"/>
      <c r="G165" s="2"/>
      <c r="H165" s="7"/>
    </row>
    <row r="166" spans="1:8" s="67" customFormat="1" ht="12.75">
      <c r="A166" s="66"/>
      <c r="B166" s="57"/>
      <c r="C166" s="7"/>
      <c r="D166" s="58"/>
      <c r="E166" s="59"/>
      <c r="F166" s="65"/>
      <c r="G166" s="2"/>
      <c r="H166" s="7"/>
    </row>
    <row r="167" spans="1:8" s="67" customFormat="1" ht="12.75">
      <c r="A167" s="66"/>
      <c r="B167" s="57"/>
      <c r="C167" s="7"/>
      <c r="D167" s="58"/>
      <c r="E167" s="59"/>
      <c r="F167" s="65"/>
      <c r="G167" s="2"/>
      <c r="H167" s="7"/>
    </row>
    <row r="168" spans="1:8" s="67" customFormat="1" ht="12.75">
      <c r="A168" s="66"/>
      <c r="B168" s="57"/>
      <c r="C168" s="7"/>
      <c r="D168" s="58"/>
      <c r="E168" s="59"/>
      <c r="F168" s="65"/>
      <c r="G168" s="2"/>
      <c r="H168" s="7"/>
    </row>
    <row r="169" spans="1:8" s="67" customFormat="1" ht="12.75">
      <c r="A169" s="66"/>
      <c r="B169" s="57"/>
      <c r="C169" s="7"/>
      <c r="D169" s="58"/>
      <c r="E169" s="59"/>
      <c r="F169" s="65"/>
      <c r="G169" s="2"/>
      <c r="H169" s="7"/>
    </row>
    <row r="170" spans="1:8" s="67" customFormat="1" ht="12.75">
      <c r="A170" s="66"/>
      <c r="B170" s="57"/>
      <c r="C170" s="7"/>
      <c r="D170" s="58"/>
      <c r="E170" s="59"/>
      <c r="F170" s="65"/>
      <c r="G170" s="2"/>
      <c r="H170" s="7"/>
    </row>
    <row r="171" spans="1:8" s="67" customFormat="1" ht="12.75">
      <c r="A171" s="66"/>
      <c r="B171" s="57"/>
      <c r="C171" s="7"/>
      <c r="D171" s="58"/>
      <c r="E171" s="59"/>
      <c r="F171" s="65"/>
      <c r="G171" s="2"/>
      <c r="H171" s="7"/>
    </row>
    <row r="172" spans="1:8" s="67" customFormat="1" ht="12.75">
      <c r="A172" s="66"/>
      <c r="B172" s="57"/>
      <c r="C172" s="7"/>
      <c r="D172" s="58"/>
      <c r="E172" s="59"/>
      <c r="F172" s="65"/>
      <c r="G172" s="2"/>
      <c r="H172" s="7"/>
    </row>
    <row r="173" spans="1:8" s="67" customFormat="1" ht="12.75">
      <c r="A173" s="66"/>
      <c r="B173" s="57"/>
      <c r="C173" s="7"/>
      <c r="D173" s="58"/>
      <c r="E173" s="59"/>
      <c r="F173" s="65"/>
      <c r="G173" s="2"/>
      <c r="H173" s="7"/>
    </row>
    <row r="174" spans="1:8" s="67" customFormat="1" ht="12.75">
      <c r="A174" s="66"/>
      <c r="B174" s="57"/>
      <c r="C174" s="7"/>
      <c r="D174" s="58"/>
      <c r="E174" s="59"/>
      <c r="F174" s="65"/>
      <c r="G174" s="2"/>
      <c r="H174" s="7"/>
    </row>
    <row r="175" spans="1:8" s="67" customFormat="1" ht="12.75">
      <c r="A175" s="66"/>
      <c r="B175" s="57"/>
      <c r="C175" s="7"/>
      <c r="D175" s="58"/>
      <c r="E175" s="59"/>
      <c r="F175" s="65"/>
      <c r="G175" s="2"/>
      <c r="H175" s="7"/>
    </row>
    <row r="176" spans="1:8" s="67" customFormat="1" ht="12.75">
      <c r="A176" s="66"/>
      <c r="B176" s="57"/>
      <c r="C176" s="7"/>
      <c r="D176" s="58"/>
      <c r="E176" s="59"/>
      <c r="F176" s="65"/>
      <c r="G176" s="2"/>
      <c r="H176" s="7"/>
    </row>
    <row r="177" spans="1:8" s="67" customFormat="1" ht="12.75">
      <c r="A177" s="66"/>
      <c r="B177" s="57"/>
      <c r="C177" s="7"/>
      <c r="D177" s="58"/>
      <c r="E177" s="59"/>
      <c r="F177" s="65"/>
      <c r="G177" s="2"/>
      <c r="H177" s="7"/>
    </row>
    <row r="178" spans="1:8" s="67" customFormat="1" ht="12.75">
      <c r="A178" s="66"/>
      <c r="B178" s="57"/>
      <c r="C178" s="7"/>
      <c r="D178" s="58"/>
      <c r="E178" s="59"/>
      <c r="F178" s="65"/>
      <c r="G178" s="2"/>
      <c r="H178" s="7"/>
    </row>
    <row r="179" spans="1:8" s="67" customFormat="1" ht="12.75">
      <c r="A179" s="66"/>
      <c r="B179" s="57"/>
      <c r="C179" s="7"/>
      <c r="D179" s="58"/>
      <c r="E179" s="59"/>
      <c r="F179" s="65"/>
      <c r="G179" s="2"/>
      <c r="H179" s="7"/>
    </row>
    <row r="180" spans="1:8" s="67" customFormat="1" ht="12.75">
      <c r="A180" s="66"/>
      <c r="B180" s="57"/>
      <c r="C180" s="7"/>
      <c r="D180" s="58"/>
      <c r="E180" s="59"/>
      <c r="F180" s="65"/>
      <c r="G180" s="2"/>
      <c r="H180" s="7"/>
    </row>
    <row r="181" spans="1:8" s="67" customFormat="1" ht="12.75">
      <c r="A181" s="66"/>
      <c r="B181" s="57"/>
      <c r="C181" s="7"/>
      <c r="D181" s="58"/>
      <c r="E181" s="59"/>
      <c r="F181" s="65"/>
      <c r="G181" s="2"/>
      <c r="H181" s="7"/>
    </row>
    <row r="182" spans="1:8" s="67" customFormat="1" ht="12.75">
      <c r="A182" s="66"/>
      <c r="B182" s="57"/>
      <c r="C182" s="7"/>
      <c r="D182" s="58"/>
      <c r="E182" s="59"/>
      <c r="F182" s="65"/>
      <c r="G182" s="2"/>
      <c r="H182" s="7"/>
    </row>
    <row r="183" spans="1:8" s="67" customFormat="1" ht="12.75">
      <c r="A183" s="66"/>
      <c r="B183" s="57"/>
      <c r="C183" s="7"/>
      <c r="D183" s="58"/>
      <c r="E183" s="59"/>
      <c r="F183" s="65"/>
      <c r="G183" s="2"/>
      <c r="H183" s="7"/>
    </row>
    <row r="184" spans="1:8" s="67" customFormat="1" ht="12.75">
      <c r="A184" s="66"/>
      <c r="B184" s="57"/>
      <c r="C184" s="7"/>
      <c r="D184" s="58"/>
      <c r="E184" s="59"/>
      <c r="F184" s="65"/>
      <c r="G184" s="2"/>
      <c r="H184" s="7"/>
    </row>
    <row r="185" spans="1:8" s="67" customFormat="1" ht="12.75">
      <c r="A185" s="66"/>
      <c r="B185" s="57"/>
      <c r="C185" s="7"/>
      <c r="D185" s="58"/>
      <c r="E185" s="59"/>
      <c r="F185" s="65"/>
      <c r="G185" s="2"/>
      <c r="H185" s="7"/>
    </row>
    <row r="186" spans="1:8" s="67" customFormat="1" ht="12.75">
      <c r="A186" s="66"/>
      <c r="B186" s="57"/>
      <c r="C186" s="7"/>
      <c r="D186" s="58"/>
      <c r="E186" s="59"/>
      <c r="F186" s="65"/>
      <c r="G186" s="2"/>
      <c r="H186" s="7"/>
    </row>
    <row r="187" spans="1:8" s="67" customFormat="1" ht="12.75">
      <c r="A187" s="66"/>
      <c r="B187" s="57"/>
      <c r="C187" s="7"/>
      <c r="D187" s="58"/>
      <c r="E187" s="59"/>
      <c r="F187" s="65"/>
      <c r="G187" s="2"/>
      <c r="H187" s="7"/>
    </row>
    <row r="188" spans="1:8" s="67" customFormat="1" ht="12.75">
      <c r="A188" s="66"/>
      <c r="B188" s="57"/>
      <c r="C188" s="7"/>
      <c r="D188" s="58"/>
      <c r="E188" s="59"/>
      <c r="F188" s="65"/>
      <c r="G188" s="2"/>
      <c r="H188" s="7"/>
    </row>
    <row r="189" spans="1:8" s="67" customFormat="1" ht="12.75">
      <c r="A189" s="66"/>
      <c r="B189" s="57"/>
      <c r="C189" s="7"/>
      <c r="D189" s="58"/>
      <c r="E189" s="59"/>
      <c r="F189" s="65"/>
      <c r="G189" s="2"/>
      <c r="H189" s="7"/>
    </row>
    <row r="190" spans="1:8" s="67" customFormat="1" ht="12.75">
      <c r="A190" s="66"/>
      <c r="B190" s="57"/>
      <c r="C190" s="7"/>
      <c r="D190" s="58"/>
      <c r="E190" s="59"/>
      <c r="F190" s="65"/>
      <c r="G190" s="2"/>
      <c r="H190" s="7"/>
    </row>
    <row r="191" spans="1:8" s="67" customFormat="1" ht="12.75">
      <c r="A191" s="66"/>
      <c r="B191" s="57"/>
      <c r="C191" s="7"/>
      <c r="D191" s="58"/>
      <c r="E191" s="59"/>
      <c r="F191" s="65"/>
      <c r="G191" s="2"/>
      <c r="H191" s="7"/>
    </row>
    <row r="192" spans="1:8" s="67" customFormat="1" ht="12.75">
      <c r="A192" s="66"/>
      <c r="B192" s="57"/>
      <c r="C192" s="7"/>
      <c r="D192" s="58"/>
      <c r="E192" s="59"/>
      <c r="F192" s="65"/>
      <c r="G192" s="2"/>
      <c r="H192" s="7"/>
    </row>
    <row r="193" spans="1:8" s="67" customFormat="1" ht="12.75">
      <c r="A193" s="66"/>
      <c r="B193" s="57"/>
      <c r="C193" s="7"/>
      <c r="D193" s="58"/>
      <c r="E193" s="59"/>
      <c r="F193" s="65"/>
      <c r="G193" s="2"/>
      <c r="H193" s="7"/>
    </row>
    <row r="194" spans="1:8" s="67" customFormat="1" ht="12.75">
      <c r="A194" s="66"/>
      <c r="B194" s="57"/>
      <c r="C194" s="7"/>
      <c r="D194" s="58"/>
      <c r="E194" s="59"/>
      <c r="F194" s="65"/>
      <c r="G194" s="2"/>
      <c r="H194" s="7"/>
    </row>
    <row r="195" spans="1:8" s="67" customFormat="1" ht="12.75">
      <c r="A195" s="66"/>
      <c r="B195" s="57"/>
      <c r="C195" s="7"/>
      <c r="D195" s="58"/>
      <c r="E195" s="59"/>
      <c r="F195" s="65"/>
      <c r="G195" s="2"/>
      <c r="H195" s="7"/>
    </row>
    <row r="196" spans="1:8" s="67" customFormat="1" ht="12.75">
      <c r="A196" s="66"/>
      <c r="B196" s="57"/>
      <c r="C196" s="7"/>
      <c r="D196" s="58"/>
      <c r="E196" s="59"/>
      <c r="F196" s="65"/>
      <c r="G196" s="2"/>
      <c r="H196" s="7"/>
    </row>
    <row r="197" spans="1:8" s="67" customFormat="1" ht="12.75">
      <c r="A197" s="66"/>
      <c r="B197" s="57"/>
      <c r="C197" s="7"/>
      <c r="D197" s="58"/>
      <c r="E197" s="59"/>
      <c r="F197" s="65"/>
      <c r="G197" s="2"/>
      <c r="H197" s="7"/>
    </row>
    <row r="198" spans="1:8" s="67" customFormat="1" ht="12.75">
      <c r="A198" s="66"/>
      <c r="B198" s="57"/>
      <c r="C198" s="7"/>
      <c r="D198" s="58"/>
      <c r="E198" s="59"/>
      <c r="F198" s="65"/>
      <c r="G198" s="2"/>
      <c r="H198" s="7"/>
    </row>
    <row r="199" spans="1:8" s="67" customFormat="1" ht="12.75">
      <c r="A199" s="66"/>
      <c r="B199" s="57"/>
      <c r="C199" s="7"/>
      <c r="D199" s="58"/>
      <c r="E199" s="59"/>
      <c r="F199" s="65"/>
      <c r="G199" s="2"/>
      <c r="H199" s="7"/>
    </row>
    <row r="200" spans="1:8" s="67" customFormat="1" ht="12.75">
      <c r="A200" s="66"/>
      <c r="B200" s="57"/>
      <c r="C200" s="7"/>
      <c r="D200" s="58"/>
      <c r="E200" s="59"/>
      <c r="F200" s="65"/>
      <c r="G200" s="2"/>
      <c r="H200" s="7"/>
    </row>
    <row r="201" spans="1:8" s="67" customFormat="1" ht="12.75">
      <c r="A201" s="66"/>
      <c r="B201" s="57"/>
      <c r="C201" s="7"/>
      <c r="D201" s="58"/>
      <c r="E201" s="59"/>
      <c r="F201" s="65"/>
      <c r="G201" s="2"/>
      <c r="H201" s="7"/>
    </row>
    <row r="202" spans="1:8" s="67" customFormat="1" ht="12.75">
      <c r="A202" s="66"/>
      <c r="B202" s="57"/>
      <c r="C202" s="7"/>
      <c r="D202" s="58"/>
      <c r="E202" s="59"/>
      <c r="F202" s="65"/>
      <c r="G202" s="2"/>
      <c r="H202" s="7"/>
    </row>
    <row r="203" spans="1:8" s="67" customFormat="1" ht="12.75">
      <c r="A203" s="66"/>
      <c r="B203" s="57"/>
      <c r="C203" s="7"/>
      <c r="D203" s="58"/>
      <c r="E203" s="59"/>
      <c r="F203" s="65"/>
      <c r="G203" s="2"/>
      <c r="H203" s="7"/>
    </row>
    <row r="204" spans="1:8" s="67" customFormat="1" ht="12.75">
      <c r="A204" s="66"/>
      <c r="B204" s="57"/>
      <c r="C204" s="7"/>
      <c r="D204" s="58"/>
      <c r="E204" s="59"/>
      <c r="F204" s="65"/>
      <c r="G204" s="2"/>
      <c r="H204" s="7"/>
    </row>
    <row r="205" spans="1:8" s="67" customFormat="1" ht="12.75">
      <c r="A205" s="66"/>
      <c r="B205" s="57"/>
      <c r="C205" s="7"/>
      <c r="D205" s="58"/>
      <c r="E205" s="59"/>
      <c r="F205" s="65"/>
      <c r="G205" s="2"/>
      <c r="H205" s="7"/>
    </row>
    <row r="206" spans="1:8" s="67" customFormat="1" ht="12.75">
      <c r="A206" s="66"/>
      <c r="B206" s="57"/>
      <c r="C206" s="7"/>
      <c r="D206" s="58"/>
      <c r="E206" s="59"/>
      <c r="F206" s="65"/>
      <c r="G206" s="2"/>
      <c r="H206" s="7"/>
    </row>
    <row r="207" spans="1:8" s="67" customFormat="1" ht="12.75">
      <c r="A207" s="66"/>
      <c r="B207" s="57"/>
      <c r="C207" s="7"/>
      <c r="D207" s="58"/>
      <c r="E207" s="59"/>
      <c r="F207" s="65"/>
      <c r="G207" s="2"/>
      <c r="H207" s="7"/>
    </row>
    <row r="208" spans="1:8" s="67" customFormat="1" ht="12.75">
      <c r="A208" s="66"/>
      <c r="B208" s="57"/>
      <c r="C208" s="7"/>
      <c r="D208" s="58"/>
      <c r="E208" s="59"/>
      <c r="F208" s="65"/>
      <c r="G208" s="2"/>
      <c r="H208" s="7"/>
    </row>
    <row r="209" spans="1:8" s="67" customFormat="1">
      <c r="A209" s="66"/>
      <c r="B209" s="57"/>
      <c r="C209" s="7"/>
      <c r="D209" s="58"/>
      <c r="E209" s="59"/>
      <c r="F209" s="60"/>
      <c r="G209" s="2"/>
      <c r="H209" s="7"/>
    </row>
    <row r="210" spans="1:8" s="67" customFormat="1">
      <c r="A210" s="66"/>
      <c r="B210" s="57"/>
      <c r="C210" s="7"/>
      <c r="D210" s="58"/>
      <c r="E210" s="59"/>
      <c r="F210" s="60"/>
      <c r="G210" s="2"/>
      <c r="H210" s="7"/>
    </row>
    <row r="211" spans="1:8">
      <c r="A211" s="68"/>
    </row>
    <row r="212" spans="1:8">
      <c r="A212" s="68"/>
    </row>
    <row r="213" spans="1:8">
      <c r="A213" s="68"/>
    </row>
    <row r="214" spans="1:8">
      <c r="A214" s="68"/>
    </row>
    <row r="215" spans="1:8">
      <c r="A215" s="68"/>
    </row>
    <row r="216" spans="1:8">
      <c r="A216" s="68"/>
    </row>
    <row r="217" spans="1:8">
      <c r="A217" s="68"/>
    </row>
    <row r="218" spans="1:8">
      <c r="A218" s="68"/>
    </row>
    <row r="219" spans="1:8">
      <c r="A219" s="68"/>
    </row>
    <row r="220" spans="1:8">
      <c r="A220" s="68"/>
    </row>
    <row r="221" spans="1:8">
      <c r="A221" s="68"/>
    </row>
    <row r="222" spans="1:8">
      <c r="A222" s="68"/>
    </row>
    <row r="223" spans="1:8">
      <c r="A223" s="68"/>
    </row>
    <row r="224" spans="1:8">
      <c r="A224" s="68"/>
    </row>
    <row r="225" spans="1:8">
      <c r="A225" s="68"/>
      <c r="B225" s="3"/>
      <c r="C225" s="3"/>
      <c r="D225" s="69"/>
      <c r="E225" s="67"/>
      <c r="F225" s="3"/>
      <c r="G225" s="3"/>
      <c r="H225" s="3"/>
    </row>
    <row r="226" spans="1:8">
      <c r="A226" s="68"/>
      <c r="B226" s="3"/>
      <c r="C226" s="3"/>
      <c r="D226" s="69"/>
      <c r="E226" s="67"/>
      <c r="F226" s="3"/>
      <c r="G226" s="3"/>
      <c r="H226" s="3"/>
    </row>
    <row r="227" spans="1:8">
      <c r="A227" s="68"/>
      <c r="B227" s="3"/>
      <c r="C227" s="3"/>
      <c r="D227" s="69"/>
      <c r="E227" s="67"/>
      <c r="F227" s="3"/>
      <c r="G227" s="3"/>
      <c r="H227" s="3"/>
    </row>
  </sheetData>
  <sortState ref="A5:K14">
    <sortCondition ref="B5:B14"/>
  </sortState>
  <mergeCells count="5">
    <mergeCell ref="B1:F1"/>
    <mergeCell ref="H1:I1"/>
    <mergeCell ref="A3:I3"/>
    <mergeCell ref="A13:I13"/>
    <mergeCell ref="A14:I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Czerwiowski</dc:creator>
  <cp:lastModifiedBy>Michał Czerwiowski</cp:lastModifiedBy>
  <cp:lastPrinted>2023-11-20T08:23:01Z</cp:lastPrinted>
  <dcterms:created xsi:type="dcterms:W3CDTF">2023-11-08T12:16:50Z</dcterms:created>
  <dcterms:modified xsi:type="dcterms:W3CDTF">2023-12-01T11:06:04Z</dcterms:modified>
</cp:coreProperties>
</file>