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B-16 odczynniki i zużywalne\"/>
    </mc:Choice>
  </mc:AlternateContent>
  <xr:revisionPtr revIDLastSave="0" documentId="13_ncr:1_{FE478F23-4C76-4D6A-9887-3F6171785B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3" i="1" l="1"/>
  <c r="F233" i="1"/>
  <c r="H233" i="1" s="1"/>
  <c r="F131" i="1"/>
  <c r="H131" i="1" s="1"/>
  <c r="J131" i="1" s="1"/>
  <c r="I131" i="1"/>
  <c r="F132" i="1"/>
  <c r="H132" i="1" s="1"/>
  <c r="J132" i="1" s="1"/>
  <c r="I132" i="1"/>
  <c r="F133" i="1"/>
  <c r="H133" i="1" s="1"/>
  <c r="J133" i="1" s="1"/>
  <c r="I133" i="1"/>
  <c r="F134" i="1"/>
  <c r="H134" i="1" s="1"/>
  <c r="J134" i="1" s="1"/>
  <c r="I134" i="1"/>
  <c r="F135" i="1"/>
  <c r="H135" i="1" s="1"/>
  <c r="J135" i="1" s="1"/>
  <c r="I135" i="1"/>
  <c r="F136" i="1"/>
  <c r="H136" i="1" s="1"/>
  <c r="J136" i="1" s="1"/>
  <c r="I136" i="1"/>
  <c r="F137" i="1"/>
  <c r="H137" i="1" s="1"/>
  <c r="J137" i="1" s="1"/>
  <c r="I137" i="1"/>
  <c r="F138" i="1"/>
  <c r="H138" i="1" s="1"/>
  <c r="J138" i="1" s="1"/>
  <c r="I138" i="1"/>
  <c r="F139" i="1"/>
  <c r="H139" i="1" s="1"/>
  <c r="J139" i="1" s="1"/>
  <c r="I139" i="1"/>
  <c r="F140" i="1"/>
  <c r="H140" i="1" s="1"/>
  <c r="J140" i="1" s="1"/>
  <c r="I140" i="1"/>
  <c r="F141" i="1"/>
  <c r="H141" i="1" s="1"/>
  <c r="J141" i="1" s="1"/>
  <c r="I141" i="1"/>
  <c r="F142" i="1"/>
  <c r="H142" i="1" s="1"/>
  <c r="J142" i="1" s="1"/>
  <c r="I142" i="1"/>
  <c r="F143" i="1"/>
  <c r="H143" i="1" s="1"/>
  <c r="J143" i="1" s="1"/>
  <c r="I143" i="1"/>
  <c r="F144" i="1"/>
  <c r="H144" i="1" s="1"/>
  <c r="J144" i="1" s="1"/>
  <c r="I144" i="1"/>
  <c r="F145" i="1"/>
  <c r="H145" i="1" s="1"/>
  <c r="J145" i="1" s="1"/>
  <c r="I145" i="1"/>
  <c r="F146" i="1"/>
  <c r="H146" i="1" s="1"/>
  <c r="J146" i="1" s="1"/>
  <c r="I146" i="1"/>
  <c r="F148" i="1"/>
  <c r="H148" i="1" s="1"/>
  <c r="J148" i="1" s="1"/>
  <c r="I148" i="1"/>
  <c r="F149" i="1"/>
  <c r="H149" i="1" s="1"/>
  <c r="J149" i="1" s="1"/>
  <c r="I149" i="1"/>
  <c r="F150" i="1"/>
  <c r="H150" i="1" s="1"/>
  <c r="J150" i="1" s="1"/>
  <c r="I150" i="1"/>
  <c r="F151" i="1"/>
  <c r="H151" i="1" s="1"/>
  <c r="J151" i="1" s="1"/>
  <c r="I151" i="1"/>
  <c r="F152" i="1"/>
  <c r="H152" i="1" s="1"/>
  <c r="J152" i="1" s="1"/>
  <c r="I152" i="1"/>
  <c r="F153" i="1"/>
  <c r="H153" i="1" s="1"/>
  <c r="J153" i="1" s="1"/>
  <c r="I153" i="1"/>
  <c r="F154" i="1"/>
  <c r="H154" i="1" s="1"/>
  <c r="J154" i="1" s="1"/>
  <c r="I154" i="1"/>
  <c r="F69" i="1"/>
  <c r="H69" i="1" s="1"/>
  <c r="J69" i="1" s="1"/>
  <c r="I69" i="1"/>
  <c r="F70" i="1"/>
  <c r="H70" i="1" s="1"/>
  <c r="J70" i="1" s="1"/>
  <c r="I70" i="1"/>
  <c r="F71" i="1"/>
  <c r="H71" i="1" s="1"/>
  <c r="J71" i="1" s="1"/>
  <c r="I71" i="1"/>
  <c r="J233" i="1" l="1"/>
  <c r="J234" i="1" s="1"/>
  <c r="F234" i="1"/>
  <c r="I223" i="1" l="1"/>
  <c r="F223" i="1"/>
  <c r="I213" i="1"/>
  <c r="F213" i="1"/>
  <c r="H213" i="1" s="1"/>
  <c r="I203" i="1"/>
  <c r="F203" i="1"/>
  <c r="H203" i="1" s="1"/>
  <c r="I193" i="1"/>
  <c r="F193" i="1"/>
  <c r="H193" i="1" s="1"/>
  <c r="I183" i="1"/>
  <c r="F183" i="1"/>
  <c r="H183" i="1" s="1"/>
  <c r="I182" i="1"/>
  <c r="F182" i="1"/>
  <c r="H182" i="1" s="1"/>
  <c r="I172" i="1"/>
  <c r="F172" i="1"/>
  <c r="H172" i="1" s="1"/>
  <c r="I171" i="1"/>
  <c r="F171" i="1"/>
  <c r="H171" i="1" s="1"/>
  <c r="I170" i="1"/>
  <c r="F170" i="1"/>
  <c r="H170" i="1" s="1"/>
  <c r="I169" i="1"/>
  <c r="F169" i="1"/>
  <c r="H169" i="1" s="1"/>
  <c r="I168" i="1"/>
  <c r="F168" i="1"/>
  <c r="H168" i="1" s="1"/>
  <c r="I167" i="1"/>
  <c r="F167" i="1"/>
  <c r="H167" i="1" s="1"/>
  <c r="I166" i="1"/>
  <c r="F166" i="1"/>
  <c r="H166" i="1" s="1"/>
  <c r="I165" i="1"/>
  <c r="F165" i="1"/>
  <c r="H165" i="1" s="1"/>
  <c r="I155" i="1"/>
  <c r="F155" i="1"/>
  <c r="H155" i="1" s="1"/>
  <c r="J155" i="1" s="1"/>
  <c r="I147" i="1"/>
  <c r="F147" i="1"/>
  <c r="H147" i="1" s="1"/>
  <c r="J147" i="1" s="1"/>
  <c r="I130" i="1"/>
  <c r="F130" i="1"/>
  <c r="H130" i="1" s="1"/>
  <c r="J130" i="1" s="1"/>
  <c r="I120" i="1"/>
  <c r="F120" i="1"/>
  <c r="H120" i="1" s="1"/>
  <c r="J120" i="1" s="1"/>
  <c r="I119" i="1"/>
  <c r="F119" i="1"/>
  <c r="H119" i="1" s="1"/>
  <c r="J119" i="1" s="1"/>
  <c r="I118" i="1"/>
  <c r="F118" i="1"/>
  <c r="H118" i="1" s="1"/>
  <c r="J118" i="1" s="1"/>
  <c r="I117" i="1"/>
  <c r="F117" i="1"/>
  <c r="H117" i="1" s="1"/>
  <c r="J117" i="1" s="1"/>
  <c r="I107" i="1"/>
  <c r="F107" i="1"/>
  <c r="H107" i="1" s="1"/>
  <c r="I106" i="1"/>
  <c r="F106" i="1"/>
  <c r="H106" i="1" s="1"/>
  <c r="I105" i="1"/>
  <c r="F105" i="1"/>
  <c r="H105" i="1" s="1"/>
  <c r="I104" i="1"/>
  <c r="F104" i="1"/>
  <c r="H104" i="1" s="1"/>
  <c r="I103" i="1"/>
  <c r="F103" i="1"/>
  <c r="H103" i="1" s="1"/>
  <c r="I102" i="1"/>
  <c r="F102" i="1"/>
  <c r="H102" i="1" s="1"/>
  <c r="I101" i="1"/>
  <c r="F101" i="1"/>
  <c r="H101" i="1" s="1"/>
  <c r="I100" i="1"/>
  <c r="F100" i="1"/>
  <c r="H100" i="1" s="1"/>
  <c r="I90" i="1"/>
  <c r="F90" i="1"/>
  <c r="H90" i="1" s="1"/>
  <c r="J90" i="1" s="1"/>
  <c r="I89" i="1"/>
  <c r="F89" i="1"/>
  <c r="H89" i="1" s="1"/>
  <c r="J89" i="1" s="1"/>
  <c r="I88" i="1"/>
  <c r="F88" i="1"/>
  <c r="H88" i="1" s="1"/>
  <c r="J88" i="1" s="1"/>
  <c r="I87" i="1"/>
  <c r="F87" i="1"/>
  <c r="H87" i="1" s="1"/>
  <c r="J87" i="1" s="1"/>
  <c r="I77" i="1"/>
  <c r="F77" i="1"/>
  <c r="H77" i="1" s="1"/>
  <c r="I76" i="1"/>
  <c r="F76" i="1"/>
  <c r="H76" i="1" s="1"/>
  <c r="I75" i="1"/>
  <c r="F75" i="1"/>
  <c r="H75" i="1" s="1"/>
  <c r="I74" i="1"/>
  <c r="F74" i="1"/>
  <c r="H74" i="1" s="1"/>
  <c r="I73" i="1"/>
  <c r="F73" i="1"/>
  <c r="H73" i="1" s="1"/>
  <c r="I72" i="1"/>
  <c r="F72" i="1"/>
  <c r="H72" i="1" s="1"/>
  <c r="I68" i="1"/>
  <c r="F68" i="1"/>
  <c r="H68" i="1" s="1"/>
  <c r="I67" i="1"/>
  <c r="F67" i="1"/>
  <c r="H67" i="1" s="1"/>
  <c r="I66" i="1"/>
  <c r="F66" i="1"/>
  <c r="H66" i="1" s="1"/>
  <c r="I65" i="1"/>
  <c r="F65" i="1"/>
  <c r="H65" i="1" s="1"/>
  <c r="I55" i="1"/>
  <c r="F55" i="1"/>
  <c r="H55" i="1" s="1"/>
  <c r="J55" i="1" s="1"/>
  <c r="I54" i="1"/>
  <c r="F54" i="1"/>
  <c r="H54" i="1" s="1"/>
  <c r="J54" i="1" s="1"/>
  <c r="I53" i="1"/>
  <c r="F53" i="1"/>
  <c r="H53" i="1" s="1"/>
  <c r="J53" i="1" s="1"/>
  <c r="I52" i="1"/>
  <c r="F52" i="1"/>
  <c r="H52" i="1" s="1"/>
  <c r="J52" i="1" s="1"/>
  <c r="I51" i="1"/>
  <c r="F51" i="1"/>
  <c r="H51" i="1" s="1"/>
  <c r="J51" i="1" s="1"/>
  <c r="I50" i="1"/>
  <c r="F50" i="1"/>
  <c r="H50" i="1" s="1"/>
  <c r="J50" i="1" s="1"/>
  <c r="I49" i="1"/>
  <c r="F49" i="1"/>
  <c r="H49" i="1" s="1"/>
  <c r="J49" i="1" s="1"/>
  <c r="I48" i="1"/>
  <c r="F48" i="1"/>
  <c r="H48" i="1" s="1"/>
  <c r="J48" i="1" s="1"/>
  <c r="I47" i="1"/>
  <c r="F47" i="1"/>
  <c r="H47" i="1" s="1"/>
  <c r="J47" i="1" s="1"/>
  <c r="I37" i="1"/>
  <c r="F37" i="1"/>
  <c r="H37" i="1" s="1"/>
  <c r="I36" i="1"/>
  <c r="F36" i="1"/>
  <c r="H36" i="1" s="1"/>
  <c r="I35" i="1"/>
  <c r="F35" i="1"/>
  <c r="H35" i="1" s="1"/>
  <c r="I34" i="1"/>
  <c r="F34" i="1"/>
  <c r="H34" i="1" s="1"/>
  <c r="I33" i="1"/>
  <c r="F33" i="1"/>
  <c r="H33" i="1" s="1"/>
  <c r="J91" i="1" l="1"/>
  <c r="J56" i="1"/>
  <c r="J121" i="1"/>
  <c r="J156" i="1"/>
  <c r="F224" i="1"/>
  <c r="H223" i="1"/>
  <c r="J223" i="1" s="1"/>
  <c r="J213" i="1"/>
  <c r="F214" i="1"/>
  <c r="J203" i="1"/>
  <c r="F204" i="1"/>
  <c r="J193" i="1"/>
  <c r="F194" i="1"/>
  <c r="J182" i="1"/>
  <c r="J183" i="1"/>
  <c r="F184" i="1"/>
  <c r="J165" i="1"/>
  <c r="J166" i="1"/>
  <c r="J167" i="1"/>
  <c r="J168" i="1"/>
  <c r="J169" i="1"/>
  <c r="J170" i="1"/>
  <c r="J171" i="1"/>
  <c r="J172" i="1"/>
  <c r="F173" i="1"/>
  <c r="F156" i="1"/>
  <c r="F121" i="1"/>
  <c r="J100" i="1"/>
  <c r="J101" i="1"/>
  <c r="J102" i="1"/>
  <c r="J103" i="1"/>
  <c r="J104" i="1"/>
  <c r="J105" i="1"/>
  <c r="J106" i="1"/>
  <c r="J107" i="1"/>
  <c r="F108" i="1"/>
  <c r="F91" i="1"/>
  <c r="J65" i="1"/>
  <c r="J66" i="1"/>
  <c r="J67" i="1"/>
  <c r="J68" i="1"/>
  <c r="J72" i="1"/>
  <c r="J73" i="1"/>
  <c r="J74" i="1"/>
  <c r="J75" i="1"/>
  <c r="J76" i="1"/>
  <c r="J77" i="1"/>
  <c r="F78" i="1"/>
  <c r="F56" i="1"/>
  <c r="J33" i="1"/>
  <c r="J34" i="1"/>
  <c r="J35" i="1"/>
  <c r="J36" i="1"/>
  <c r="J37" i="1"/>
  <c r="F38" i="1"/>
  <c r="F22" i="1"/>
  <c r="H22" i="1" s="1"/>
  <c r="J22" i="1" s="1"/>
  <c r="I22" i="1"/>
  <c r="F23" i="1"/>
  <c r="H23" i="1" s="1"/>
  <c r="J23" i="1" s="1"/>
  <c r="I23" i="1"/>
  <c r="I21" i="1"/>
  <c r="F21" i="1"/>
  <c r="H21" i="1" s="1"/>
  <c r="J224" i="1" l="1"/>
  <c r="J214" i="1"/>
  <c r="J204" i="1"/>
  <c r="J194" i="1"/>
  <c r="J184" i="1"/>
  <c r="J173" i="1"/>
  <c r="J108" i="1"/>
  <c r="J78" i="1"/>
  <c r="J38" i="1"/>
  <c r="J21" i="1"/>
  <c r="F24" i="1"/>
  <c r="J24" i="1" l="1"/>
  <c r="I9" i="1"/>
  <c r="F9" i="1"/>
  <c r="H9" i="1" s="1"/>
  <c r="J9" i="1" l="1"/>
  <c r="F10" i="1"/>
  <c r="J10" i="1" l="1"/>
</calcChain>
</file>

<file path=xl/sharedStrings.xml><?xml version="1.0" encoding="utf-8"?>
<sst xmlns="http://schemas.openxmlformats.org/spreadsheetml/2006/main" count="418" uniqueCount="125">
  <si>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</si>
  <si>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</si>
  <si>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</si>
  <si>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</si>
  <si>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</si>
  <si>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</si>
  <si>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</si>
  <si>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</si>
  <si>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</si>
  <si>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Nazwa, producent i nr katalogowy oferowanego produktu</t>
  </si>
  <si>
    <t>Stawka VAT</t>
  </si>
  <si>
    <t>Wartość VAT</t>
  </si>
  <si>
    <t>Cena jednostkowa brutto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</si>
  <si>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</si>
  <si>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</si>
  <si>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</si>
  <si>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</si>
  <si>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</si>
  <si>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</si>
  <si>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</si>
  <si>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</si>
  <si>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</si>
  <si>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</si>
  <si>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</si>
  <si>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</si>
  <si>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</si>
  <si>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</si>
  <si>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</si>
  <si>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</si>
  <si>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Qiagen Taq Multiplex PCR Kit (1000 reaction), Multiplex PCR Master Mix (zawierający HotStarTaq DNA Polymerase, Multiplex PCR Buffer (6 mM MgCl2, pH 8.7), dNTP Mix) konfekcjonowany fabrycznie w probówce w ilości 25ml 
RNAse-Free Water konfekcjonowany fabrycznie w probówce w ilości 20ml
Q-Solution, 5x konfekcjonowany fabrycznie w probówce w ilości 10ml;
Zgodny z nr kat. 206145, lub równoważny</t>
  </si>
  <si>
    <t>szt.</t>
  </si>
  <si>
    <t>POP-7 Performance Optimized Polymer 3,5ml - 7% polimer gotowy do użycia, o właściwościach spełniających wymagania elektroforezy kapilarnej, do zastosowania jako medium separacyjne fragmentów DNA w warunkach denaturacyjnych, o usieciowaniu umożliwiającym prawidłowy rozdział fragmentów DNA długości do minimum 800bp, o rozdzielczości umożliwiającej precyzyjne zwymiarowanie fragmentów (z maksymalnie dopuszczalnym błędem +/- 0,5 bp), konfekcjonowany fabrycznie w opakowaniach 3,5; zgodny z nr kat. 4363785, lub równoważny</t>
  </si>
  <si>
    <t>opak.</t>
  </si>
  <si>
    <t>Zestaw kapilar 3130xl/3100 Genetic Analyzer Capillary Array, zestaw 16 kapilar o długości 36cm w jednej wiązce, kompatybilnych z analizatorem genetycznym typu 3130xl lub 3100; zgodny z nr kat. 4315931, lub równoważny</t>
  </si>
  <si>
    <t>Buffer (10x) with EDTA, bufor do elektroforezy kapilarnej zoptymalizowany do pracy na aparatach 3130xl Genetic Analzyers, opakowanie 25ml; zgodny z nr kat. 402824, lub równoważny</t>
  </si>
  <si>
    <t>GeneScan™ 600LIZ Size Standard - standard wewnętrzny służący do wymiarowania badanych fragmentów DNA w zakresie od 20-600pz, konfekcjonowany fabrycznie wystarczający na przeprowadzenie 800 rxn; zgodny z nr kat. 4408399, lub równoważny</t>
  </si>
  <si>
    <t xml:space="preserve">MicroAmp Optical 96-well Reaction Plate - mikropłytki reakcyjne z 96 dołkami 
o pojemności 0,2 ml, optycznie (fluorescencyjnie) neutralne, kompatybilne pod względem ścisłego dopasowania do 96-dołkowgo bloku termocyklerów GeneAmp 9700 i  automatycznego podajnika próbek aparatu ABI ABI PRISM 3130xl/3100,  konfekcjonowane fabrycznie, po 10 szt. w opakowaniu; zgodny z nr kat. N801-0560, lub równoważny
</t>
  </si>
  <si>
    <t>AlexaFluor 488 NHS Ester do znakowania aktyny, opak. 1 mg; zgodny z nr kat. A20000, lub równoważny</t>
  </si>
  <si>
    <t>Wzorzec mas molekularnych PageRuler - wzorzec mas złożony z 14 białek 10-200 kDa, do systemu SDS-PAGE, opak. 2x250 µl; zgodny z nr kat. 26614, lub równoważny</t>
  </si>
  <si>
    <t>Sypro Orange Protein Gel Stain – znacznik, fluorescencyjne znakowanie białek dł. fali emisji 570 nm, wysoka wrażliwość, w DMSO, opak. 500 µl; zgodny z nr kat. S6650, lub równoważny</t>
  </si>
  <si>
    <t xml:space="preserve">Filtr do wody PROGARD TS2 Pretreatment Pack
kompatybilny z systemem oczyszczania wody Elix Essential 3;  zgodny z nr kat.  PR0G0T0S2, lub równoważny
</t>
  </si>
  <si>
    <t>Polyvinylpyrrolidone PVP40, CAS 90003-39-8, opakowanie 100g; zgodny z nr kat. PVP40-100G, lub równoważny</t>
  </si>
  <si>
    <t>N-Lauroylsarcosine sodium salt, Sarkosyl NL, CAS 137-16-6, opakowanie 50g; zgodny z nr kat. L9150-50G, lub równoważny</t>
  </si>
  <si>
    <t>Triton X-100, niejonowy surfaktant, eter glikolu polietylenowego, bezbarwny lub lekko żółtawy przezroczysty płyn, lepki, do western blotu, opak. 100 ml; zgodny z nr kat. X100-100ML, lub równoważny</t>
  </si>
  <si>
    <t>Lizozym z białka jaja kurzego, czystość  &gt;95%, aktywność &gt;23000 U/mg, opak. 10 g; zgodny z nr kat. 10837059001, lub równoważny</t>
  </si>
  <si>
    <t>Collodion, - roztwór 2% w octanie amylu, do mikroskopii, opak. 100 ml; zgodny z nr kat. 09817-100ML, lub równoważny</t>
  </si>
  <si>
    <t xml:space="preserve">Przeciwciała królicze anty-TPM2, królicze, pierwszorzędowe, masa cząsteczkowa antygenu 
33 kDa, nieskoniungowane, opak. 100 μl; zgodny z nr kat. AV48224-100UL, lub równoważny
</t>
  </si>
  <si>
    <t>Przeciwciała anty-TNNT3 mysie, do ELISA i Western Blot, C-terminal, nieskoniungowane, klon 1H4, opak. 200 μl; zgodny z nr kat. SAB1404481-200UL, lub równoważny</t>
  </si>
  <si>
    <t>ß-glukuronidaza/sulfataza arylowa, (z Helix pomatia) stabilizowany wodny roztwór do biochemii EC 3.2.1.31 + EC 3.1.6.1, opak. 2 ml; zgodny z nr kat. 1.04114, lub równoważny</t>
  </si>
  <si>
    <t>Probówki do PCR 0,2ml połączone w pasek 8 szt.,  korek zawieszony na zawiasie, cienkościenne, sterylne, bezbarwne, opak. po 120 sztuk pasków (= 960 probówek); zgodny z nr kat. 0030124359, lub równoważny</t>
  </si>
  <si>
    <t>Probówki Safe-Lock Tubes 0,5ml, pokrywka z zawiasem, bezbarwne, opak. 500 szt.; zgodny z nr kat. 0030121023, lub równoważny</t>
  </si>
  <si>
    <t>Probówki Safe-Lock Tubes 2,0ml, bezbarwne, z korkiem,  wytrzymałe do prędkości wirowania 25 000xg, opak. 1000 szt.; zgodny z nr kat. 0030120094, lub równoważny</t>
  </si>
  <si>
    <t>Probówki Safe-Lock Tubes 1,5ml, bezbarwne,  Pokrywka Eppendorf Safe-Lock z zawiasem, wytrzymałość na wirowanie do 30.000×g, opak.  1000 szt.; zgodny z nr kat. 0030120086, lub równoważny</t>
  </si>
  <si>
    <t>epTIPS Standard ciemnoszary 0,1-10µl, dł. końcówek 34 mm, niesterylne, w workach umożliwiających powtórne zamknięcie,  2 worki po 500 końcówek (1000 szt.); zgodny z nr kat. 0030000811, lub równoważny</t>
  </si>
  <si>
    <t>epTIPS Standard żółte 2-200µl,  dł. końcówek 53 mm, kolor końcówek odpowiadający kolorowi pipety, opakowanie: 2 worki po 500 końcówek (1000 szt.); zgodny z nr kat. 0030000870, lub równoważny</t>
  </si>
  <si>
    <t>epTIPS Standard niebieskie 50-1000µl, dł. końcówek 71mm, kolor końcówek odpowiadający kolorowi pipety, opakowanie: 2 worki po 500 końcówek (1000 szt.); zgodny z nr kat. 0030000919, lub równoważny</t>
  </si>
  <si>
    <t>Probówki 5ml, pokrywka zatrzaskiwana, wytrzymałe do prędkości wirowania 25 000xg, bezbarwny, stożkowy kształt, opak. 200 probówkek (2 torebki × 100 probówki); zgodny z nr kat. 0030119401, lub równoważny</t>
  </si>
  <si>
    <t>Probówki 5ml, zakrętka, wytrzymałe do prędkości wirowania 25 000xg, bezbarwny, stożkowy kształt, opak. 200 probówkek (2 torebki × 100 probówki); zgodny z nr kat. 0030122305, lub równoważny</t>
  </si>
  <si>
    <t>Combitips advanced, kompatybilne do pracy z użyciem multi-dozowników Multipette®, 0,1ml, białe, końcówki bezbarwne, opakowanie 100 szt. (4 torebki x 25 sztuk); zgodny z nr kat. 0030089405, lub równoważny</t>
  </si>
  <si>
    <t>Combitips advanced, kompatybilne do pracy z użyciem multi-dozowników Multipette®, 1,0ml, żółte, końcówki bezbarwne, opakowanie 100 szt. (4 torebki x 25 sztuk); zgodny z nr kat. 0030089430, lub równoważny</t>
  </si>
  <si>
    <t>Combitips advanced, kompatybilne do pracy z użyciem multi-dozowników Multipette®, 5,0ml, niebieskie, końcówki bezbarwne, opakowanie 100 szt. (4 torebki x 25 sztuk); zgodny z nr kat. 0030089456, lub równoważny</t>
  </si>
  <si>
    <t>Combitips advanced, kompatybilne do pracy z użyciem multi-dozowników Multipette®, 10ml, pomarańczowe, końcówki bezbarwne, opakowanie 100 szt. (4 torebki x 25 sztuk); zgodny z nr kat. 0030089464, lub równoważny</t>
  </si>
  <si>
    <t>Proteinaza K, opak. 5x1ml; zgodny z nr kat. E4350-02, lub równoważny</t>
  </si>
  <si>
    <t>RNase A (DNase free), opak. 50mg (5ml); zgodny z nr kat. E1350-02, lub równoważny</t>
  </si>
  <si>
    <t>6x Loading Buffer Blue, barwnik obciążający, opak. 5x1ml; zgodny z nr kat. E0260-01, lub równoważny</t>
  </si>
  <si>
    <t>zestaw</t>
  </si>
  <si>
    <t>oapk.</t>
  </si>
  <si>
    <t>GeneMATRIX PCR / DNA Clean-Up Purification Kit, zestaw do oczyszczenia m. in. produktów PCR, fragmentów restrykcyjnych, molekuł DNA po obróbce enzymatycznej oraz znakowaniu izotopowym lub chemicznym, zestaw na 150 reakcji; zgodny z nr kat. E3520-02, lub równoważny</t>
  </si>
  <si>
    <t>Butla z niebieską nakrętką GL45 do sterylizacji w temperaturze 140°C 100 ml, szkło białe SIMAX; zgodny z nr kat. 6.102.000.100, lub równoważny</t>
  </si>
  <si>
    <t>Butla z niebieską nakrętką GL45 do sterylizacji w temperaturze 140°C 250 ml, szkło białe SIMAX; zgodny z nr kat. 6.102.000.250, lub równoważny</t>
  </si>
  <si>
    <t>Butla z niebieską nakrętką GL45 do sterylizacji w temperaturze 140°C 500 ml, szkło białe SIMAX; zgodny z nr kat. 6.102.000.500, lub równoważny</t>
  </si>
  <si>
    <t>Butla z niebieską nakrętką GL45 do sterylizacji w temperaturze 140°C 1000 ml, szkło białe SIMAX; zgodny z nr kat. 6.102.001.000, lub równoważny</t>
  </si>
  <si>
    <t>Cylinder miarowy szklany klasy A z niebieską podziałką 25 ml, szkło białe SIMAX, z wylewem, ze szklaną sześciokątną podstawą; zgodny z nr kat. 6.200.010.025, lub równoważny</t>
  </si>
  <si>
    <t>Cylinder miarowy szklany klasy A z niebieską podziałką 50 ml, szkło białe SIMAX, z wylewem, ze szklaną sześciokątną podstawą; zgodny z nr kat. 6.200.010.050, lub równoważny</t>
  </si>
  <si>
    <t>Cylinder miarowy szklany klasy A z niebieską podziałką 100 ml, szkło białe SIMAX, z wylewem, ze szklaną sześciokątną podstawą; zgodny z nr kat. 6.200.010.100, lub równoważny</t>
  </si>
  <si>
    <t>Cylinder miarowy szklany klasy A z niebieską podziałką 250 ml, szkło białe SIMAX, z wylewem, ze szklaną sześciokątną podstawą; zgodny z nr kat. 6.200.010.250, lub równoważny</t>
  </si>
  <si>
    <t>Mocznik czda, bezbarwne, pryzmatyczne kryształy, bez zapachu, higroskopijny. Dobrze rozpuszcza się w wodzie i alkoholu etylowym, słabo w eterze i chloroformie, min. 99,5 %, opak. 10 kg; zgodny z nr kat. 116615309#10KG, lub równoważny</t>
  </si>
  <si>
    <t>Etanol - alkohol etylowy min. 96%, opak. 1 l; zgodny z nr kat. 113964200#1L, lub równoważny</t>
  </si>
  <si>
    <t>L-ramnoza, biały lub prawie biały krystaliczny proszek, czystość (HPLC) ≥ 98,0%, opak. 50 g; zgodny z nr kat. PA-03-1712-C#50G, lub równoważny</t>
  </si>
  <si>
    <t>Końcówki do pipet, zakres 0,5-10 μl, białe, niesterylne, opak. 10 x 1000 szt.; zgodny z nr kat. K-0205, lub równoważny</t>
  </si>
  <si>
    <t>Końcówki kapilarne do pipet, zakres 0,5-200 µl μl, opak. 200 szt.; zgodny z nr kat. 1-6400, lub równoważny</t>
  </si>
  <si>
    <t>Końcówki do pipet, zakres 100-1000 μl, niebieskie, niesterylne, opak. 10 x 500 szt.; zgodny z nr kat. K-0221, lub równoważny</t>
  </si>
  <si>
    <t xml:space="preserve">Końcówki do pipet, zakres 2-200 μl, żółte, niesterylne, opak. 10 x 1000 szt.; zgodny z nr kat. K-0211, lub równoważny
</t>
  </si>
  <si>
    <t xml:space="preserve">Probówki typu Falcon 15 ml, niesterylne, ze skalą, z zakrętką Flat-Top, stożkowe dno, wymiary 16x120 mm, opak. 500 szt.; zgodny z nr kat. B-0334, lub równoważny </t>
  </si>
  <si>
    <t>Probówki typu Falcon 50 ml, opak. 500 szt.; zgodny z nr kat. B-0335, lub równoważny</t>
  </si>
  <si>
    <t>Sączki jakościowe, okrągłe średnica 185 mm, typ 1288, gramatura 84g/m2, opak. 100 szt.; zgodny z nr kat. B-5117, lub równoważny</t>
  </si>
  <si>
    <t>Szalki Petriego, z PS, plastikowe, sterylizowane radiacyjnie promieniami gamma, 90x14,2 mm, bez żeber wentylacyjnych, opak. 24 x 25 szt. (600 szt.); zgodny z nr kat. P-1062, lub równoważny</t>
  </si>
  <si>
    <t xml:space="preserve">Filtry nastrzykawkowe z PVDF do strzykawek o śr. 25 mm, średnica porów 0,45 μm, sterylne, opak. 100 szt.; zgodny z nr kat. B-1867, lub równoważny </t>
  </si>
  <si>
    <t xml:space="preserve">Folia aluminiowa, rolka 100 m, szer. 50 cm, grubość 0,03 mm </t>
  </si>
  <si>
    <t>Probówki typu Eppendorf PCR - 0,2 ml oryginalne probówki firmy Brand, przezroczyste, dno stożkowe, niesterylne, płaskie zamknięcie, kolor zielony, opak. 1000 szt.; zgodny z nr kat. B-1751, lub równoważny</t>
  </si>
  <si>
    <t xml:space="preserve">Probówki typu Eppendorf - 1,5 ml przezroczyste, dno stożkowe, niesterylne, płaskie zamknięcie, autoklawowalne
Nr kat. B-2278 Bionovo lub równoważny, opak. 1000 szt.; zgodny z nr kat. B-2278, lub równoważny </t>
  </si>
  <si>
    <t>Probówki  typu Eppendorf - Quality 5 ml Przezroczyste, niesterylne, dno stożkowe, płaskie zamknięcie, opak. 2 x 100 szt. (200 szt.); zgodny z nr kat. K-0157, lub równoważny</t>
  </si>
  <si>
    <t>Membrana dializacyjna - MWCO 12-14 kDa, szerokość worka 25 mm, średnica ok. 16 mm, rolka 30 m; zgodny z nr kat. 2-9025, lub równoważny</t>
  </si>
  <si>
    <t>Kriofiolki samostojące 0,5 ml – z PP z gwintem zewnętrznym, kolor niebieski, białe pole opisowe i czarną skalę. Zakrętka bez uszczelki, co zmniejsza ryzyko kontaminacji. Sterylne. Wolne od DNaz, RNaz, endotoksyn i obcego DNA, opak. 20 x 25 szt. (500 szt.); zgodny z nr kat. B-0863, lub równoważny</t>
  </si>
  <si>
    <t>Parafilm 50 mm, rolka 75 m; zgodny z nr kat. B-1502, lub równoważny</t>
  </si>
  <si>
    <t xml:space="preserve">Parafilm 100 mm, rolka 75 m; zgodny z nr kat. B-1501, lub równoważny </t>
  </si>
  <si>
    <t>Pipety Pasteura - o pojemności 3 ml, plastikowe, niesterylne, opak. 500 szt.; zgodny z nr kat. B-2437, lub równoważny</t>
  </si>
  <si>
    <t>Szkiełka nakrywkowe Menzel 24x24, opak. 200 szt.; zgodny z nr kat. B-1275, lub równoważny</t>
  </si>
  <si>
    <t>Szkiełka nakrywkowe Menzel 24x32, opak. 100 szt.; zgodny z nr kat. B-1218, lub równoważny</t>
  </si>
  <si>
    <t>Mieszadełka magnetyczne 10x6 mm, pokryte teflonem, standardowe, zaokrąglone; zgodny z nr kat. 6-2000, lub równoważny</t>
  </si>
  <si>
    <t>Mieszadełka magnetyczne 40x8 mm, pokryte teflonem, standardowe, zaokrąglone; zgodny z nr kat. 6-2006, lub równoważny</t>
  </si>
  <si>
    <t>Statywy pop-up –można składać, przeznaczone do przechowywania probówek wirówkowych o poj. 15 oraz 50 ml, niebieski; zgodny z nr kat. 2-6624, lub równoważny</t>
  </si>
  <si>
    <t>Statywy wielostronne, z PP, autoklawowalne i odporne na temperaturę, 5 różnych kolorów, opak. 5 szt.; zgodny z nr kat. B-3595, lub równoważny</t>
  </si>
  <si>
    <t>Butelki ze szkła Duran z zakrętką, poj. 1000 ml, wymiary 101 x 230 mm, gwint GL 45; zgodny z nr kat. D-1463, lub równoważny</t>
  </si>
  <si>
    <t>Uszczelki Guko, zestaw uszczelek do lejka Buchnera w kolbach ssawkowych, opak. 8 szt. o różnych rozmiarach; zgodny z nr kat. L-1853, lub równoważny</t>
  </si>
  <si>
    <t>Millex-GP z dzwonem (PES)
Filtry Millex do sterylnego sączenia – PES – śr. membrany 50 mm, śr. porów 0,22 µm, opak. 10 szt.; zgodny z nr kat. B-1920, lub równoważny</t>
  </si>
  <si>
    <t>Płytki Petriego, aseptyczne, średnica 90 mm, wysokość 14,2 mm, 3 zgrubienia wentylacyjne, opak. 600 szt.; zgodny z nr kat. P-1061, lub równoważny</t>
  </si>
  <si>
    <t>Końcówki epTIPS w worku – bezbarwne
Pojemność: 20-300 µl
Długość: 55 mm
Opak. 2x500 szt.
Zgodny z nr kat. 0030 000.900, lub równoważny</t>
  </si>
  <si>
    <t xml:space="preserve">Końcówki epTIPS w worku – bezbarwne
Pojemność: 50-1250 µl
Długość: 103 mm
Opak. 2x500 szt.
Zgodny z nr kat. 0030 000.730, lub równoważny
</t>
  </si>
  <si>
    <t>BagFilter Pipet&amp;Roll to sterylne woreczki do homogenizatorów typu BagMixer®, wyposażone w filtr boczny, pojemność : 400 ml, wymiary: 190 x 300 mm, opak. 500 szt.; zgodny z nr kat. K-1388, lub równoważny</t>
  </si>
  <si>
    <t>Jednorazowe pipety serologiczne  z polistyrenu do hodowli tkankowych, bakteriologicznych oraz zastosowań badawczych. Sterylne, pakowane indywidualnie. Wolne od DNaz i RNaz. Pojemność  5 ml, podziałka 0,01 ml. Opak. 4x50 szt. Zgodny z nr kat. N-4323, lub równoważny.</t>
  </si>
  <si>
    <t>Jednorazowe pipety serologiczne z polistyrenu  do hodowli tkankowych, bakteriologicznych oraz zastosowań badawczych. Sterylne, pakowane indywidualnie. Wolne od DNaz i RNaz. Pojemność  10 ml, podziałka 0,01 ml. Opak. 4x50 szt. Zgodny z nr kat. N-4324, lub równoważny.</t>
  </si>
  <si>
    <t>Pojemnik z PP, niesterylny z gwintowaną pokrywką, z podziałką, pojemność 100 ml, opak. 100 szt.; zgodny z nr kat. 2-0100, lub równoważny</t>
  </si>
  <si>
    <t>Końcówki do pipet, pojemność 0,5-5 ml, niesterylne, kompatybilne z pipetami BRAND Transferpette S, opak. 1000 sztuk; zgodny z nr kat. 702600, lub równoważny</t>
  </si>
  <si>
    <t>Końcówki do pipet, pojemność 50-1000ul, niesterylne, kompatybilne z pipetami BRAND Transferpette S, opak. 5000 sztuk; zgodny z nr kat.  732032, lub równoważny</t>
  </si>
  <si>
    <t>Probówki typu Falcon z PP, pojemność 15 ml, gwintowana nakrętka, możliwość wirowania do 12000 g, opak. 50 szt.; zgodny z nr kat. G66010522, lub równoważny</t>
  </si>
  <si>
    <t>Wialki 4 ml, gwintowana szyjka 45 x 14,7 mm, czyste szkło, pierwsza klasa hydrolityczna, opak. 100 szt.; zgodny z nr kat. 13 09 0222, lub równoważny</t>
  </si>
  <si>
    <t>Strzykawka steryna, poj. 100 ml, typu Janetta</t>
  </si>
  <si>
    <t>Precyzyjna pęseta chirurgiczna ze stali nierdzewnej 18-8, końcówki ostre max. 2 mm; zgodny z nr kat. 06-521302-20, lub równoważny</t>
  </si>
  <si>
    <t>Rękojeść chirurgiczna Swann-Morton, Rękojeść nr 3, wykonana ze stali nierdzewnej,  kompatybilna z ostrzami o mocowaniu nr 3, z wygrawerowaną miarką, wielokrotnego użytku, z możliwością sterylizacji rękojeści</t>
  </si>
  <si>
    <t>Sacharoza, czda - bezbarwne kryształy lub biały proszek, Zawartość  min. 99,8%, opak. 1 kg; zgodny z nr kat. 117720907#1KG, lub równoważny</t>
  </si>
  <si>
    <t>Załącznik nr 2</t>
  </si>
  <si>
    <t>FORMULARZ CENOWY</t>
  </si>
  <si>
    <t xml:space="preserve">         ............………..........................................................
								Data, podpis Wykonawcy lub upoważnionego przedstawiciela</t>
  </si>
  <si>
    <t xml:space="preserve"> ............………..........................................................
								Data, podpis Wykonawcy lub upoważnionego przedstawiciela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</si>
</sst>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/>
    </xf>
    <xf numFmtId="44" fontId="0" fillId="2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Border="1" applyAlignment="1" applyProtection="1">
      <alignment horizontal="center" vertical="top"/>
    </xf>
    <xf numFmtId="9" fontId="0" fillId="2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44" fontId="0" fillId="0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Fill="1" applyBorder="1" applyAlignment="1" applyProtection="1">
      <alignment horizontal="center" vertical="top"/>
    </xf>
    <xf numFmtId="9" fontId="0" fillId="0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5" fillId="0" borderId="3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0" borderId="0" xfId="0" applyAlignment="1">
      <alignment horizontal="right" vertical="center" wrapText="1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8"/>
  <sheetViews>
    <sheetView tabSelected="1" topLeftCell="A235" zoomScaleNormal="100" zoomScalePageLayoutView="90" workbookViewId="0">
      <selection activeCell="A14" sqref="A14:K15"/>
    </sheetView>
  </sheetViews>
  <sheetFormatPr defaultRowHeight="15" x14ac:dyDescent="0.25"/>
  <cols>
    <col min="1" max="1" width="4.140625" customWidth="1"/>
    <col min="2" max="2" width="68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2.42578125" customWidth="1"/>
    <col min="10" max="10" width="13.28515625" customWidth="1"/>
    <col min="11" max="11" width="18.28515625" customWidth="1"/>
  </cols>
  <sheetData>
    <row r="2" spans="1:11" ht="55.5" customHeight="1" x14ac:dyDescent="0.25">
      <c r="A2" s="40" t="s">
        <v>121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1.5" customHeight="1" x14ac:dyDescent="0.25">
      <c r="A3" s="42" t="s">
        <v>122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1" ht="31.5" customHeight="1" x14ac:dyDescent="0.25">
      <c r="A5" s="3"/>
      <c r="B5" s="35"/>
      <c r="C5" s="35"/>
      <c r="D5" s="35"/>
      <c r="E5" s="35"/>
      <c r="F5" s="35"/>
      <c r="G5" s="35"/>
      <c r="H5" s="35"/>
      <c r="I5" s="2"/>
      <c r="J5" s="2"/>
    </row>
    <row r="6" spans="1:11" x14ac:dyDescent="0.25">
      <c r="A6" s="3"/>
      <c r="C6" s="2"/>
      <c r="D6" s="2"/>
      <c r="E6" s="2"/>
      <c r="F6" s="2"/>
      <c r="G6" s="2"/>
      <c r="H6" s="2"/>
      <c r="I6" s="2"/>
      <c r="J6" s="2"/>
    </row>
    <row r="7" spans="1:11" ht="51" x14ac:dyDescent="0.25">
      <c r="A7" s="8" t="s">
        <v>1</v>
      </c>
      <c r="B7" s="9" t="s">
        <v>2</v>
      </c>
      <c r="C7" s="8" t="s">
        <v>7</v>
      </c>
      <c r="D7" s="8" t="s">
        <v>0</v>
      </c>
      <c r="E7" s="10" t="s">
        <v>3</v>
      </c>
      <c r="F7" s="10" t="s">
        <v>4</v>
      </c>
      <c r="G7" s="10" t="s">
        <v>10</v>
      </c>
      <c r="H7" s="10" t="s">
        <v>11</v>
      </c>
      <c r="I7" s="10" t="s">
        <v>12</v>
      </c>
      <c r="J7" s="10" t="s">
        <v>5</v>
      </c>
      <c r="K7" s="11" t="s">
        <v>9</v>
      </c>
    </row>
    <row r="8" spans="1:11" x14ac:dyDescent="0.25">
      <c r="A8" s="36" t="s">
        <v>8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s="32" customFormat="1" ht="77.25" thickBot="1" x14ac:dyDescent="0.3">
      <c r="A9" s="24">
        <v>1</v>
      </c>
      <c r="B9" s="25" t="s">
        <v>29</v>
      </c>
      <c r="C9" s="26" t="s">
        <v>30</v>
      </c>
      <c r="D9" s="26">
        <v>2</v>
      </c>
      <c r="E9" s="27"/>
      <c r="F9" s="28">
        <f t="shared" ref="F9" si="0">E9*D9</f>
        <v>0</v>
      </c>
      <c r="G9" s="29"/>
      <c r="H9" s="28">
        <f t="shared" ref="H9" si="1">F9*G9</f>
        <v>0</v>
      </c>
      <c r="I9" s="28">
        <f t="shared" ref="I9" si="2">E9+(G9*E9)</f>
        <v>0</v>
      </c>
      <c r="J9" s="30">
        <f t="shared" ref="J9" si="3">F9+H9</f>
        <v>0</v>
      </c>
      <c r="K9" s="31"/>
    </row>
    <row r="10" spans="1:11" ht="15.75" thickBot="1" x14ac:dyDescent="0.3">
      <c r="A10" s="13"/>
      <c r="B10" s="37" t="s">
        <v>6</v>
      </c>
      <c r="C10" s="38"/>
      <c r="D10" s="38"/>
      <c r="E10" s="39"/>
      <c r="F10" s="21">
        <f>SUM(F9:F9)</f>
        <v>0</v>
      </c>
      <c r="G10" s="22"/>
      <c r="H10" s="22"/>
      <c r="I10" s="22"/>
      <c r="J10" s="23">
        <f>SUM(J9:J9)</f>
        <v>0</v>
      </c>
      <c r="K10" s="12"/>
    </row>
    <row r="11" spans="1:11" x14ac:dyDescent="0.25">
      <c r="A11" s="4"/>
      <c r="B11" s="7"/>
      <c r="C11" s="4"/>
      <c r="D11" s="5"/>
      <c r="E11" s="4"/>
      <c r="F11" s="4"/>
      <c r="G11" s="4"/>
      <c r="H11" s="4"/>
      <c r="I11" s="4"/>
      <c r="J11" s="4"/>
    </row>
    <row r="12" spans="1:11" ht="63" customHeight="1" x14ac:dyDescent="0.25">
      <c r="A12" s="4"/>
      <c r="B12" s="34" t="s">
        <v>13</v>
      </c>
      <c r="C12" s="34"/>
      <c r="D12" s="34"/>
      <c r="E12" s="34"/>
      <c r="F12" s="34"/>
      <c r="G12" s="34"/>
      <c r="H12" s="34"/>
      <c r="I12" s="4"/>
      <c r="J12" s="4"/>
    </row>
    <row r="13" spans="1:11" ht="17.25" customHeight="1" x14ac:dyDescent="0.25"/>
    <row r="14" spans="1:11" ht="30.75" customHeight="1" x14ac:dyDescent="0.25">
      <c r="A14" s="43" t="s">
        <v>123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30.75" customHeight="1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7" spans="1:11" ht="31.5" customHeight="1" x14ac:dyDescent="0.25">
      <c r="A17" s="3"/>
      <c r="B17" s="35"/>
      <c r="C17" s="35"/>
      <c r="D17" s="35"/>
      <c r="E17" s="35"/>
      <c r="F17" s="35"/>
      <c r="G17" s="35"/>
      <c r="H17" s="35"/>
      <c r="I17" s="2"/>
      <c r="J17" s="2"/>
    </row>
    <row r="18" spans="1:11" x14ac:dyDescent="0.25">
      <c r="A18" s="3"/>
      <c r="C18" s="2"/>
      <c r="D18" s="2"/>
      <c r="E18" s="2"/>
      <c r="F18" s="2"/>
      <c r="G18" s="2"/>
      <c r="H18" s="2"/>
      <c r="I18" s="2"/>
      <c r="J18" s="2"/>
    </row>
    <row r="19" spans="1:11" ht="51" x14ac:dyDescent="0.25">
      <c r="A19" s="8" t="s">
        <v>1</v>
      </c>
      <c r="B19" s="9" t="s">
        <v>2</v>
      </c>
      <c r="C19" s="8" t="s">
        <v>7</v>
      </c>
      <c r="D19" s="8" t="s">
        <v>0</v>
      </c>
      <c r="E19" s="10" t="s">
        <v>3</v>
      </c>
      <c r="F19" s="10" t="s">
        <v>4</v>
      </c>
      <c r="G19" s="10" t="s">
        <v>10</v>
      </c>
      <c r="H19" s="10" t="s">
        <v>11</v>
      </c>
      <c r="I19" s="10" t="s">
        <v>12</v>
      </c>
      <c r="J19" s="10" t="s">
        <v>5</v>
      </c>
      <c r="K19" s="11" t="s">
        <v>9</v>
      </c>
    </row>
    <row r="20" spans="1:11" x14ac:dyDescent="0.25">
      <c r="A20" s="36" t="s">
        <v>14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38.25" x14ac:dyDescent="0.25">
      <c r="A21" s="13">
        <v>1</v>
      </c>
      <c r="B21" s="14" t="s">
        <v>33</v>
      </c>
      <c r="C21" s="15" t="s">
        <v>30</v>
      </c>
      <c r="D21" s="15">
        <v>3</v>
      </c>
      <c r="E21" s="16"/>
      <c r="F21" s="17">
        <f t="shared" ref="F21" si="4">E21*D21</f>
        <v>0</v>
      </c>
      <c r="G21" s="18"/>
      <c r="H21" s="17">
        <f t="shared" ref="H21" si="5">F21*G21</f>
        <v>0</v>
      </c>
      <c r="I21" s="17">
        <f t="shared" ref="I21" si="6">E21+(G21*E21)</f>
        <v>0</v>
      </c>
      <c r="J21" s="19">
        <f t="shared" ref="J21" si="7">F21+H21</f>
        <v>0</v>
      </c>
      <c r="K21" s="20"/>
    </row>
    <row r="22" spans="1:11" ht="91.5" customHeight="1" x14ac:dyDescent="0.25">
      <c r="A22" s="13">
        <v>2</v>
      </c>
      <c r="B22" s="14" t="s">
        <v>31</v>
      </c>
      <c r="C22" s="15" t="s">
        <v>32</v>
      </c>
      <c r="D22" s="15">
        <v>4</v>
      </c>
      <c r="E22" s="16"/>
      <c r="F22" s="17">
        <f t="shared" ref="F22:F23" si="8">E22*D22</f>
        <v>0</v>
      </c>
      <c r="G22" s="18"/>
      <c r="H22" s="17">
        <f t="shared" ref="H22:H23" si="9">F22*G22</f>
        <v>0</v>
      </c>
      <c r="I22" s="17">
        <f t="shared" ref="I22:I23" si="10">E22+(G22*E22)</f>
        <v>0</v>
      </c>
      <c r="J22" s="19">
        <f t="shared" ref="J22:J23" si="11">F22+H22</f>
        <v>0</v>
      </c>
      <c r="K22" s="20"/>
    </row>
    <row r="23" spans="1:11" ht="39" thickBot="1" x14ac:dyDescent="0.3">
      <c r="A23" s="13">
        <v>3</v>
      </c>
      <c r="B23" s="14" t="s">
        <v>34</v>
      </c>
      <c r="C23" s="15" t="s">
        <v>32</v>
      </c>
      <c r="D23" s="15">
        <v>3</v>
      </c>
      <c r="E23" s="16"/>
      <c r="F23" s="17">
        <f t="shared" si="8"/>
        <v>0</v>
      </c>
      <c r="G23" s="18"/>
      <c r="H23" s="17">
        <f t="shared" si="9"/>
        <v>0</v>
      </c>
      <c r="I23" s="17">
        <f t="shared" si="10"/>
        <v>0</v>
      </c>
      <c r="J23" s="19">
        <f t="shared" si="11"/>
        <v>0</v>
      </c>
      <c r="K23" s="20"/>
    </row>
    <row r="24" spans="1:11" ht="15.75" thickBot="1" x14ac:dyDescent="0.3">
      <c r="A24" s="13"/>
      <c r="B24" s="37" t="s">
        <v>6</v>
      </c>
      <c r="C24" s="38"/>
      <c r="D24" s="38"/>
      <c r="E24" s="39"/>
      <c r="F24" s="21">
        <f>SUM(F21:F23)</f>
        <v>0</v>
      </c>
      <c r="G24" s="22"/>
      <c r="H24" s="22"/>
      <c r="I24" s="22"/>
      <c r="J24" s="23">
        <f>SUM(J21:J23)</f>
        <v>0</v>
      </c>
      <c r="K24" s="12"/>
    </row>
    <row r="25" spans="1:11" x14ac:dyDescent="0.25">
      <c r="A25" s="4"/>
      <c r="B25" s="7"/>
      <c r="C25" s="4"/>
      <c r="D25" s="5"/>
      <c r="E25" s="4"/>
      <c r="F25" s="4"/>
      <c r="G25" s="4"/>
      <c r="H25" s="4"/>
      <c r="I25" s="4"/>
      <c r="J25" s="4"/>
    </row>
    <row r="26" spans="1:11" ht="63" customHeight="1" x14ac:dyDescent="0.25">
      <c r="A26" s="4"/>
      <c r="B26" s="34" t="s">
        <v>13</v>
      </c>
      <c r="C26" s="34"/>
      <c r="D26" s="34"/>
      <c r="E26" s="34"/>
      <c r="F26" s="34"/>
      <c r="G26" s="34"/>
      <c r="H26" s="34"/>
      <c r="I26" s="4"/>
      <c r="J26" s="4"/>
    </row>
    <row r="28" spans="1:11" ht="36" customHeight="1" x14ac:dyDescent="0.25">
      <c r="A28" s="43" t="s">
        <v>124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9.5" customHeight="1" x14ac:dyDescent="0.25">
      <c r="A29" s="3"/>
      <c r="B29" s="35"/>
      <c r="C29" s="35"/>
      <c r="D29" s="35"/>
      <c r="E29" s="35"/>
      <c r="F29" s="35"/>
      <c r="G29" s="35"/>
      <c r="H29" s="35"/>
      <c r="I29" s="2"/>
      <c r="J29" s="2"/>
    </row>
    <row r="30" spans="1:11" x14ac:dyDescent="0.25">
      <c r="A30" s="3"/>
      <c r="C30" s="2"/>
      <c r="D30" s="2"/>
      <c r="E30" s="2"/>
      <c r="F30" s="2"/>
      <c r="G30" s="2"/>
      <c r="H30" s="2"/>
      <c r="I30" s="2"/>
      <c r="J30" s="2"/>
    </row>
    <row r="31" spans="1:11" ht="51" x14ac:dyDescent="0.25">
      <c r="A31" s="8" t="s">
        <v>1</v>
      </c>
      <c r="B31" s="9" t="s">
        <v>2</v>
      </c>
      <c r="C31" s="8" t="s">
        <v>7</v>
      </c>
      <c r="D31" s="8" t="s">
        <v>0</v>
      </c>
      <c r="E31" s="10" t="s">
        <v>3</v>
      </c>
      <c r="F31" s="10" t="s">
        <v>4</v>
      </c>
      <c r="G31" s="10" t="s">
        <v>10</v>
      </c>
      <c r="H31" s="10" t="s">
        <v>11</v>
      </c>
      <c r="I31" s="10" t="s">
        <v>12</v>
      </c>
      <c r="J31" s="10" t="s">
        <v>5</v>
      </c>
      <c r="K31" s="11" t="s">
        <v>9</v>
      </c>
    </row>
    <row r="32" spans="1:11" x14ac:dyDescent="0.25">
      <c r="A32" s="36" t="s">
        <v>15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s="32" customFormat="1" ht="40.5" customHeight="1" x14ac:dyDescent="0.25">
      <c r="A33" s="24">
        <v>1</v>
      </c>
      <c r="B33" s="25" t="s">
        <v>35</v>
      </c>
      <c r="C33" s="26" t="s">
        <v>30</v>
      </c>
      <c r="D33" s="26">
        <v>3</v>
      </c>
      <c r="E33" s="27"/>
      <c r="F33" s="28">
        <f t="shared" ref="F33:F37" si="12">E33*D33</f>
        <v>0</v>
      </c>
      <c r="G33" s="29"/>
      <c r="H33" s="28">
        <f t="shared" ref="H33:H37" si="13">F33*G33</f>
        <v>0</v>
      </c>
      <c r="I33" s="28">
        <f t="shared" ref="I33:I37" si="14">E33+(G33*E33)</f>
        <v>0</v>
      </c>
      <c r="J33" s="30">
        <f t="shared" ref="J33:J37" si="15">F33+H33</f>
        <v>0</v>
      </c>
      <c r="K33" s="31"/>
    </row>
    <row r="34" spans="1:11" s="32" customFormat="1" ht="78" customHeight="1" x14ac:dyDescent="0.25">
      <c r="A34" s="24">
        <v>2</v>
      </c>
      <c r="B34" s="33" t="s">
        <v>36</v>
      </c>
      <c r="C34" s="26" t="s">
        <v>32</v>
      </c>
      <c r="D34" s="26">
        <v>8</v>
      </c>
      <c r="E34" s="27"/>
      <c r="F34" s="28">
        <f t="shared" si="12"/>
        <v>0</v>
      </c>
      <c r="G34" s="29"/>
      <c r="H34" s="28">
        <f t="shared" si="13"/>
        <v>0</v>
      </c>
      <c r="I34" s="28">
        <f t="shared" si="14"/>
        <v>0</v>
      </c>
      <c r="J34" s="30">
        <f t="shared" si="15"/>
        <v>0</v>
      </c>
      <c r="K34" s="31"/>
    </row>
    <row r="35" spans="1:11" s="32" customFormat="1" ht="25.5" x14ac:dyDescent="0.25">
      <c r="A35" s="24">
        <v>3</v>
      </c>
      <c r="B35" s="33" t="s">
        <v>37</v>
      </c>
      <c r="C35" s="26" t="s">
        <v>32</v>
      </c>
      <c r="D35" s="26">
        <v>1</v>
      </c>
      <c r="E35" s="27"/>
      <c r="F35" s="28">
        <f t="shared" si="12"/>
        <v>0</v>
      </c>
      <c r="G35" s="29"/>
      <c r="H35" s="28">
        <f t="shared" si="13"/>
        <v>0</v>
      </c>
      <c r="I35" s="28">
        <f t="shared" si="14"/>
        <v>0</v>
      </c>
      <c r="J35" s="30">
        <f t="shared" si="15"/>
        <v>0</v>
      </c>
      <c r="K35" s="31"/>
    </row>
    <row r="36" spans="1:11" s="32" customFormat="1" ht="38.25" x14ac:dyDescent="0.25">
      <c r="A36" s="24">
        <v>4</v>
      </c>
      <c r="B36" s="33" t="s">
        <v>38</v>
      </c>
      <c r="C36" s="26" t="s">
        <v>32</v>
      </c>
      <c r="D36" s="26">
        <v>1</v>
      </c>
      <c r="E36" s="27"/>
      <c r="F36" s="28">
        <f t="shared" si="12"/>
        <v>0</v>
      </c>
      <c r="G36" s="29"/>
      <c r="H36" s="28">
        <f t="shared" si="13"/>
        <v>0</v>
      </c>
      <c r="I36" s="28">
        <f t="shared" si="14"/>
        <v>0</v>
      </c>
      <c r="J36" s="30">
        <f t="shared" si="15"/>
        <v>0</v>
      </c>
      <c r="K36" s="31"/>
    </row>
    <row r="37" spans="1:11" s="32" customFormat="1" ht="39" thickBot="1" x14ac:dyDescent="0.3">
      <c r="A37" s="24">
        <v>5</v>
      </c>
      <c r="B37" s="33" t="s">
        <v>39</v>
      </c>
      <c r="C37" s="26" t="s">
        <v>32</v>
      </c>
      <c r="D37" s="26">
        <v>1</v>
      </c>
      <c r="E37" s="27"/>
      <c r="F37" s="28">
        <f t="shared" si="12"/>
        <v>0</v>
      </c>
      <c r="G37" s="29"/>
      <c r="H37" s="28">
        <f t="shared" si="13"/>
        <v>0</v>
      </c>
      <c r="I37" s="28">
        <f t="shared" si="14"/>
        <v>0</v>
      </c>
      <c r="J37" s="30">
        <f t="shared" si="15"/>
        <v>0</v>
      </c>
      <c r="K37" s="31"/>
    </row>
    <row r="38" spans="1:11" ht="15.75" thickBot="1" x14ac:dyDescent="0.3">
      <c r="A38" s="13"/>
      <c r="B38" s="37" t="s">
        <v>6</v>
      </c>
      <c r="C38" s="38"/>
      <c r="D38" s="38"/>
      <c r="E38" s="39"/>
      <c r="F38" s="21">
        <f>SUM(F33:F37)</f>
        <v>0</v>
      </c>
      <c r="G38" s="22"/>
      <c r="H38" s="22"/>
      <c r="I38" s="22"/>
      <c r="J38" s="23">
        <f>SUM(J33:J37)</f>
        <v>0</v>
      </c>
      <c r="K38" s="12"/>
    </row>
    <row r="39" spans="1:11" x14ac:dyDescent="0.25">
      <c r="A39" s="4"/>
      <c r="B39" s="7"/>
      <c r="C39" s="4"/>
      <c r="D39" s="5"/>
      <c r="E39" s="4"/>
      <c r="F39" s="4"/>
      <c r="G39" s="4"/>
      <c r="H39" s="4"/>
      <c r="I39" s="4"/>
      <c r="J39" s="4"/>
    </row>
    <row r="40" spans="1:11" ht="63" customHeight="1" x14ac:dyDescent="0.25">
      <c r="A40" s="4"/>
      <c r="B40" s="34" t="s">
        <v>13</v>
      </c>
      <c r="C40" s="34"/>
      <c r="D40" s="34"/>
      <c r="E40" s="34"/>
      <c r="F40" s="34"/>
      <c r="G40" s="34"/>
      <c r="H40" s="34"/>
      <c r="I40" s="4"/>
      <c r="J40" s="4"/>
    </row>
    <row r="42" spans="1:11" ht="36.75" customHeight="1" x14ac:dyDescent="0.25">
      <c r="A42" s="43" t="s">
        <v>124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31.5" customHeight="1" x14ac:dyDescent="0.25">
      <c r="A43" s="3"/>
      <c r="B43" s="35"/>
      <c r="C43" s="35"/>
      <c r="D43" s="35"/>
      <c r="E43" s="35"/>
      <c r="F43" s="35"/>
      <c r="G43" s="35"/>
      <c r="H43" s="35"/>
      <c r="I43" s="2"/>
      <c r="J43" s="2"/>
    </row>
    <row r="44" spans="1:11" x14ac:dyDescent="0.25">
      <c r="A44" s="3"/>
      <c r="C44" s="2"/>
      <c r="D44" s="2"/>
      <c r="E44" s="2"/>
      <c r="F44" s="2"/>
      <c r="G44" s="2"/>
      <c r="H44" s="2"/>
      <c r="I44" s="2"/>
      <c r="J44" s="2"/>
    </row>
    <row r="45" spans="1:11" ht="51" x14ac:dyDescent="0.25">
      <c r="A45" s="8" t="s">
        <v>1</v>
      </c>
      <c r="B45" s="9" t="s">
        <v>2</v>
      </c>
      <c r="C45" s="8" t="s">
        <v>7</v>
      </c>
      <c r="D45" s="8" t="s">
        <v>0</v>
      </c>
      <c r="E45" s="10" t="s">
        <v>3</v>
      </c>
      <c r="F45" s="10" t="s">
        <v>4</v>
      </c>
      <c r="G45" s="10" t="s">
        <v>10</v>
      </c>
      <c r="H45" s="10" t="s">
        <v>11</v>
      </c>
      <c r="I45" s="10" t="s">
        <v>12</v>
      </c>
      <c r="J45" s="10" t="s">
        <v>5</v>
      </c>
      <c r="K45" s="11" t="s">
        <v>9</v>
      </c>
    </row>
    <row r="46" spans="1:11" x14ac:dyDescent="0.25">
      <c r="A46" s="36" t="s">
        <v>16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s="32" customFormat="1" ht="51" x14ac:dyDescent="0.25">
      <c r="A47" s="24">
        <v>1</v>
      </c>
      <c r="B47" s="25" t="s">
        <v>40</v>
      </c>
      <c r="C47" s="26" t="s">
        <v>30</v>
      </c>
      <c r="D47" s="26">
        <v>2</v>
      </c>
      <c r="E47" s="27"/>
      <c r="F47" s="28">
        <f t="shared" ref="F47:F55" si="16">E47*D47</f>
        <v>0</v>
      </c>
      <c r="G47" s="29"/>
      <c r="H47" s="28">
        <f t="shared" ref="H47:H55" si="17">F47*G47</f>
        <v>0</v>
      </c>
      <c r="I47" s="28">
        <f t="shared" ref="I47:I55" si="18">E47+(G47*E47)</f>
        <v>0</v>
      </c>
      <c r="J47" s="30">
        <f t="shared" ref="J47:J55" si="19">F47+H47</f>
        <v>0</v>
      </c>
      <c r="K47" s="31"/>
    </row>
    <row r="48" spans="1:11" s="32" customFormat="1" ht="25.5" x14ac:dyDescent="0.25">
      <c r="A48" s="24">
        <v>2</v>
      </c>
      <c r="B48" s="33" t="s">
        <v>41</v>
      </c>
      <c r="C48" s="26" t="s">
        <v>32</v>
      </c>
      <c r="D48" s="26">
        <v>1</v>
      </c>
      <c r="E48" s="27"/>
      <c r="F48" s="28">
        <f t="shared" si="16"/>
        <v>0</v>
      </c>
      <c r="G48" s="29"/>
      <c r="H48" s="28">
        <f t="shared" si="17"/>
        <v>0</v>
      </c>
      <c r="I48" s="28">
        <f t="shared" si="18"/>
        <v>0</v>
      </c>
      <c r="J48" s="30">
        <f t="shared" si="19"/>
        <v>0</v>
      </c>
      <c r="K48" s="31"/>
    </row>
    <row r="49" spans="1:11" s="32" customFormat="1" ht="25.5" x14ac:dyDescent="0.25">
      <c r="A49" s="24">
        <v>3</v>
      </c>
      <c r="B49" s="33" t="s">
        <v>42</v>
      </c>
      <c r="C49" s="26" t="s">
        <v>32</v>
      </c>
      <c r="D49" s="26">
        <v>1</v>
      </c>
      <c r="E49" s="27"/>
      <c r="F49" s="28">
        <f t="shared" si="16"/>
        <v>0</v>
      </c>
      <c r="G49" s="29"/>
      <c r="H49" s="28">
        <f t="shared" si="17"/>
        <v>0</v>
      </c>
      <c r="I49" s="28">
        <f t="shared" si="18"/>
        <v>0</v>
      </c>
      <c r="J49" s="30">
        <f t="shared" si="19"/>
        <v>0</v>
      </c>
      <c r="K49" s="31"/>
    </row>
    <row r="50" spans="1:11" s="32" customFormat="1" ht="38.25" x14ac:dyDescent="0.25">
      <c r="A50" s="24">
        <v>4</v>
      </c>
      <c r="B50" s="33" t="s">
        <v>43</v>
      </c>
      <c r="C50" s="26" t="s">
        <v>32</v>
      </c>
      <c r="D50" s="26">
        <v>1</v>
      </c>
      <c r="E50" s="27"/>
      <c r="F50" s="28">
        <f t="shared" si="16"/>
        <v>0</v>
      </c>
      <c r="G50" s="29"/>
      <c r="H50" s="28">
        <f t="shared" si="17"/>
        <v>0</v>
      </c>
      <c r="I50" s="28">
        <f t="shared" si="18"/>
        <v>0</v>
      </c>
      <c r="J50" s="30">
        <f t="shared" si="19"/>
        <v>0</v>
      </c>
      <c r="K50" s="31"/>
    </row>
    <row r="51" spans="1:11" s="32" customFormat="1" ht="25.5" x14ac:dyDescent="0.25">
      <c r="A51" s="24">
        <v>5</v>
      </c>
      <c r="B51" s="33" t="s">
        <v>44</v>
      </c>
      <c r="C51" s="26" t="s">
        <v>32</v>
      </c>
      <c r="D51" s="26">
        <v>1</v>
      </c>
      <c r="E51" s="27"/>
      <c r="F51" s="28">
        <f t="shared" si="16"/>
        <v>0</v>
      </c>
      <c r="G51" s="29"/>
      <c r="H51" s="28">
        <f t="shared" si="17"/>
        <v>0</v>
      </c>
      <c r="I51" s="28">
        <f t="shared" si="18"/>
        <v>0</v>
      </c>
      <c r="J51" s="30">
        <f t="shared" si="19"/>
        <v>0</v>
      </c>
      <c r="K51" s="31"/>
    </row>
    <row r="52" spans="1:11" s="32" customFormat="1" ht="25.5" x14ac:dyDescent="0.25">
      <c r="A52" s="24">
        <v>6</v>
      </c>
      <c r="B52" s="33" t="s">
        <v>45</v>
      </c>
      <c r="C52" s="26" t="s">
        <v>32</v>
      </c>
      <c r="D52" s="26">
        <v>1</v>
      </c>
      <c r="E52" s="27"/>
      <c r="F52" s="28">
        <f t="shared" si="16"/>
        <v>0</v>
      </c>
      <c r="G52" s="29"/>
      <c r="H52" s="28">
        <f t="shared" si="17"/>
        <v>0</v>
      </c>
      <c r="I52" s="28">
        <f t="shared" si="18"/>
        <v>0</v>
      </c>
      <c r="J52" s="30">
        <f t="shared" si="19"/>
        <v>0</v>
      </c>
      <c r="K52" s="31"/>
    </row>
    <row r="53" spans="1:11" s="32" customFormat="1" ht="52.5" customHeight="1" x14ac:dyDescent="0.25">
      <c r="A53" s="24">
        <v>7</v>
      </c>
      <c r="B53" s="33" t="s">
        <v>46</v>
      </c>
      <c r="C53" s="26" t="s">
        <v>32</v>
      </c>
      <c r="D53" s="26">
        <v>2</v>
      </c>
      <c r="E53" s="27"/>
      <c r="F53" s="28">
        <f t="shared" si="16"/>
        <v>0</v>
      </c>
      <c r="G53" s="29"/>
      <c r="H53" s="28">
        <f t="shared" si="17"/>
        <v>0</v>
      </c>
      <c r="I53" s="28">
        <f t="shared" si="18"/>
        <v>0</v>
      </c>
      <c r="J53" s="30">
        <f t="shared" si="19"/>
        <v>0</v>
      </c>
      <c r="K53" s="31"/>
    </row>
    <row r="54" spans="1:11" s="32" customFormat="1" ht="38.25" x14ac:dyDescent="0.25">
      <c r="A54" s="24">
        <v>8</v>
      </c>
      <c r="B54" s="33" t="s">
        <v>47</v>
      </c>
      <c r="C54" s="26" t="s">
        <v>32</v>
      </c>
      <c r="D54" s="26">
        <v>1</v>
      </c>
      <c r="E54" s="27"/>
      <c r="F54" s="28">
        <f t="shared" si="16"/>
        <v>0</v>
      </c>
      <c r="G54" s="29"/>
      <c r="H54" s="28">
        <f t="shared" si="17"/>
        <v>0</v>
      </c>
      <c r="I54" s="28">
        <f t="shared" si="18"/>
        <v>0</v>
      </c>
      <c r="J54" s="30">
        <f t="shared" si="19"/>
        <v>0</v>
      </c>
      <c r="K54" s="31"/>
    </row>
    <row r="55" spans="1:11" s="32" customFormat="1" ht="39" thickBot="1" x14ac:dyDescent="0.3">
      <c r="A55" s="24">
        <v>9</v>
      </c>
      <c r="B55" s="33" t="s">
        <v>48</v>
      </c>
      <c r="C55" s="26" t="s">
        <v>32</v>
      </c>
      <c r="D55" s="26">
        <v>4</v>
      </c>
      <c r="E55" s="27"/>
      <c r="F55" s="28">
        <f t="shared" si="16"/>
        <v>0</v>
      </c>
      <c r="G55" s="29"/>
      <c r="H55" s="28">
        <f t="shared" si="17"/>
        <v>0</v>
      </c>
      <c r="I55" s="28">
        <f t="shared" si="18"/>
        <v>0</v>
      </c>
      <c r="J55" s="30">
        <f t="shared" si="19"/>
        <v>0</v>
      </c>
      <c r="K55" s="31"/>
    </row>
    <row r="56" spans="1:11" ht="15.75" thickBot="1" x14ac:dyDescent="0.3">
      <c r="A56" s="13"/>
      <c r="B56" s="37" t="s">
        <v>6</v>
      </c>
      <c r="C56" s="38"/>
      <c r="D56" s="38"/>
      <c r="E56" s="39"/>
      <c r="F56" s="21">
        <f>SUM(F47:F55)</f>
        <v>0</v>
      </c>
      <c r="G56" s="22"/>
      <c r="H56" s="22"/>
      <c r="I56" s="22"/>
      <c r="J56" s="23">
        <f>SUM(J47:J55)</f>
        <v>0</v>
      </c>
      <c r="K56" s="12"/>
    </row>
    <row r="57" spans="1:11" x14ac:dyDescent="0.25">
      <c r="A57" s="4"/>
      <c r="B57" s="7"/>
      <c r="C57" s="4"/>
      <c r="D57" s="5"/>
      <c r="E57" s="4"/>
      <c r="F57" s="4"/>
      <c r="G57" s="4"/>
      <c r="H57" s="4"/>
      <c r="I57" s="4"/>
      <c r="J57" s="4"/>
    </row>
    <row r="58" spans="1:11" ht="63" customHeight="1" x14ac:dyDescent="0.25">
      <c r="A58" s="4"/>
      <c r="B58" s="34" t="s">
        <v>13</v>
      </c>
      <c r="C58" s="34"/>
      <c r="D58" s="34"/>
      <c r="E58" s="34"/>
      <c r="F58" s="34"/>
      <c r="G58" s="34"/>
      <c r="H58" s="34"/>
      <c r="I58" s="4"/>
      <c r="J58" s="4"/>
    </row>
    <row r="60" spans="1:11" ht="32.25" customHeight="1" x14ac:dyDescent="0.25">
      <c r="A60" s="43" t="s">
        <v>124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31.5" customHeight="1" x14ac:dyDescent="0.25">
      <c r="A61" s="3"/>
      <c r="B61" s="35"/>
      <c r="C61" s="35"/>
      <c r="D61" s="35"/>
      <c r="E61" s="35"/>
      <c r="F61" s="35"/>
      <c r="G61" s="35"/>
      <c r="H61" s="35"/>
      <c r="I61" s="2"/>
      <c r="J61" s="2"/>
    </row>
    <row r="62" spans="1:11" x14ac:dyDescent="0.25">
      <c r="A62" s="3"/>
      <c r="C62" s="2"/>
      <c r="D62" s="2"/>
      <c r="E62" s="2"/>
      <c r="F62" s="2"/>
      <c r="G62" s="2"/>
      <c r="H62" s="2"/>
      <c r="I62" s="2"/>
      <c r="J62" s="2"/>
    </row>
    <row r="63" spans="1:11" ht="51" x14ac:dyDescent="0.25">
      <c r="A63" s="8" t="s">
        <v>1</v>
      </c>
      <c r="B63" s="9" t="s">
        <v>2</v>
      </c>
      <c r="C63" s="8" t="s">
        <v>7</v>
      </c>
      <c r="D63" s="8" t="s">
        <v>0</v>
      </c>
      <c r="E63" s="10" t="s">
        <v>3</v>
      </c>
      <c r="F63" s="10" t="s">
        <v>4</v>
      </c>
      <c r="G63" s="10" t="s">
        <v>10</v>
      </c>
      <c r="H63" s="10" t="s">
        <v>11</v>
      </c>
      <c r="I63" s="10" t="s">
        <v>12</v>
      </c>
      <c r="J63" s="10" t="s">
        <v>5</v>
      </c>
      <c r="K63" s="11" t="s">
        <v>9</v>
      </c>
    </row>
    <row r="64" spans="1:11" x14ac:dyDescent="0.25">
      <c r="A64" s="36" t="s">
        <v>17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32" customFormat="1" ht="38.25" x14ac:dyDescent="0.25">
      <c r="A65" s="24">
        <v>1</v>
      </c>
      <c r="B65" s="25" t="s">
        <v>49</v>
      </c>
      <c r="C65" s="26" t="s">
        <v>32</v>
      </c>
      <c r="D65" s="26">
        <v>4</v>
      </c>
      <c r="E65" s="27"/>
      <c r="F65" s="28">
        <f t="shared" ref="F65:F77" si="20">E65*D65</f>
        <v>0</v>
      </c>
      <c r="G65" s="29"/>
      <c r="H65" s="28">
        <f t="shared" ref="H65:H77" si="21">F65*G65</f>
        <v>0</v>
      </c>
      <c r="I65" s="28">
        <f t="shared" ref="I65:I77" si="22">E65+(G65*E65)</f>
        <v>0</v>
      </c>
      <c r="J65" s="30">
        <f t="shared" ref="J65:J77" si="23">F65+H65</f>
        <v>0</v>
      </c>
      <c r="K65" s="31"/>
    </row>
    <row r="66" spans="1:11" s="32" customFormat="1" ht="25.5" x14ac:dyDescent="0.25">
      <c r="A66" s="24">
        <v>2</v>
      </c>
      <c r="B66" s="33" t="s">
        <v>50</v>
      </c>
      <c r="C66" s="26" t="s">
        <v>32</v>
      </c>
      <c r="D66" s="26">
        <v>5</v>
      </c>
      <c r="E66" s="27"/>
      <c r="F66" s="28">
        <f t="shared" si="20"/>
        <v>0</v>
      </c>
      <c r="G66" s="29"/>
      <c r="H66" s="28">
        <f t="shared" si="21"/>
        <v>0</v>
      </c>
      <c r="I66" s="28">
        <f t="shared" si="22"/>
        <v>0</v>
      </c>
      <c r="J66" s="30">
        <f t="shared" si="23"/>
        <v>0</v>
      </c>
      <c r="K66" s="31"/>
    </row>
    <row r="67" spans="1:11" s="32" customFormat="1" ht="38.25" x14ac:dyDescent="0.25">
      <c r="A67" s="24">
        <v>3</v>
      </c>
      <c r="B67" s="33" t="s">
        <v>51</v>
      </c>
      <c r="C67" s="26" t="s">
        <v>32</v>
      </c>
      <c r="D67" s="26">
        <v>10</v>
      </c>
      <c r="E67" s="27"/>
      <c r="F67" s="28">
        <f t="shared" si="20"/>
        <v>0</v>
      </c>
      <c r="G67" s="29"/>
      <c r="H67" s="28">
        <f t="shared" si="21"/>
        <v>0</v>
      </c>
      <c r="I67" s="28">
        <f t="shared" si="22"/>
        <v>0</v>
      </c>
      <c r="J67" s="30">
        <f t="shared" si="23"/>
        <v>0</v>
      </c>
      <c r="K67" s="31"/>
    </row>
    <row r="68" spans="1:11" s="32" customFormat="1" ht="38.25" x14ac:dyDescent="0.25">
      <c r="A68" s="24">
        <v>4</v>
      </c>
      <c r="B68" s="33" t="s">
        <v>52</v>
      </c>
      <c r="C68" s="26" t="s">
        <v>32</v>
      </c>
      <c r="D68" s="26">
        <v>3</v>
      </c>
      <c r="E68" s="27"/>
      <c r="F68" s="28">
        <f t="shared" si="20"/>
        <v>0</v>
      </c>
      <c r="G68" s="29"/>
      <c r="H68" s="28">
        <f t="shared" si="21"/>
        <v>0</v>
      </c>
      <c r="I68" s="28">
        <f t="shared" si="22"/>
        <v>0</v>
      </c>
      <c r="J68" s="30">
        <f t="shared" si="23"/>
        <v>0</v>
      </c>
      <c r="K68" s="31"/>
    </row>
    <row r="69" spans="1:11" s="32" customFormat="1" ht="38.25" x14ac:dyDescent="0.25">
      <c r="A69" s="24">
        <v>5</v>
      </c>
      <c r="B69" s="33" t="s">
        <v>53</v>
      </c>
      <c r="C69" s="26" t="s">
        <v>32</v>
      </c>
      <c r="D69" s="26">
        <v>5</v>
      </c>
      <c r="E69" s="27"/>
      <c r="F69" s="28">
        <f t="shared" ref="F69:F71" si="24">E69*D69</f>
        <v>0</v>
      </c>
      <c r="G69" s="29"/>
      <c r="H69" s="28">
        <f t="shared" ref="H69:H71" si="25">F69*G69</f>
        <v>0</v>
      </c>
      <c r="I69" s="28">
        <f t="shared" ref="I69:I71" si="26">E69+(G69*E69)</f>
        <v>0</v>
      </c>
      <c r="J69" s="30">
        <f t="shared" ref="J69:J71" si="27">F69+H69</f>
        <v>0</v>
      </c>
      <c r="K69" s="31"/>
    </row>
    <row r="70" spans="1:11" s="32" customFormat="1" ht="38.25" x14ac:dyDescent="0.25">
      <c r="A70" s="24">
        <v>6</v>
      </c>
      <c r="B70" s="33" t="s">
        <v>54</v>
      </c>
      <c r="C70" s="26" t="s">
        <v>32</v>
      </c>
      <c r="D70" s="26">
        <v>5</v>
      </c>
      <c r="E70" s="27"/>
      <c r="F70" s="28">
        <f t="shared" si="24"/>
        <v>0</v>
      </c>
      <c r="G70" s="29"/>
      <c r="H70" s="28">
        <f t="shared" si="25"/>
        <v>0</v>
      </c>
      <c r="I70" s="28">
        <f t="shared" si="26"/>
        <v>0</v>
      </c>
      <c r="J70" s="30">
        <f t="shared" si="27"/>
        <v>0</v>
      </c>
      <c r="K70" s="31"/>
    </row>
    <row r="71" spans="1:11" s="32" customFormat="1" ht="38.25" x14ac:dyDescent="0.25">
      <c r="A71" s="24">
        <v>7</v>
      </c>
      <c r="B71" s="33" t="s">
        <v>55</v>
      </c>
      <c r="C71" s="26" t="s">
        <v>32</v>
      </c>
      <c r="D71" s="26">
        <v>8</v>
      </c>
      <c r="E71" s="27"/>
      <c r="F71" s="28">
        <f t="shared" si="24"/>
        <v>0</v>
      </c>
      <c r="G71" s="29"/>
      <c r="H71" s="28">
        <f t="shared" si="25"/>
        <v>0</v>
      </c>
      <c r="I71" s="28">
        <f t="shared" si="26"/>
        <v>0</v>
      </c>
      <c r="J71" s="30">
        <f t="shared" si="27"/>
        <v>0</v>
      </c>
      <c r="K71" s="31"/>
    </row>
    <row r="72" spans="1:11" s="32" customFormat="1" ht="38.25" x14ac:dyDescent="0.25">
      <c r="A72" s="24">
        <v>8</v>
      </c>
      <c r="B72" s="33" t="s">
        <v>56</v>
      </c>
      <c r="C72" s="26" t="s">
        <v>32</v>
      </c>
      <c r="D72" s="26">
        <v>3</v>
      </c>
      <c r="E72" s="27"/>
      <c r="F72" s="28">
        <f t="shared" si="20"/>
        <v>0</v>
      </c>
      <c r="G72" s="29"/>
      <c r="H72" s="28">
        <f t="shared" si="21"/>
        <v>0</v>
      </c>
      <c r="I72" s="28">
        <f t="shared" si="22"/>
        <v>0</v>
      </c>
      <c r="J72" s="30">
        <f t="shared" si="23"/>
        <v>0</v>
      </c>
      <c r="K72" s="31"/>
    </row>
    <row r="73" spans="1:11" s="32" customFormat="1" ht="38.25" x14ac:dyDescent="0.25">
      <c r="A73" s="24">
        <v>9</v>
      </c>
      <c r="B73" s="33" t="s">
        <v>57</v>
      </c>
      <c r="C73" s="26" t="s">
        <v>32</v>
      </c>
      <c r="D73" s="26">
        <v>3</v>
      </c>
      <c r="E73" s="27"/>
      <c r="F73" s="28">
        <f t="shared" si="20"/>
        <v>0</v>
      </c>
      <c r="G73" s="29"/>
      <c r="H73" s="28">
        <f t="shared" si="21"/>
        <v>0</v>
      </c>
      <c r="I73" s="28">
        <f t="shared" si="22"/>
        <v>0</v>
      </c>
      <c r="J73" s="30">
        <f t="shared" si="23"/>
        <v>0</v>
      </c>
      <c r="K73" s="31"/>
    </row>
    <row r="74" spans="1:11" s="32" customFormat="1" ht="38.25" x14ac:dyDescent="0.25">
      <c r="A74" s="24">
        <v>10</v>
      </c>
      <c r="B74" s="33" t="s">
        <v>58</v>
      </c>
      <c r="C74" s="26" t="s">
        <v>32</v>
      </c>
      <c r="D74" s="26">
        <v>2</v>
      </c>
      <c r="E74" s="27"/>
      <c r="F74" s="28">
        <f t="shared" si="20"/>
        <v>0</v>
      </c>
      <c r="G74" s="29"/>
      <c r="H74" s="28">
        <f t="shared" si="21"/>
        <v>0</v>
      </c>
      <c r="I74" s="28">
        <f t="shared" si="22"/>
        <v>0</v>
      </c>
      <c r="J74" s="30">
        <f t="shared" si="23"/>
        <v>0</v>
      </c>
      <c r="K74" s="31"/>
    </row>
    <row r="75" spans="1:11" s="32" customFormat="1" ht="38.25" x14ac:dyDescent="0.25">
      <c r="A75" s="24">
        <v>11</v>
      </c>
      <c r="B75" s="33" t="s">
        <v>59</v>
      </c>
      <c r="C75" s="26" t="s">
        <v>32</v>
      </c>
      <c r="D75" s="26">
        <v>2</v>
      </c>
      <c r="E75" s="27"/>
      <c r="F75" s="28">
        <f t="shared" si="20"/>
        <v>0</v>
      </c>
      <c r="G75" s="29"/>
      <c r="H75" s="28">
        <f t="shared" si="21"/>
        <v>0</v>
      </c>
      <c r="I75" s="28">
        <f t="shared" si="22"/>
        <v>0</v>
      </c>
      <c r="J75" s="30">
        <f t="shared" si="23"/>
        <v>0</v>
      </c>
      <c r="K75" s="31"/>
    </row>
    <row r="76" spans="1:11" s="32" customFormat="1" ht="38.25" x14ac:dyDescent="0.25">
      <c r="A76" s="24">
        <v>12</v>
      </c>
      <c r="B76" s="33" t="s">
        <v>60</v>
      </c>
      <c r="C76" s="26" t="s">
        <v>32</v>
      </c>
      <c r="D76" s="26">
        <v>2</v>
      </c>
      <c r="E76" s="27"/>
      <c r="F76" s="28">
        <f t="shared" si="20"/>
        <v>0</v>
      </c>
      <c r="G76" s="29"/>
      <c r="H76" s="28">
        <f t="shared" si="21"/>
        <v>0</v>
      </c>
      <c r="I76" s="28">
        <f t="shared" si="22"/>
        <v>0</v>
      </c>
      <c r="J76" s="30">
        <f t="shared" si="23"/>
        <v>0</v>
      </c>
      <c r="K76" s="31"/>
    </row>
    <row r="77" spans="1:11" s="32" customFormat="1" ht="39" thickBot="1" x14ac:dyDescent="0.3">
      <c r="A77" s="24">
        <v>13</v>
      </c>
      <c r="B77" s="33" t="s">
        <v>61</v>
      </c>
      <c r="C77" s="26" t="s">
        <v>32</v>
      </c>
      <c r="D77" s="26">
        <v>2</v>
      </c>
      <c r="E77" s="27"/>
      <c r="F77" s="28">
        <f t="shared" si="20"/>
        <v>0</v>
      </c>
      <c r="G77" s="29"/>
      <c r="H77" s="28">
        <f t="shared" si="21"/>
        <v>0</v>
      </c>
      <c r="I77" s="28">
        <f t="shared" si="22"/>
        <v>0</v>
      </c>
      <c r="J77" s="30">
        <f t="shared" si="23"/>
        <v>0</v>
      </c>
      <c r="K77" s="31"/>
    </row>
    <row r="78" spans="1:11" ht="15.75" thickBot="1" x14ac:dyDescent="0.3">
      <c r="A78" s="13"/>
      <c r="B78" s="37" t="s">
        <v>6</v>
      </c>
      <c r="C78" s="38"/>
      <c r="D78" s="38"/>
      <c r="E78" s="39"/>
      <c r="F78" s="21">
        <f>SUM(F65:F77)</f>
        <v>0</v>
      </c>
      <c r="G78" s="22"/>
      <c r="H78" s="22"/>
      <c r="I78" s="22"/>
      <c r="J78" s="23">
        <f>SUM(J65:J77)</f>
        <v>0</v>
      </c>
      <c r="K78" s="12"/>
    </row>
    <row r="79" spans="1:11" x14ac:dyDescent="0.25">
      <c r="A79" s="4"/>
      <c r="B79" s="7"/>
      <c r="C79" s="4"/>
      <c r="D79" s="5"/>
      <c r="E79" s="4"/>
      <c r="F79" s="4"/>
      <c r="G79" s="4"/>
      <c r="H79" s="4"/>
      <c r="I79" s="4"/>
      <c r="J79" s="4"/>
    </row>
    <row r="80" spans="1:11" ht="63" customHeight="1" x14ac:dyDescent="0.25">
      <c r="A80" s="4"/>
      <c r="B80" s="34" t="s">
        <v>13</v>
      </c>
      <c r="C80" s="34"/>
      <c r="D80" s="34"/>
      <c r="E80" s="34"/>
      <c r="F80" s="34"/>
      <c r="G80" s="34"/>
      <c r="H80" s="34"/>
      <c r="I80" s="4"/>
      <c r="J80" s="4"/>
    </row>
    <row r="82" spans="1:11" ht="49.5" customHeight="1" x14ac:dyDescent="0.25">
      <c r="A82" s="43" t="s">
        <v>124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31.5" customHeight="1" x14ac:dyDescent="0.25">
      <c r="A83" s="3"/>
      <c r="B83" s="35"/>
      <c r="C83" s="35"/>
      <c r="D83" s="35"/>
      <c r="E83" s="35"/>
      <c r="F83" s="35"/>
      <c r="G83" s="35"/>
      <c r="H83" s="35"/>
      <c r="I83" s="2"/>
      <c r="J83" s="2"/>
    </row>
    <row r="84" spans="1:11" x14ac:dyDescent="0.25">
      <c r="A84" s="3"/>
      <c r="C84" s="2"/>
      <c r="D84" s="2"/>
      <c r="E84" s="2"/>
      <c r="F84" s="2"/>
      <c r="G84" s="2"/>
      <c r="H84" s="2"/>
      <c r="I84" s="2"/>
      <c r="J84" s="2"/>
    </row>
    <row r="85" spans="1:11" ht="51" x14ac:dyDescent="0.25">
      <c r="A85" s="8" t="s">
        <v>1</v>
      </c>
      <c r="B85" s="9" t="s">
        <v>2</v>
      </c>
      <c r="C85" s="8" t="s">
        <v>7</v>
      </c>
      <c r="D85" s="8" t="s">
        <v>0</v>
      </c>
      <c r="E85" s="10" t="s">
        <v>3</v>
      </c>
      <c r="F85" s="10" t="s">
        <v>4</v>
      </c>
      <c r="G85" s="10" t="s">
        <v>10</v>
      </c>
      <c r="H85" s="10" t="s">
        <v>11</v>
      </c>
      <c r="I85" s="10" t="s">
        <v>12</v>
      </c>
      <c r="J85" s="10" t="s">
        <v>5</v>
      </c>
      <c r="K85" s="11" t="s">
        <v>9</v>
      </c>
    </row>
    <row r="86" spans="1:11" x14ac:dyDescent="0.25">
      <c r="A86" s="36" t="s">
        <v>18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s="32" customFormat="1" x14ac:dyDescent="0.25">
      <c r="A87" s="24">
        <v>1</v>
      </c>
      <c r="B87" s="25" t="s">
        <v>62</v>
      </c>
      <c r="C87" s="26" t="s">
        <v>32</v>
      </c>
      <c r="D87" s="26">
        <v>6</v>
      </c>
      <c r="E87" s="27"/>
      <c r="F87" s="28">
        <f t="shared" ref="F87:F90" si="28">E87*D87</f>
        <v>0</v>
      </c>
      <c r="G87" s="29"/>
      <c r="H87" s="28">
        <f t="shared" ref="H87:H90" si="29">F87*G87</f>
        <v>0</v>
      </c>
      <c r="I87" s="28">
        <f t="shared" ref="I87:I90" si="30">E87+(G87*E87)</f>
        <v>0</v>
      </c>
      <c r="J87" s="30">
        <f t="shared" ref="J87:J90" si="31">F87+H87</f>
        <v>0</v>
      </c>
      <c r="K87" s="31"/>
    </row>
    <row r="88" spans="1:11" s="32" customFormat="1" ht="25.5" x14ac:dyDescent="0.25">
      <c r="A88" s="24">
        <v>2</v>
      </c>
      <c r="B88" s="33" t="s">
        <v>63</v>
      </c>
      <c r="C88" s="26" t="s">
        <v>32</v>
      </c>
      <c r="D88" s="26">
        <v>5</v>
      </c>
      <c r="E88" s="27"/>
      <c r="F88" s="28">
        <f t="shared" si="28"/>
        <v>0</v>
      </c>
      <c r="G88" s="29"/>
      <c r="H88" s="28">
        <f t="shared" si="29"/>
        <v>0</v>
      </c>
      <c r="I88" s="28">
        <f t="shared" si="30"/>
        <v>0</v>
      </c>
      <c r="J88" s="30">
        <f t="shared" si="31"/>
        <v>0</v>
      </c>
      <c r="K88" s="31"/>
    </row>
    <row r="89" spans="1:11" s="32" customFormat="1" ht="51" x14ac:dyDescent="0.25">
      <c r="A89" s="24">
        <v>3</v>
      </c>
      <c r="B89" s="33" t="s">
        <v>67</v>
      </c>
      <c r="C89" s="26" t="s">
        <v>65</v>
      </c>
      <c r="D89" s="26">
        <v>13</v>
      </c>
      <c r="E89" s="27"/>
      <c r="F89" s="28">
        <f t="shared" si="28"/>
        <v>0</v>
      </c>
      <c r="G89" s="29"/>
      <c r="H89" s="28">
        <f t="shared" si="29"/>
        <v>0</v>
      </c>
      <c r="I89" s="28">
        <f t="shared" si="30"/>
        <v>0</v>
      </c>
      <c r="J89" s="30">
        <f t="shared" si="31"/>
        <v>0</v>
      </c>
      <c r="K89" s="31"/>
    </row>
    <row r="90" spans="1:11" s="32" customFormat="1" ht="26.25" thickBot="1" x14ac:dyDescent="0.3">
      <c r="A90" s="24">
        <v>4</v>
      </c>
      <c r="B90" s="33" t="s">
        <v>64</v>
      </c>
      <c r="C90" s="26" t="s">
        <v>66</v>
      </c>
      <c r="D90" s="26">
        <v>1</v>
      </c>
      <c r="E90" s="27"/>
      <c r="F90" s="28">
        <f t="shared" si="28"/>
        <v>0</v>
      </c>
      <c r="G90" s="29"/>
      <c r="H90" s="28">
        <f t="shared" si="29"/>
        <v>0</v>
      </c>
      <c r="I90" s="28">
        <f t="shared" si="30"/>
        <v>0</v>
      </c>
      <c r="J90" s="30">
        <f t="shared" si="31"/>
        <v>0</v>
      </c>
      <c r="K90" s="31"/>
    </row>
    <row r="91" spans="1:11" ht="15.75" thickBot="1" x14ac:dyDescent="0.3">
      <c r="A91" s="13"/>
      <c r="B91" s="37" t="s">
        <v>6</v>
      </c>
      <c r="C91" s="38"/>
      <c r="D91" s="38"/>
      <c r="E91" s="39"/>
      <c r="F91" s="21">
        <f>SUM(F87:F90)</f>
        <v>0</v>
      </c>
      <c r="G91" s="22"/>
      <c r="H91" s="22"/>
      <c r="I91" s="22"/>
      <c r="J91" s="23">
        <f>SUM(J87:J90)</f>
        <v>0</v>
      </c>
      <c r="K91" s="12"/>
    </row>
    <row r="92" spans="1:11" x14ac:dyDescent="0.25">
      <c r="A92" s="4"/>
      <c r="B92" s="7"/>
      <c r="C92" s="4"/>
      <c r="D92" s="5"/>
      <c r="E92" s="4"/>
      <c r="F92" s="4"/>
      <c r="G92" s="4"/>
      <c r="H92" s="4"/>
      <c r="I92" s="4"/>
      <c r="J92" s="4"/>
    </row>
    <row r="93" spans="1:11" ht="63" customHeight="1" x14ac:dyDescent="0.25">
      <c r="A93" s="4"/>
      <c r="B93" s="34" t="s">
        <v>13</v>
      </c>
      <c r="C93" s="34"/>
      <c r="D93" s="34"/>
      <c r="E93" s="34"/>
      <c r="F93" s="34"/>
      <c r="G93" s="34"/>
      <c r="H93" s="34"/>
      <c r="I93" s="4"/>
      <c r="J93" s="4"/>
    </row>
    <row r="95" spans="1:11" ht="51.75" customHeight="1" x14ac:dyDescent="0.25">
      <c r="A95" s="43" t="s">
        <v>124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31.5" customHeight="1" x14ac:dyDescent="0.25">
      <c r="A96" s="3"/>
      <c r="B96" s="35"/>
      <c r="C96" s="35"/>
      <c r="D96" s="35"/>
      <c r="E96" s="35"/>
      <c r="F96" s="35"/>
      <c r="G96" s="35"/>
      <c r="H96" s="35"/>
      <c r="I96" s="2"/>
      <c r="J96" s="2"/>
    </row>
    <row r="97" spans="1:11" x14ac:dyDescent="0.25">
      <c r="A97" s="3"/>
      <c r="C97" s="2"/>
      <c r="D97" s="2"/>
      <c r="E97" s="2"/>
      <c r="F97" s="2"/>
      <c r="G97" s="2"/>
      <c r="H97" s="2"/>
      <c r="I97" s="2"/>
      <c r="J97" s="2"/>
    </row>
    <row r="98" spans="1:11" ht="51" x14ac:dyDescent="0.25">
      <c r="A98" s="8" t="s">
        <v>1</v>
      </c>
      <c r="B98" s="9" t="s">
        <v>2</v>
      </c>
      <c r="C98" s="8" t="s">
        <v>7</v>
      </c>
      <c r="D98" s="8" t="s">
        <v>0</v>
      </c>
      <c r="E98" s="10" t="s">
        <v>3</v>
      </c>
      <c r="F98" s="10" t="s">
        <v>4</v>
      </c>
      <c r="G98" s="10" t="s">
        <v>10</v>
      </c>
      <c r="H98" s="10" t="s">
        <v>11</v>
      </c>
      <c r="I98" s="10" t="s">
        <v>12</v>
      </c>
      <c r="J98" s="10" t="s">
        <v>5</v>
      </c>
      <c r="K98" s="11" t="s">
        <v>9</v>
      </c>
    </row>
    <row r="99" spans="1:11" x14ac:dyDescent="0.25">
      <c r="A99" s="36" t="s">
        <v>19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s="32" customFormat="1" ht="25.5" x14ac:dyDescent="0.25">
      <c r="A100" s="24">
        <v>1</v>
      </c>
      <c r="B100" s="25" t="s">
        <v>68</v>
      </c>
      <c r="C100" s="26" t="s">
        <v>30</v>
      </c>
      <c r="D100" s="26">
        <v>10</v>
      </c>
      <c r="E100" s="27"/>
      <c r="F100" s="28">
        <f t="shared" ref="F100:F107" si="32">E100*D100</f>
        <v>0</v>
      </c>
      <c r="G100" s="29"/>
      <c r="H100" s="28">
        <f t="shared" ref="H100:H107" si="33">F100*G100</f>
        <v>0</v>
      </c>
      <c r="I100" s="28">
        <f t="shared" ref="I100:I107" si="34">E100+(G100*E100)</f>
        <v>0</v>
      </c>
      <c r="J100" s="30">
        <f t="shared" ref="J100:J107" si="35">F100+H100</f>
        <v>0</v>
      </c>
      <c r="K100" s="31"/>
    </row>
    <row r="101" spans="1:11" s="32" customFormat="1" ht="25.5" x14ac:dyDescent="0.25">
      <c r="A101" s="24">
        <v>2</v>
      </c>
      <c r="B101" s="33" t="s">
        <v>69</v>
      </c>
      <c r="C101" s="26" t="s">
        <v>30</v>
      </c>
      <c r="D101" s="26">
        <v>10</v>
      </c>
      <c r="E101" s="27"/>
      <c r="F101" s="28">
        <f t="shared" si="32"/>
        <v>0</v>
      </c>
      <c r="G101" s="29"/>
      <c r="H101" s="28">
        <f t="shared" si="33"/>
        <v>0</v>
      </c>
      <c r="I101" s="28">
        <f t="shared" si="34"/>
        <v>0</v>
      </c>
      <c r="J101" s="30">
        <f t="shared" si="35"/>
        <v>0</v>
      </c>
      <c r="K101" s="31"/>
    </row>
    <row r="102" spans="1:11" s="32" customFormat="1" ht="25.5" x14ac:dyDescent="0.25">
      <c r="A102" s="24">
        <v>3</v>
      </c>
      <c r="B102" s="33" t="s">
        <v>70</v>
      </c>
      <c r="C102" s="26" t="s">
        <v>30</v>
      </c>
      <c r="D102" s="26">
        <v>10</v>
      </c>
      <c r="E102" s="27"/>
      <c r="F102" s="28">
        <f t="shared" si="32"/>
        <v>0</v>
      </c>
      <c r="G102" s="29"/>
      <c r="H102" s="28">
        <f t="shared" si="33"/>
        <v>0</v>
      </c>
      <c r="I102" s="28">
        <f t="shared" si="34"/>
        <v>0</v>
      </c>
      <c r="J102" s="30">
        <f t="shared" si="35"/>
        <v>0</v>
      </c>
      <c r="K102" s="31"/>
    </row>
    <row r="103" spans="1:11" s="32" customFormat="1" ht="25.5" x14ac:dyDescent="0.25">
      <c r="A103" s="24">
        <v>4</v>
      </c>
      <c r="B103" s="33" t="s">
        <v>71</v>
      </c>
      <c r="C103" s="26" t="s">
        <v>30</v>
      </c>
      <c r="D103" s="26">
        <v>5</v>
      </c>
      <c r="E103" s="27"/>
      <c r="F103" s="28">
        <f t="shared" si="32"/>
        <v>0</v>
      </c>
      <c r="G103" s="29"/>
      <c r="H103" s="28">
        <f t="shared" si="33"/>
        <v>0</v>
      </c>
      <c r="I103" s="28">
        <f t="shared" si="34"/>
        <v>0</v>
      </c>
      <c r="J103" s="30">
        <f t="shared" si="35"/>
        <v>0</v>
      </c>
      <c r="K103" s="31"/>
    </row>
    <row r="104" spans="1:11" s="32" customFormat="1" ht="38.25" x14ac:dyDescent="0.25">
      <c r="A104" s="24">
        <v>5</v>
      </c>
      <c r="B104" s="33" t="s">
        <v>72</v>
      </c>
      <c r="C104" s="26" t="s">
        <v>30</v>
      </c>
      <c r="D104" s="26">
        <v>1</v>
      </c>
      <c r="E104" s="27"/>
      <c r="F104" s="28">
        <f t="shared" si="32"/>
        <v>0</v>
      </c>
      <c r="G104" s="29"/>
      <c r="H104" s="28">
        <f t="shared" si="33"/>
        <v>0</v>
      </c>
      <c r="I104" s="28">
        <f t="shared" si="34"/>
        <v>0</v>
      </c>
      <c r="J104" s="30">
        <f t="shared" si="35"/>
        <v>0</v>
      </c>
      <c r="K104" s="31"/>
    </row>
    <row r="105" spans="1:11" s="32" customFormat="1" ht="38.25" x14ac:dyDescent="0.25">
      <c r="A105" s="24">
        <v>6</v>
      </c>
      <c r="B105" s="33" t="s">
        <v>73</v>
      </c>
      <c r="C105" s="26" t="s">
        <v>30</v>
      </c>
      <c r="D105" s="26">
        <v>2</v>
      </c>
      <c r="E105" s="27"/>
      <c r="F105" s="28">
        <f t="shared" si="32"/>
        <v>0</v>
      </c>
      <c r="G105" s="29"/>
      <c r="H105" s="28">
        <f t="shared" si="33"/>
        <v>0</v>
      </c>
      <c r="I105" s="28">
        <f t="shared" si="34"/>
        <v>0</v>
      </c>
      <c r="J105" s="30">
        <f t="shared" si="35"/>
        <v>0</v>
      </c>
      <c r="K105" s="31"/>
    </row>
    <row r="106" spans="1:11" s="32" customFormat="1" ht="38.25" x14ac:dyDescent="0.25">
      <c r="A106" s="24">
        <v>7</v>
      </c>
      <c r="B106" s="33" t="s">
        <v>74</v>
      </c>
      <c r="C106" s="26" t="s">
        <v>30</v>
      </c>
      <c r="D106" s="26">
        <v>2</v>
      </c>
      <c r="E106" s="27"/>
      <c r="F106" s="28">
        <f t="shared" si="32"/>
        <v>0</v>
      </c>
      <c r="G106" s="29"/>
      <c r="H106" s="28">
        <f t="shared" si="33"/>
        <v>0</v>
      </c>
      <c r="I106" s="28">
        <f t="shared" si="34"/>
        <v>0</v>
      </c>
      <c r="J106" s="30">
        <f t="shared" si="35"/>
        <v>0</v>
      </c>
      <c r="K106" s="31"/>
    </row>
    <row r="107" spans="1:11" s="32" customFormat="1" ht="39" thickBot="1" x14ac:dyDescent="0.3">
      <c r="A107" s="24">
        <v>8</v>
      </c>
      <c r="B107" s="33" t="s">
        <v>75</v>
      </c>
      <c r="C107" s="26" t="s">
        <v>30</v>
      </c>
      <c r="D107" s="26">
        <v>1</v>
      </c>
      <c r="E107" s="27"/>
      <c r="F107" s="28">
        <f t="shared" si="32"/>
        <v>0</v>
      </c>
      <c r="G107" s="29"/>
      <c r="H107" s="28">
        <f t="shared" si="33"/>
        <v>0</v>
      </c>
      <c r="I107" s="28">
        <f t="shared" si="34"/>
        <v>0</v>
      </c>
      <c r="J107" s="30">
        <f t="shared" si="35"/>
        <v>0</v>
      </c>
      <c r="K107" s="31"/>
    </row>
    <row r="108" spans="1:11" ht="15.75" thickBot="1" x14ac:dyDescent="0.3">
      <c r="A108" s="13"/>
      <c r="B108" s="37" t="s">
        <v>6</v>
      </c>
      <c r="C108" s="38"/>
      <c r="D108" s="38"/>
      <c r="E108" s="39"/>
      <c r="F108" s="21">
        <f>SUM(F100:F107)</f>
        <v>0</v>
      </c>
      <c r="G108" s="22"/>
      <c r="H108" s="22"/>
      <c r="I108" s="22"/>
      <c r="J108" s="23">
        <f>SUM(J100:J107)</f>
        <v>0</v>
      </c>
      <c r="K108" s="12"/>
    </row>
    <row r="109" spans="1:11" x14ac:dyDescent="0.25">
      <c r="A109" s="4"/>
      <c r="B109" s="7"/>
      <c r="C109" s="4"/>
      <c r="D109" s="5"/>
      <c r="E109" s="4"/>
      <c r="F109" s="4"/>
      <c r="G109" s="4"/>
      <c r="H109" s="4"/>
      <c r="I109" s="4"/>
      <c r="J109" s="4"/>
    </row>
    <row r="110" spans="1:11" ht="63" customHeight="1" x14ac:dyDescent="0.25">
      <c r="A110" s="4"/>
      <c r="B110" s="34" t="s">
        <v>13</v>
      </c>
      <c r="C110" s="34"/>
      <c r="D110" s="34"/>
      <c r="E110" s="34"/>
      <c r="F110" s="34"/>
      <c r="G110" s="34"/>
      <c r="H110" s="34"/>
      <c r="I110" s="4"/>
      <c r="J110" s="4"/>
    </row>
    <row r="112" spans="1:11" ht="45.75" customHeight="1" x14ac:dyDescent="0.25">
      <c r="A112" s="43" t="s">
        <v>124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ht="31.5" customHeight="1" x14ac:dyDescent="0.25">
      <c r="A113" s="3"/>
      <c r="B113" s="35"/>
      <c r="C113" s="35"/>
      <c r="D113" s="35"/>
      <c r="E113" s="35"/>
      <c r="F113" s="35"/>
      <c r="G113" s="35"/>
      <c r="H113" s="35"/>
      <c r="I113" s="2"/>
      <c r="J113" s="2"/>
    </row>
    <row r="114" spans="1:11" x14ac:dyDescent="0.25">
      <c r="A114" s="3"/>
      <c r="C114" s="2"/>
      <c r="D114" s="2"/>
      <c r="E114" s="2"/>
      <c r="F114" s="2"/>
      <c r="G114" s="2"/>
      <c r="H114" s="2"/>
      <c r="I114" s="2"/>
      <c r="J114" s="2"/>
    </row>
    <row r="115" spans="1:11" ht="51" x14ac:dyDescent="0.25">
      <c r="A115" s="8" t="s">
        <v>1</v>
      </c>
      <c r="B115" s="9" t="s">
        <v>2</v>
      </c>
      <c r="C115" s="8" t="s">
        <v>7</v>
      </c>
      <c r="D115" s="8" t="s">
        <v>0</v>
      </c>
      <c r="E115" s="10" t="s">
        <v>3</v>
      </c>
      <c r="F115" s="10" t="s">
        <v>4</v>
      </c>
      <c r="G115" s="10" t="s">
        <v>10</v>
      </c>
      <c r="H115" s="10" t="s">
        <v>11</v>
      </c>
      <c r="I115" s="10" t="s">
        <v>12</v>
      </c>
      <c r="J115" s="10" t="s">
        <v>5</v>
      </c>
      <c r="K115" s="11" t="s">
        <v>9</v>
      </c>
    </row>
    <row r="116" spans="1:11" x14ac:dyDescent="0.25">
      <c r="A116" s="36" t="s">
        <v>20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s="32" customFormat="1" ht="25.5" x14ac:dyDescent="0.25">
      <c r="A117" s="24">
        <v>1</v>
      </c>
      <c r="B117" s="33" t="s">
        <v>120</v>
      </c>
      <c r="C117" s="26" t="s">
        <v>32</v>
      </c>
      <c r="D117" s="26">
        <v>1</v>
      </c>
      <c r="E117" s="27"/>
      <c r="F117" s="28">
        <f t="shared" ref="F117:F120" si="36">E117*D117</f>
        <v>0</v>
      </c>
      <c r="G117" s="29"/>
      <c r="H117" s="28">
        <f t="shared" ref="H117:H120" si="37">F117*G117</f>
        <v>0</v>
      </c>
      <c r="I117" s="28">
        <f t="shared" ref="I117:I120" si="38">E117+(G117*E117)</f>
        <v>0</v>
      </c>
      <c r="J117" s="30">
        <f t="shared" ref="J117:J120" si="39">F117+H117</f>
        <v>0</v>
      </c>
      <c r="K117" s="31"/>
    </row>
    <row r="118" spans="1:11" s="32" customFormat="1" ht="51" x14ac:dyDescent="0.25">
      <c r="A118" s="24">
        <v>2</v>
      </c>
      <c r="B118" s="33" t="s">
        <v>76</v>
      </c>
      <c r="C118" s="26" t="s">
        <v>32</v>
      </c>
      <c r="D118" s="26">
        <v>1</v>
      </c>
      <c r="E118" s="27"/>
      <c r="F118" s="28">
        <f t="shared" si="36"/>
        <v>0</v>
      </c>
      <c r="G118" s="29"/>
      <c r="H118" s="28">
        <f t="shared" si="37"/>
        <v>0</v>
      </c>
      <c r="I118" s="28">
        <f t="shared" si="38"/>
        <v>0</v>
      </c>
      <c r="J118" s="30">
        <f t="shared" si="39"/>
        <v>0</v>
      </c>
      <c r="K118" s="31"/>
    </row>
    <row r="119" spans="1:11" s="32" customFormat="1" ht="25.5" x14ac:dyDescent="0.25">
      <c r="A119" s="24">
        <v>3</v>
      </c>
      <c r="B119" s="33" t="s">
        <v>77</v>
      </c>
      <c r="C119" s="26" t="s">
        <v>32</v>
      </c>
      <c r="D119" s="26">
        <v>4</v>
      </c>
      <c r="E119" s="27"/>
      <c r="F119" s="28">
        <f t="shared" si="36"/>
        <v>0</v>
      </c>
      <c r="G119" s="29"/>
      <c r="H119" s="28">
        <f t="shared" si="37"/>
        <v>0</v>
      </c>
      <c r="I119" s="28">
        <f t="shared" si="38"/>
        <v>0</v>
      </c>
      <c r="J119" s="30">
        <f t="shared" si="39"/>
        <v>0</v>
      </c>
      <c r="K119" s="31"/>
    </row>
    <row r="120" spans="1:11" s="32" customFormat="1" ht="26.25" thickBot="1" x14ac:dyDescent="0.3">
      <c r="A120" s="24">
        <v>4</v>
      </c>
      <c r="B120" s="33" t="s">
        <v>78</v>
      </c>
      <c r="C120" s="26" t="s">
        <v>32</v>
      </c>
      <c r="D120" s="26">
        <v>1</v>
      </c>
      <c r="E120" s="27"/>
      <c r="F120" s="28">
        <f t="shared" si="36"/>
        <v>0</v>
      </c>
      <c r="G120" s="29"/>
      <c r="H120" s="28">
        <f t="shared" si="37"/>
        <v>0</v>
      </c>
      <c r="I120" s="28">
        <f t="shared" si="38"/>
        <v>0</v>
      </c>
      <c r="J120" s="30">
        <f t="shared" si="39"/>
        <v>0</v>
      </c>
      <c r="K120" s="31"/>
    </row>
    <row r="121" spans="1:11" ht="15.75" thickBot="1" x14ac:dyDescent="0.3">
      <c r="A121" s="13"/>
      <c r="B121" s="37" t="s">
        <v>6</v>
      </c>
      <c r="C121" s="38"/>
      <c r="D121" s="38"/>
      <c r="E121" s="39"/>
      <c r="F121" s="21">
        <f>SUM(F117:F120)</f>
        <v>0</v>
      </c>
      <c r="G121" s="22"/>
      <c r="H121" s="22"/>
      <c r="I121" s="22"/>
      <c r="J121" s="23">
        <f>SUM(J117:J120)</f>
        <v>0</v>
      </c>
      <c r="K121" s="12"/>
    </row>
    <row r="122" spans="1:11" x14ac:dyDescent="0.25">
      <c r="A122" s="4"/>
      <c r="B122" s="7"/>
      <c r="C122" s="4"/>
      <c r="D122" s="5"/>
      <c r="E122" s="4"/>
      <c r="F122" s="4"/>
      <c r="G122" s="4"/>
      <c r="H122" s="4"/>
      <c r="I122" s="4"/>
      <c r="J122" s="4"/>
    </row>
    <row r="123" spans="1:11" ht="63" customHeight="1" x14ac:dyDescent="0.25">
      <c r="A123" s="4"/>
      <c r="B123" s="34" t="s">
        <v>13</v>
      </c>
      <c r="C123" s="34"/>
      <c r="D123" s="34"/>
      <c r="E123" s="34"/>
      <c r="F123" s="34"/>
      <c r="G123" s="34"/>
      <c r="H123" s="34"/>
      <c r="I123" s="4"/>
      <c r="J123" s="4"/>
    </row>
    <row r="125" spans="1:11" ht="48.75" customHeight="1" x14ac:dyDescent="0.25">
      <c r="A125" s="43" t="s">
        <v>124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1:11" ht="31.5" customHeight="1" x14ac:dyDescent="0.25">
      <c r="A126" s="3"/>
      <c r="B126" s="35"/>
      <c r="C126" s="35"/>
      <c r="D126" s="35"/>
      <c r="E126" s="35"/>
      <c r="F126" s="35"/>
      <c r="G126" s="35"/>
      <c r="H126" s="35"/>
      <c r="I126" s="2"/>
      <c r="J126" s="2"/>
    </row>
    <row r="127" spans="1:11" x14ac:dyDescent="0.25">
      <c r="A127" s="3"/>
      <c r="C127" s="2"/>
      <c r="D127" s="2"/>
      <c r="E127" s="2"/>
      <c r="F127" s="2"/>
      <c r="G127" s="2"/>
      <c r="H127" s="2"/>
      <c r="I127" s="2"/>
      <c r="J127" s="2"/>
    </row>
    <row r="128" spans="1:11" ht="51" x14ac:dyDescent="0.25">
      <c r="A128" s="8" t="s">
        <v>1</v>
      </c>
      <c r="B128" s="9" t="s">
        <v>2</v>
      </c>
      <c r="C128" s="8" t="s">
        <v>7</v>
      </c>
      <c r="D128" s="8" t="s">
        <v>0</v>
      </c>
      <c r="E128" s="10" t="s">
        <v>3</v>
      </c>
      <c r="F128" s="10" t="s">
        <v>4</v>
      </c>
      <c r="G128" s="10" t="s">
        <v>10</v>
      </c>
      <c r="H128" s="10" t="s">
        <v>11</v>
      </c>
      <c r="I128" s="10" t="s">
        <v>12</v>
      </c>
      <c r="J128" s="10" t="s">
        <v>5</v>
      </c>
      <c r="K128" s="11" t="s">
        <v>9</v>
      </c>
    </row>
    <row r="129" spans="1:11" x14ac:dyDescent="0.25">
      <c r="A129" s="36" t="s">
        <v>21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s="32" customFormat="1" ht="25.5" x14ac:dyDescent="0.25">
      <c r="A130" s="24">
        <v>1</v>
      </c>
      <c r="B130" s="25" t="s">
        <v>79</v>
      </c>
      <c r="C130" s="26" t="s">
        <v>32</v>
      </c>
      <c r="D130" s="26">
        <v>2</v>
      </c>
      <c r="E130" s="27"/>
      <c r="F130" s="28">
        <f t="shared" ref="F130:F155" si="40">E130*D130</f>
        <v>0</v>
      </c>
      <c r="G130" s="29"/>
      <c r="H130" s="28">
        <f t="shared" ref="H130:H155" si="41">F130*G130</f>
        <v>0</v>
      </c>
      <c r="I130" s="28">
        <f t="shared" ref="I130:I155" si="42">E130+(G130*E130)</f>
        <v>0</v>
      </c>
      <c r="J130" s="30">
        <f t="shared" ref="J130:J155" si="43">F130+H130</f>
        <v>0</v>
      </c>
      <c r="K130" s="31"/>
    </row>
    <row r="131" spans="1:11" s="32" customFormat="1" ht="29.25" customHeight="1" x14ac:dyDescent="0.25">
      <c r="A131" s="24">
        <v>2</v>
      </c>
      <c r="B131" s="25" t="s">
        <v>82</v>
      </c>
      <c r="C131" s="26" t="s">
        <v>32</v>
      </c>
      <c r="D131" s="26">
        <v>3</v>
      </c>
      <c r="E131" s="27"/>
      <c r="F131" s="28">
        <f t="shared" ref="F131:F146" si="44">E131*D131</f>
        <v>0</v>
      </c>
      <c r="G131" s="29"/>
      <c r="H131" s="28">
        <f t="shared" ref="H131:H146" si="45">F131*G131</f>
        <v>0</v>
      </c>
      <c r="I131" s="28">
        <f t="shared" ref="I131:I146" si="46">E131+(G131*E131)</f>
        <v>0</v>
      </c>
      <c r="J131" s="30">
        <f t="shared" ref="J131:J146" si="47">F131+H131</f>
        <v>0</v>
      </c>
      <c r="K131" s="31"/>
    </row>
    <row r="132" spans="1:11" s="32" customFormat="1" ht="25.5" x14ac:dyDescent="0.25">
      <c r="A132" s="24">
        <v>3</v>
      </c>
      <c r="B132" s="25" t="s">
        <v>81</v>
      </c>
      <c r="C132" s="26" t="s">
        <v>32</v>
      </c>
      <c r="D132" s="26">
        <v>3</v>
      </c>
      <c r="E132" s="27"/>
      <c r="F132" s="28">
        <f t="shared" si="44"/>
        <v>0</v>
      </c>
      <c r="G132" s="29"/>
      <c r="H132" s="28">
        <f t="shared" si="45"/>
        <v>0</v>
      </c>
      <c r="I132" s="28">
        <f t="shared" si="46"/>
        <v>0</v>
      </c>
      <c r="J132" s="30">
        <f t="shared" si="47"/>
        <v>0</v>
      </c>
      <c r="K132" s="31"/>
    </row>
    <row r="133" spans="1:11" s="32" customFormat="1" ht="25.5" x14ac:dyDescent="0.25">
      <c r="A133" s="24">
        <v>4</v>
      </c>
      <c r="B133" s="25" t="s">
        <v>80</v>
      </c>
      <c r="C133" s="26" t="s">
        <v>32</v>
      </c>
      <c r="D133" s="26">
        <v>2</v>
      </c>
      <c r="E133" s="27"/>
      <c r="F133" s="28">
        <f t="shared" si="44"/>
        <v>0</v>
      </c>
      <c r="G133" s="29"/>
      <c r="H133" s="28">
        <f t="shared" si="45"/>
        <v>0</v>
      </c>
      <c r="I133" s="28">
        <f t="shared" si="46"/>
        <v>0</v>
      </c>
      <c r="J133" s="30">
        <f t="shared" si="47"/>
        <v>0</v>
      </c>
      <c r="K133" s="31"/>
    </row>
    <row r="134" spans="1:11" s="32" customFormat="1" ht="25.5" x14ac:dyDescent="0.25">
      <c r="A134" s="24">
        <v>5</v>
      </c>
      <c r="B134" s="25" t="s">
        <v>83</v>
      </c>
      <c r="C134" s="26" t="s">
        <v>32</v>
      </c>
      <c r="D134" s="26">
        <v>3</v>
      </c>
      <c r="E134" s="27"/>
      <c r="F134" s="28">
        <f t="shared" si="44"/>
        <v>0</v>
      </c>
      <c r="G134" s="29"/>
      <c r="H134" s="28">
        <f t="shared" si="45"/>
        <v>0</v>
      </c>
      <c r="I134" s="28">
        <f t="shared" si="46"/>
        <v>0</v>
      </c>
      <c r="J134" s="30">
        <f t="shared" si="47"/>
        <v>0</v>
      </c>
      <c r="K134" s="31"/>
    </row>
    <row r="135" spans="1:11" s="32" customFormat="1" ht="14.25" customHeight="1" x14ac:dyDescent="0.25">
      <c r="A135" s="24">
        <v>6</v>
      </c>
      <c r="B135" s="25" t="s">
        <v>84</v>
      </c>
      <c r="C135" s="26" t="s">
        <v>32</v>
      </c>
      <c r="D135" s="26">
        <v>2</v>
      </c>
      <c r="E135" s="27"/>
      <c r="F135" s="28">
        <f t="shared" si="44"/>
        <v>0</v>
      </c>
      <c r="G135" s="29"/>
      <c r="H135" s="28">
        <f t="shared" si="45"/>
        <v>0</v>
      </c>
      <c r="I135" s="28">
        <f t="shared" si="46"/>
        <v>0</v>
      </c>
      <c r="J135" s="30">
        <f t="shared" si="47"/>
        <v>0</v>
      </c>
      <c r="K135" s="31"/>
    </row>
    <row r="136" spans="1:11" s="32" customFormat="1" ht="25.5" x14ac:dyDescent="0.25">
      <c r="A136" s="24">
        <v>7</v>
      </c>
      <c r="B136" s="25" t="s">
        <v>85</v>
      </c>
      <c r="C136" s="26" t="s">
        <v>32</v>
      </c>
      <c r="D136" s="26">
        <v>1</v>
      </c>
      <c r="E136" s="27"/>
      <c r="F136" s="28">
        <f t="shared" si="44"/>
        <v>0</v>
      </c>
      <c r="G136" s="29"/>
      <c r="H136" s="28">
        <f t="shared" si="45"/>
        <v>0</v>
      </c>
      <c r="I136" s="28">
        <f t="shared" si="46"/>
        <v>0</v>
      </c>
      <c r="J136" s="30">
        <f t="shared" si="47"/>
        <v>0</v>
      </c>
      <c r="K136" s="31"/>
    </row>
    <row r="137" spans="1:11" s="32" customFormat="1" ht="38.25" x14ac:dyDescent="0.25">
      <c r="A137" s="24">
        <v>8</v>
      </c>
      <c r="B137" s="25" t="s">
        <v>86</v>
      </c>
      <c r="C137" s="26" t="s">
        <v>32</v>
      </c>
      <c r="D137" s="26">
        <v>2</v>
      </c>
      <c r="E137" s="27"/>
      <c r="F137" s="28">
        <f t="shared" si="44"/>
        <v>0</v>
      </c>
      <c r="G137" s="29"/>
      <c r="H137" s="28">
        <f t="shared" si="45"/>
        <v>0</v>
      </c>
      <c r="I137" s="28">
        <f t="shared" si="46"/>
        <v>0</v>
      </c>
      <c r="J137" s="30">
        <f t="shared" si="47"/>
        <v>0</v>
      </c>
      <c r="K137" s="31"/>
    </row>
    <row r="138" spans="1:11" s="32" customFormat="1" ht="25.5" x14ac:dyDescent="0.25">
      <c r="A138" s="24">
        <v>9</v>
      </c>
      <c r="B138" s="25" t="s">
        <v>87</v>
      </c>
      <c r="C138" s="26" t="s">
        <v>32</v>
      </c>
      <c r="D138" s="26">
        <v>1</v>
      </c>
      <c r="E138" s="27"/>
      <c r="F138" s="28">
        <f t="shared" si="44"/>
        <v>0</v>
      </c>
      <c r="G138" s="29"/>
      <c r="H138" s="28">
        <f t="shared" si="45"/>
        <v>0</v>
      </c>
      <c r="I138" s="28">
        <f t="shared" si="46"/>
        <v>0</v>
      </c>
      <c r="J138" s="30">
        <f t="shared" si="47"/>
        <v>0</v>
      </c>
      <c r="K138" s="31"/>
    </row>
    <row r="139" spans="1:11" s="32" customFormat="1" x14ac:dyDescent="0.25">
      <c r="A139" s="24">
        <v>10</v>
      </c>
      <c r="B139" s="25" t="s">
        <v>88</v>
      </c>
      <c r="C139" s="26" t="s">
        <v>32</v>
      </c>
      <c r="D139" s="26">
        <v>2</v>
      </c>
      <c r="E139" s="27"/>
      <c r="F139" s="28">
        <f t="shared" si="44"/>
        <v>0</v>
      </c>
      <c r="G139" s="29"/>
      <c r="H139" s="28">
        <f t="shared" si="45"/>
        <v>0</v>
      </c>
      <c r="I139" s="28">
        <f t="shared" si="46"/>
        <v>0</v>
      </c>
      <c r="J139" s="30">
        <f t="shared" si="47"/>
        <v>0</v>
      </c>
      <c r="K139" s="31"/>
    </row>
    <row r="140" spans="1:11" s="32" customFormat="1" ht="38.25" x14ac:dyDescent="0.25">
      <c r="A140" s="24">
        <v>11</v>
      </c>
      <c r="B140" s="25" t="s">
        <v>89</v>
      </c>
      <c r="C140" s="26" t="s">
        <v>32</v>
      </c>
      <c r="D140" s="26">
        <v>1</v>
      </c>
      <c r="E140" s="27"/>
      <c r="F140" s="28">
        <f t="shared" si="44"/>
        <v>0</v>
      </c>
      <c r="G140" s="29"/>
      <c r="H140" s="28">
        <f t="shared" si="45"/>
        <v>0</v>
      </c>
      <c r="I140" s="28">
        <f t="shared" si="46"/>
        <v>0</v>
      </c>
      <c r="J140" s="30">
        <f t="shared" si="47"/>
        <v>0</v>
      </c>
      <c r="K140" s="31"/>
    </row>
    <row r="141" spans="1:11" s="32" customFormat="1" ht="51" x14ac:dyDescent="0.25">
      <c r="A141" s="24">
        <v>12</v>
      </c>
      <c r="B141" s="25" t="s">
        <v>90</v>
      </c>
      <c r="C141" s="26" t="s">
        <v>32</v>
      </c>
      <c r="D141" s="26">
        <v>4</v>
      </c>
      <c r="E141" s="27"/>
      <c r="F141" s="28">
        <f t="shared" si="44"/>
        <v>0</v>
      </c>
      <c r="G141" s="29"/>
      <c r="H141" s="28">
        <f t="shared" si="45"/>
        <v>0</v>
      </c>
      <c r="I141" s="28">
        <f t="shared" si="46"/>
        <v>0</v>
      </c>
      <c r="J141" s="30">
        <f t="shared" si="47"/>
        <v>0</v>
      </c>
      <c r="K141" s="31"/>
    </row>
    <row r="142" spans="1:11" s="32" customFormat="1" ht="38.25" x14ac:dyDescent="0.25">
      <c r="A142" s="24">
        <v>13</v>
      </c>
      <c r="B142" s="25" t="s">
        <v>91</v>
      </c>
      <c r="C142" s="26" t="s">
        <v>32</v>
      </c>
      <c r="D142" s="26">
        <v>2</v>
      </c>
      <c r="E142" s="27"/>
      <c r="F142" s="28">
        <f t="shared" si="44"/>
        <v>0</v>
      </c>
      <c r="G142" s="29"/>
      <c r="H142" s="28">
        <f t="shared" si="45"/>
        <v>0</v>
      </c>
      <c r="I142" s="28">
        <f t="shared" si="46"/>
        <v>0</v>
      </c>
      <c r="J142" s="30">
        <f t="shared" si="47"/>
        <v>0</v>
      </c>
      <c r="K142" s="31"/>
    </row>
    <row r="143" spans="1:11" s="32" customFormat="1" ht="25.5" x14ac:dyDescent="0.25">
      <c r="A143" s="24">
        <v>14</v>
      </c>
      <c r="B143" s="25" t="s">
        <v>92</v>
      </c>
      <c r="C143" s="26" t="s">
        <v>32</v>
      </c>
      <c r="D143" s="26">
        <v>1</v>
      </c>
      <c r="E143" s="27"/>
      <c r="F143" s="28">
        <f t="shared" si="44"/>
        <v>0</v>
      </c>
      <c r="G143" s="29"/>
      <c r="H143" s="28">
        <f t="shared" si="45"/>
        <v>0</v>
      </c>
      <c r="I143" s="28">
        <f t="shared" si="46"/>
        <v>0</v>
      </c>
      <c r="J143" s="30">
        <f t="shared" si="47"/>
        <v>0</v>
      </c>
      <c r="K143" s="31"/>
    </row>
    <row r="144" spans="1:11" s="32" customFormat="1" ht="51" x14ac:dyDescent="0.25">
      <c r="A144" s="24">
        <v>15</v>
      </c>
      <c r="B144" s="25" t="s">
        <v>93</v>
      </c>
      <c r="C144" s="26" t="s">
        <v>32</v>
      </c>
      <c r="D144" s="26">
        <v>2</v>
      </c>
      <c r="E144" s="27"/>
      <c r="F144" s="28">
        <f t="shared" si="44"/>
        <v>0</v>
      </c>
      <c r="G144" s="29"/>
      <c r="H144" s="28">
        <f t="shared" si="45"/>
        <v>0</v>
      </c>
      <c r="I144" s="28">
        <f t="shared" si="46"/>
        <v>0</v>
      </c>
      <c r="J144" s="30">
        <f t="shared" si="47"/>
        <v>0</v>
      </c>
      <c r="K144" s="31"/>
    </row>
    <row r="145" spans="1:11" s="32" customFormat="1" x14ac:dyDescent="0.25">
      <c r="A145" s="24">
        <v>16</v>
      </c>
      <c r="B145" s="25" t="s">
        <v>94</v>
      </c>
      <c r="C145" s="26" t="s">
        <v>32</v>
      </c>
      <c r="D145" s="26">
        <v>2</v>
      </c>
      <c r="E145" s="27"/>
      <c r="F145" s="28">
        <f t="shared" si="44"/>
        <v>0</v>
      </c>
      <c r="G145" s="29"/>
      <c r="H145" s="28">
        <f t="shared" si="45"/>
        <v>0</v>
      </c>
      <c r="I145" s="28">
        <f t="shared" si="46"/>
        <v>0</v>
      </c>
      <c r="J145" s="30">
        <f t="shared" si="47"/>
        <v>0</v>
      </c>
      <c r="K145" s="31"/>
    </row>
    <row r="146" spans="1:11" s="32" customFormat="1" x14ac:dyDescent="0.25">
      <c r="A146" s="24">
        <v>17</v>
      </c>
      <c r="B146" s="25" t="s">
        <v>95</v>
      </c>
      <c r="C146" s="26" t="s">
        <v>32</v>
      </c>
      <c r="D146" s="26">
        <v>2</v>
      </c>
      <c r="E146" s="27"/>
      <c r="F146" s="28">
        <f t="shared" si="44"/>
        <v>0</v>
      </c>
      <c r="G146" s="29"/>
      <c r="H146" s="28">
        <f t="shared" si="45"/>
        <v>0</v>
      </c>
      <c r="I146" s="28">
        <f t="shared" si="46"/>
        <v>0</v>
      </c>
      <c r="J146" s="30">
        <f t="shared" si="47"/>
        <v>0</v>
      </c>
      <c r="K146" s="31"/>
    </row>
    <row r="147" spans="1:11" s="32" customFormat="1" ht="25.5" x14ac:dyDescent="0.25">
      <c r="A147" s="24">
        <v>18</v>
      </c>
      <c r="B147" s="33" t="s">
        <v>96</v>
      </c>
      <c r="C147" s="26" t="s">
        <v>32</v>
      </c>
      <c r="D147" s="26">
        <v>2</v>
      </c>
      <c r="E147" s="27"/>
      <c r="F147" s="28">
        <f t="shared" si="40"/>
        <v>0</v>
      </c>
      <c r="G147" s="29"/>
      <c r="H147" s="28">
        <f t="shared" si="41"/>
        <v>0</v>
      </c>
      <c r="I147" s="28">
        <f t="shared" si="42"/>
        <v>0</v>
      </c>
      <c r="J147" s="30">
        <f t="shared" si="43"/>
        <v>0</v>
      </c>
      <c r="K147" s="31"/>
    </row>
    <row r="148" spans="1:11" s="32" customFormat="1" ht="25.5" x14ac:dyDescent="0.25">
      <c r="A148" s="24">
        <v>19</v>
      </c>
      <c r="B148" s="33" t="s">
        <v>97</v>
      </c>
      <c r="C148" s="26" t="s">
        <v>32</v>
      </c>
      <c r="D148" s="26">
        <v>2</v>
      </c>
      <c r="E148" s="27"/>
      <c r="F148" s="28">
        <f t="shared" ref="F148:F154" si="48">E148*D148</f>
        <v>0</v>
      </c>
      <c r="G148" s="29"/>
      <c r="H148" s="28">
        <f t="shared" ref="H148:H154" si="49">F148*G148</f>
        <v>0</v>
      </c>
      <c r="I148" s="28">
        <f t="shared" ref="I148:I154" si="50">E148+(G148*E148)</f>
        <v>0</v>
      </c>
      <c r="J148" s="30">
        <f t="shared" ref="J148:J154" si="51">F148+H148</f>
        <v>0</v>
      </c>
      <c r="K148" s="31"/>
    </row>
    <row r="149" spans="1:11" s="32" customFormat="1" ht="25.5" x14ac:dyDescent="0.25">
      <c r="A149" s="24">
        <v>20</v>
      </c>
      <c r="B149" s="33" t="s">
        <v>98</v>
      </c>
      <c r="C149" s="26" t="s">
        <v>32</v>
      </c>
      <c r="D149" s="26">
        <v>2</v>
      </c>
      <c r="E149" s="27"/>
      <c r="F149" s="28">
        <f t="shared" si="48"/>
        <v>0</v>
      </c>
      <c r="G149" s="29"/>
      <c r="H149" s="28">
        <f t="shared" si="49"/>
        <v>0</v>
      </c>
      <c r="I149" s="28">
        <f t="shared" si="50"/>
        <v>0</v>
      </c>
      <c r="J149" s="30">
        <f t="shared" si="51"/>
        <v>0</v>
      </c>
      <c r="K149" s="31"/>
    </row>
    <row r="150" spans="1:11" s="32" customFormat="1" ht="25.5" x14ac:dyDescent="0.25">
      <c r="A150" s="24">
        <v>21</v>
      </c>
      <c r="B150" s="33" t="s">
        <v>99</v>
      </c>
      <c r="C150" s="26" t="s">
        <v>30</v>
      </c>
      <c r="D150" s="26">
        <v>5</v>
      </c>
      <c r="E150" s="27"/>
      <c r="F150" s="28">
        <f t="shared" si="48"/>
        <v>0</v>
      </c>
      <c r="G150" s="29"/>
      <c r="H150" s="28">
        <f t="shared" si="49"/>
        <v>0</v>
      </c>
      <c r="I150" s="28">
        <f t="shared" si="50"/>
        <v>0</v>
      </c>
      <c r="J150" s="30">
        <f t="shared" si="51"/>
        <v>0</v>
      </c>
      <c r="K150" s="31"/>
    </row>
    <row r="151" spans="1:11" s="32" customFormat="1" ht="25.5" x14ac:dyDescent="0.25">
      <c r="A151" s="24">
        <v>22</v>
      </c>
      <c r="B151" s="33" t="s">
        <v>100</v>
      </c>
      <c r="C151" s="26" t="s">
        <v>30</v>
      </c>
      <c r="D151" s="26">
        <v>5</v>
      </c>
      <c r="E151" s="27"/>
      <c r="F151" s="28">
        <f t="shared" si="48"/>
        <v>0</v>
      </c>
      <c r="G151" s="29"/>
      <c r="H151" s="28">
        <f t="shared" si="49"/>
        <v>0</v>
      </c>
      <c r="I151" s="28">
        <f t="shared" si="50"/>
        <v>0</v>
      </c>
      <c r="J151" s="30">
        <f t="shared" si="51"/>
        <v>0</v>
      </c>
      <c r="K151" s="31"/>
    </row>
    <row r="152" spans="1:11" s="32" customFormat="1" ht="38.25" x14ac:dyDescent="0.25">
      <c r="A152" s="24">
        <v>23</v>
      </c>
      <c r="B152" s="33" t="s">
        <v>101</v>
      </c>
      <c r="C152" s="26" t="s">
        <v>30</v>
      </c>
      <c r="D152" s="26">
        <v>2</v>
      </c>
      <c r="E152" s="27"/>
      <c r="F152" s="28">
        <f t="shared" si="48"/>
        <v>0</v>
      </c>
      <c r="G152" s="29"/>
      <c r="H152" s="28">
        <f t="shared" si="49"/>
        <v>0</v>
      </c>
      <c r="I152" s="28">
        <f t="shared" si="50"/>
        <v>0</v>
      </c>
      <c r="J152" s="30">
        <f t="shared" si="51"/>
        <v>0</v>
      </c>
      <c r="K152" s="31"/>
    </row>
    <row r="153" spans="1:11" s="32" customFormat="1" ht="25.5" x14ac:dyDescent="0.25">
      <c r="A153" s="24">
        <v>24</v>
      </c>
      <c r="B153" s="33" t="s">
        <v>102</v>
      </c>
      <c r="C153" s="26" t="s">
        <v>32</v>
      </c>
      <c r="D153" s="26">
        <v>1</v>
      </c>
      <c r="E153" s="27"/>
      <c r="F153" s="28">
        <f t="shared" si="48"/>
        <v>0</v>
      </c>
      <c r="G153" s="29"/>
      <c r="H153" s="28">
        <f t="shared" si="49"/>
        <v>0</v>
      </c>
      <c r="I153" s="28">
        <f t="shared" si="50"/>
        <v>0</v>
      </c>
      <c r="J153" s="30">
        <f t="shared" si="51"/>
        <v>0</v>
      </c>
      <c r="K153" s="31"/>
    </row>
    <row r="154" spans="1:11" s="32" customFormat="1" ht="25.5" x14ac:dyDescent="0.25">
      <c r="A154" s="24">
        <v>25</v>
      </c>
      <c r="B154" s="33" t="s">
        <v>103</v>
      </c>
      <c r="C154" s="26" t="s">
        <v>30</v>
      </c>
      <c r="D154" s="26">
        <v>3</v>
      </c>
      <c r="E154" s="27"/>
      <c r="F154" s="28">
        <f t="shared" si="48"/>
        <v>0</v>
      </c>
      <c r="G154" s="29"/>
      <c r="H154" s="28">
        <f t="shared" si="49"/>
        <v>0</v>
      </c>
      <c r="I154" s="28">
        <f t="shared" si="50"/>
        <v>0</v>
      </c>
      <c r="J154" s="30">
        <f t="shared" si="51"/>
        <v>0</v>
      </c>
      <c r="K154" s="31"/>
    </row>
    <row r="155" spans="1:11" s="32" customFormat="1" ht="26.25" thickBot="1" x14ac:dyDescent="0.3">
      <c r="A155" s="24">
        <v>26</v>
      </c>
      <c r="B155" s="33" t="s">
        <v>104</v>
      </c>
      <c r="C155" s="26" t="s">
        <v>32</v>
      </c>
      <c r="D155" s="26">
        <v>1</v>
      </c>
      <c r="E155" s="27"/>
      <c r="F155" s="28">
        <f t="shared" si="40"/>
        <v>0</v>
      </c>
      <c r="G155" s="29"/>
      <c r="H155" s="28">
        <f t="shared" si="41"/>
        <v>0</v>
      </c>
      <c r="I155" s="28">
        <f t="shared" si="42"/>
        <v>0</v>
      </c>
      <c r="J155" s="30">
        <f t="shared" si="43"/>
        <v>0</v>
      </c>
      <c r="K155" s="31"/>
    </row>
    <row r="156" spans="1:11" ht="15.75" thickBot="1" x14ac:dyDescent="0.3">
      <c r="A156" s="13"/>
      <c r="B156" s="37" t="s">
        <v>6</v>
      </c>
      <c r="C156" s="38"/>
      <c r="D156" s="38"/>
      <c r="E156" s="39"/>
      <c r="F156" s="21">
        <f>SUM(F130:F155)</f>
        <v>0</v>
      </c>
      <c r="G156" s="22"/>
      <c r="H156" s="22"/>
      <c r="I156" s="22"/>
      <c r="J156" s="23">
        <f>SUM(J130:J155)</f>
        <v>0</v>
      </c>
      <c r="K156" s="12"/>
    </row>
    <row r="157" spans="1:11" x14ac:dyDescent="0.25">
      <c r="A157" s="4"/>
      <c r="B157" s="7"/>
      <c r="C157" s="4"/>
      <c r="D157" s="5"/>
      <c r="E157" s="4"/>
      <c r="F157" s="4"/>
      <c r="G157" s="4"/>
      <c r="H157" s="4"/>
      <c r="I157" s="4"/>
      <c r="J157" s="4"/>
    </row>
    <row r="158" spans="1:11" ht="63" customHeight="1" x14ac:dyDescent="0.25">
      <c r="A158" s="4"/>
      <c r="B158" s="34" t="s">
        <v>13</v>
      </c>
      <c r="C158" s="34"/>
      <c r="D158" s="34"/>
      <c r="E158" s="34"/>
      <c r="F158" s="34"/>
      <c r="G158" s="34"/>
      <c r="H158" s="34"/>
      <c r="I158" s="4"/>
      <c r="J158" s="4"/>
    </row>
    <row r="160" spans="1:11" ht="46.5" customHeight="1" x14ac:dyDescent="0.25">
      <c r="A160" s="43" t="s">
        <v>124</v>
      </c>
      <c r="B160" s="44"/>
      <c r="C160" s="44"/>
      <c r="D160" s="44"/>
      <c r="E160" s="44"/>
      <c r="F160" s="44"/>
      <c r="G160" s="44"/>
      <c r="H160" s="44"/>
      <c r="I160" s="44"/>
      <c r="J160" s="44"/>
      <c r="K160" s="44"/>
    </row>
    <row r="161" spans="1:11" ht="31.5" customHeight="1" x14ac:dyDescent="0.25">
      <c r="A161" s="3"/>
      <c r="B161" s="35"/>
      <c r="C161" s="35"/>
      <c r="D161" s="35"/>
      <c r="E161" s="35"/>
      <c r="F161" s="35"/>
      <c r="G161" s="35"/>
      <c r="H161" s="35"/>
      <c r="I161" s="2"/>
      <c r="J161" s="2"/>
    </row>
    <row r="162" spans="1:11" x14ac:dyDescent="0.25">
      <c r="A162" s="3"/>
      <c r="C162" s="2"/>
      <c r="D162" s="2"/>
      <c r="E162" s="2"/>
      <c r="F162" s="2"/>
      <c r="G162" s="2"/>
      <c r="H162" s="2"/>
      <c r="I162" s="2"/>
      <c r="J162" s="2"/>
    </row>
    <row r="163" spans="1:11" ht="51" x14ac:dyDescent="0.25">
      <c r="A163" s="8" t="s">
        <v>1</v>
      </c>
      <c r="B163" s="9" t="s">
        <v>2</v>
      </c>
      <c r="C163" s="8" t="s">
        <v>7</v>
      </c>
      <c r="D163" s="8" t="s">
        <v>0</v>
      </c>
      <c r="E163" s="10" t="s">
        <v>3</v>
      </c>
      <c r="F163" s="10" t="s">
        <v>4</v>
      </c>
      <c r="G163" s="10" t="s">
        <v>10</v>
      </c>
      <c r="H163" s="10" t="s">
        <v>11</v>
      </c>
      <c r="I163" s="10" t="s">
        <v>12</v>
      </c>
      <c r="J163" s="10" t="s">
        <v>5</v>
      </c>
      <c r="K163" s="11" t="s">
        <v>9</v>
      </c>
    </row>
    <row r="164" spans="1:11" x14ac:dyDescent="0.25">
      <c r="A164" s="36" t="s">
        <v>22</v>
      </c>
      <c r="B164" s="36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 s="32" customFormat="1" ht="38.25" x14ac:dyDescent="0.25">
      <c r="A165" s="24">
        <v>1</v>
      </c>
      <c r="B165" s="25" t="s">
        <v>105</v>
      </c>
      <c r="C165" s="26" t="s">
        <v>32</v>
      </c>
      <c r="D165" s="26">
        <v>1</v>
      </c>
      <c r="E165" s="27"/>
      <c r="F165" s="28">
        <f t="shared" ref="F165:F172" si="52">E165*D165</f>
        <v>0</v>
      </c>
      <c r="G165" s="29"/>
      <c r="H165" s="28">
        <f t="shared" ref="H165:H172" si="53">F165*G165</f>
        <v>0</v>
      </c>
      <c r="I165" s="28">
        <f t="shared" ref="I165:I172" si="54">E165+(G165*E165)</f>
        <v>0</v>
      </c>
      <c r="J165" s="30">
        <f t="shared" ref="J165:J172" si="55">F165+H165</f>
        <v>0</v>
      </c>
      <c r="K165" s="31"/>
    </row>
    <row r="166" spans="1:11" s="32" customFormat="1" ht="27.75" customHeight="1" x14ac:dyDescent="0.25">
      <c r="A166" s="24">
        <v>2</v>
      </c>
      <c r="B166" s="33" t="s">
        <v>106</v>
      </c>
      <c r="C166" s="26" t="s">
        <v>32</v>
      </c>
      <c r="D166" s="26">
        <v>10</v>
      </c>
      <c r="E166" s="27"/>
      <c r="F166" s="28">
        <f t="shared" si="52"/>
        <v>0</v>
      </c>
      <c r="G166" s="29"/>
      <c r="H166" s="28">
        <f t="shared" si="53"/>
        <v>0</v>
      </c>
      <c r="I166" s="28">
        <f t="shared" si="54"/>
        <v>0</v>
      </c>
      <c r="J166" s="30">
        <f t="shared" si="55"/>
        <v>0</v>
      </c>
      <c r="K166" s="31"/>
    </row>
    <row r="167" spans="1:11" s="32" customFormat="1" ht="63.75" x14ac:dyDescent="0.25">
      <c r="A167" s="24">
        <v>3</v>
      </c>
      <c r="B167" s="33" t="s">
        <v>107</v>
      </c>
      <c r="C167" s="26" t="s">
        <v>32</v>
      </c>
      <c r="D167" s="26">
        <v>1</v>
      </c>
      <c r="E167" s="27"/>
      <c r="F167" s="28">
        <f t="shared" si="52"/>
        <v>0</v>
      </c>
      <c r="G167" s="29"/>
      <c r="H167" s="28">
        <f t="shared" si="53"/>
        <v>0</v>
      </c>
      <c r="I167" s="28">
        <f t="shared" si="54"/>
        <v>0</v>
      </c>
      <c r="J167" s="30">
        <f t="shared" si="55"/>
        <v>0</v>
      </c>
      <c r="K167" s="31"/>
    </row>
    <row r="168" spans="1:11" s="32" customFormat="1" ht="66" customHeight="1" x14ac:dyDescent="0.25">
      <c r="A168" s="24">
        <v>4</v>
      </c>
      <c r="B168" s="33" t="s">
        <v>108</v>
      </c>
      <c r="C168" s="26" t="s">
        <v>32</v>
      </c>
      <c r="D168" s="26">
        <v>1</v>
      </c>
      <c r="E168" s="27"/>
      <c r="F168" s="28">
        <f t="shared" si="52"/>
        <v>0</v>
      </c>
      <c r="G168" s="29"/>
      <c r="H168" s="28">
        <f t="shared" si="53"/>
        <v>0</v>
      </c>
      <c r="I168" s="28">
        <f t="shared" si="54"/>
        <v>0</v>
      </c>
      <c r="J168" s="30">
        <f t="shared" si="55"/>
        <v>0</v>
      </c>
      <c r="K168" s="31"/>
    </row>
    <row r="169" spans="1:11" s="32" customFormat="1" ht="38.25" x14ac:dyDescent="0.25">
      <c r="A169" s="24">
        <v>5</v>
      </c>
      <c r="B169" s="33" t="s">
        <v>109</v>
      </c>
      <c r="C169" s="26" t="s">
        <v>32</v>
      </c>
      <c r="D169" s="26">
        <v>1</v>
      </c>
      <c r="E169" s="27"/>
      <c r="F169" s="28">
        <f t="shared" si="52"/>
        <v>0</v>
      </c>
      <c r="G169" s="29"/>
      <c r="H169" s="28">
        <f t="shared" si="53"/>
        <v>0</v>
      </c>
      <c r="I169" s="28">
        <f t="shared" si="54"/>
        <v>0</v>
      </c>
      <c r="J169" s="30">
        <f t="shared" si="55"/>
        <v>0</v>
      </c>
      <c r="K169" s="31"/>
    </row>
    <row r="170" spans="1:11" s="32" customFormat="1" ht="51" x14ac:dyDescent="0.25">
      <c r="A170" s="24">
        <v>6</v>
      </c>
      <c r="B170" s="33" t="s">
        <v>110</v>
      </c>
      <c r="C170" s="26" t="s">
        <v>32</v>
      </c>
      <c r="D170" s="26">
        <v>1</v>
      </c>
      <c r="E170" s="27"/>
      <c r="F170" s="28">
        <f t="shared" si="52"/>
        <v>0</v>
      </c>
      <c r="G170" s="29"/>
      <c r="H170" s="28">
        <f t="shared" si="53"/>
        <v>0</v>
      </c>
      <c r="I170" s="28">
        <f t="shared" si="54"/>
        <v>0</v>
      </c>
      <c r="J170" s="30">
        <f t="shared" si="55"/>
        <v>0</v>
      </c>
      <c r="K170" s="31"/>
    </row>
    <row r="171" spans="1:11" s="32" customFormat="1" ht="51" x14ac:dyDescent="0.25">
      <c r="A171" s="24">
        <v>7</v>
      </c>
      <c r="B171" s="33" t="s">
        <v>111</v>
      </c>
      <c r="C171" s="26" t="s">
        <v>32</v>
      </c>
      <c r="D171" s="26">
        <v>1</v>
      </c>
      <c r="E171" s="27"/>
      <c r="F171" s="28">
        <f t="shared" si="52"/>
        <v>0</v>
      </c>
      <c r="G171" s="29"/>
      <c r="H171" s="28">
        <f t="shared" si="53"/>
        <v>0</v>
      </c>
      <c r="I171" s="28">
        <f t="shared" si="54"/>
        <v>0</v>
      </c>
      <c r="J171" s="30">
        <f t="shared" si="55"/>
        <v>0</v>
      </c>
      <c r="K171" s="31"/>
    </row>
    <row r="172" spans="1:11" s="32" customFormat="1" ht="26.25" thickBot="1" x14ac:dyDescent="0.3">
      <c r="A172" s="24">
        <v>8</v>
      </c>
      <c r="B172" s="33" t="s">
        <v>112</v>
      </c>
      <c r="C172" s="26" t="s">
        <v>32</v>
      </c>
      <c r="D172" s="26">
        <v>5</v>
      </c>
      <c r="E172" s="27"/>
      <c r="F172" s="28">
        <f t="shared" si="52"/>
        <v>0</v>
      </c>
      <c r="G172" s="29"/>
      <c r="H172" s="28">
        <f t="shared" si="53"/>
        <v>0</v>
      </c>
      <c r="I172" s="28">
        <f t="shared" si="54"/>
        <v>0</v>
      </c>
      <c r="J172" s="30">
        <f t="shared" si="55"/>
        <v>0</v>
      </c>
      <c r="K172" s="31"/>
    </row>
    <row r="173" spans="1:11" ht="15.75" thickBot="1" x14ac:dyDescent="0.3">
      <c r="A173" s="13"/>
      <c r="B173" s="37" t="s">
        <v>6</v>
      </c>
      <c r="C173" s="38"/>
      <c r="D173" s="38"/>
      <c r="E173" s="39"/>
      <c r="F173" s="21">
        <f>SUM(F165:F172)</f>
        <v>0</v>
      </c>
      <c r="G173" s="22"/>
      <c r="H173" s="22"/>
      <c r="I173" s="22"/>
      <c r="J173" s="23">
        <f>SUM(J165:J172)</f>
        <v>0</v>
      </c>
      <c r="K173" s="12"/>
    </row>
    <row r="174" spans="1:11" x14ac:dyDescent="0.25">
      <c r="A174" s="4"/>
      <c r="B174" s="7"/>
      <c r="C174" s="4"/>
      <c r="D174" s="5"/>
      <c r="E174" s="4"/>
      <c r="F174" s="4"/>
      <c r="G174" s="4"/>
      <c r="H174" s="4"/>
      <c r="I174" s="4"/>
      <c r="J174" s="4"/>
    </row>
    <row r="175" spans="1:11" ht="63" customHeight="1" x14ac:dyDescent="0.25">
      <c r="A175" s="4"/>
      <c r="B175" s="34" t="s">
        <v>13</v>
      </c>
      <c r="C175" s="34"/>
      <c r="D175" s="34"/>
      <c r="E175" s="34"/>
      <c r="F175" s="34"/>
      <c r="G175" s="34"/>
      <c r="H175" s="34"/>
      <c r="I175" s="4"/>
      <c r="J175" s="4"/>
    </row>
    <row r="177" spans="1:11" ht="48" customHeight="1" x14ac:dyDescent="0.25">
      <c r="A177" s="43" t="s">
        <v>124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</row>
    <row r="178" spans="1:11" ht="31.5" customHeight="1" x14ac:dyDescent="0.25">
      <c r="A178" s="3"/>
      <c r="B178" s="35"/>
      <c r="C178" s="35"/>
      <c r="D178" s="35"/>
      <c r="E178" s="35"/>
      <c r="F178" s="35"/>
      <c r="G178" s="35"/>
      <c r="H178" s="35"/>
      <c r="I178" s="2"/>
      <c r="J178" s="2"/>
    </row>
    <row r="179" spans="1:11" x14ac:dyDescent="0.25">
      <c r="A179" s="3"/>
      <c r="C179" s="2"/>
      <c r="D179" s="2"/>
      <c r="E179" s="2"/>
      <c r="F179" s="2"/>
      <c r="G179" s="2"/>
      <c r="H179" s="2"/>
      <c r="I179" s="2"/>
      <c r="J179" s="2"/>
    </row>
    <row r="180" spans="1:11" ht="51" x14ac:dyDescent="0.25">
      <c r="A180" s="8" t="s">
        <v>1</v>
      </c>
      <c r="B180" s="9" t="s">
        <v>2</v>
      </c>
      <c r="C180" s="8" t="s">
        <v>7</v>
      </c>
      <c r="D180" s="8" t="s">
        <v>0</v>
      </c>
      <c r="E180" s="10" t="s">
        <v>3</v>
      </c>
      <c r="F180" s="10" t="s">
        <v>4</v>
      </c>
      <c r="G180" s="10" t="s">
        <v>10</v>
      </c>
      <c r="H180" s="10" t="s">
        <v>11</v>
      </c>
      <c r="I180" s="10" t="s">
        <v>12</v>
      </c>
      <c r="J180" s="10" t="s">
        <v>5</v>
      </c>
      <c r="K180" s="11" t="s">
        <v>9</v>
      </c>
    </row>
    <row r="181" spans="1:11" x14ac:dyDescent="0.25">
      <c r="A181" s="36" t="s">
        <v>23</v>
      </c>
      <c r="B181" s="36"/>
      <c r="C181" s="36"/>
      <c r="D181" s="36"/>
      <c r="E181" s="36"/>
      <c r="F181" s="36"/>
      <c r="G181" s="36"/>
      <c r="H181" s="36"/>
      <c r="I181" s="36"/>
      <c r="J181" s="36"/>
      <c r="K181" s="36"/>
    </row>
    <row r="182" spans="1:11" s="32" customFormat="1" ht="25.5" x14ac:dyDescent="0.25">
      <c r="A182" s="24">
        <v>1</v>
      </c>
      <c r="B182" s="25" t="s">
        <v>113</v>
      </c>
      <c r="C182" s="26" t="s">
        <v>32</v>
      </c>
      <c r="D182" s="26">
        <v>3</v>
      </c>
      <c r="E182" s="27"/>
      <c r="F182" s="28">
        <f t="shared" ref="F182:F183" si="56">E182*D182</f>
        <v>0</v>
      </c>
      <c r="G182" s="29"/>
      <c r="H182" s="28">
        <f t="shared" ref="H182:H183" si="57">F182*G182</f>
        <v>0</v>
      </c>
      <c r="I182" s="28">
        <f t="shared" ref="I182:I183" si="58">E182+(G182*E182)</f>
        <v>0</v>
      </c>
      <c r="J182" s="30">
        <f t="shared" ref="J182:J183" si="59">F182+H182</f>
        <v>0</v>
      </c>
      <c r="K182" s="31"/>
    </row>
    <row r="183" spans="1:11" s="32" customFormat="1" ht="39" thickBot="1" x14ac:dyDescent="0.3">
      <c r="A183" s="24">
        <v>2</v>
      </c>
      <c r="B183" s="33" t="s">
        <v>114</v>
      </c>
      <c r="C183" s="26" t="s">
        <v>32</v>
      </c>
      <c r="D183" s="26">
        <v>2</v>
      </c>
      <c r="E183" s="27"/>
      <c r="F183" s="28">
        <f t="shared" si="56"/>
        <v>0</v>
      </c>
      <c r="G183" s="29"/>
      <c r="H183" s="28">
        <f t="shared" si="57"/>
        <v>0</v>
      </c>
      <c r="I183" s="28">
        <f t="shared" si="58"/>
        <v>0</v>
      </c>
      <c r="J183" s="30">
        <f t="shared" si="59"/>
        <v>0</v>
      </c>
      <c r="K183" s="31"/>
    </row>
    <row r="184" spans="1:11" ht="15.75" thickBot="1" x14ac:dyDescent="0.3">
      <c r="A184" s="13"/>
      <c r="B184" s="37" t="s">
        <v>6</v>
      </c>
      <c r="C184" s="38"/>
      <c r="D184" s="38"/>
      <c r="E184" s="39"/>
      <c r="F184" s="21">
        <f>SUM(F182:F183)</f>
        <v>0</v>
      </c>
      <c r="G184" s="22"/>
      <c r="H184" s="22"/>
      <c r="I184" s="22"/>
      <c r="J184" s="23">
        <f>SUM(J182:J183)</f>
        <v>0</v>
      </c>
      <c r="K184" s="12"/>
    </row>
    <row r="185" spans="1:11" x14ac:dyDescent="0.25">
      <c r="A185" s="4"/>
      <c r="B185" s="7"/>
      <c r="C185" s="4"/>
      <c r="D185" s="5"/>
      <c r="E185" s="4"/>
      <c r="F185" s="4"/>
      <c r="G185" s="4"/>
      <c r="H185" s="4"/>
      <c r="I185" s="4"/>
      <c r="J185" s="4"/>
    </row>
    <row r="186" spans="1:11" ht="63" customHeight="1" x14ac:dyDescent="0.25">
      <c r="A186" s="4"/>
      <c r="B186" s="34" t="s">
        <v>13</v>
      </c>
      <c r="C186" s="34"/>
      <c r="D186" s="34"/>
      <c r="E186" s="34"/>
      <c r="F186" s="34"/>
      <c r="G186" s="34"/>
      <c r="H186" s="34"/>
      <c r="I186" s="4"/>
      <c r="J186" s="4"/>
    </row>
    <row r="188" spans="1:11" ht="48" customHeight="1" x14ac:dyDescent="0.25">
      <c r="A188" s="43" t="s">
        <v>124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</row>
    <row r="189" spans="1:11" ht="31.5" customHeight="1" x14ac:dyDescent="0.25">
      <c r="A189" s="3"/>
      <c r="B189" s="35"/>
      <c r="C189" s="35"/>
      <c r="D189" s="35"/>
      <c r="E189" s="35"/>
      <c r="F189" s="35"/>
      <c r="G189" s="35"/>
      <c r="H189" s="35"/>
      <c r="I189" s="2"/>
      <c r="J189" s="2"/>
    </row>
    <row r="190" spans="1:11" x14ac:dyDescent="0.25">
      <c r="A190" s="3"/>
      <c r="C190" s="2"/>
      <c r="D190" s="2"/>
      <c r="E190" s="2"/>
      <c r="F190" s="2"/>
      <c r="G190" s="2"/>
      <c r="H190" s="2"/>
      <c r="I190" s="2"/>
      <c r="J190" s="2"/>
    </row>
    <row r="191" spans="1:11" ht="51" x14ac:dyDescent="0.25">
      <c r="A191" s="8" t="s">
        <v>1</v>
      </c>
      <c r="B191" s="9" t="s">
        <v>2</v>
      </c>
      <c r="C191" s="8" t="s">
        <v>7</v>
      </c>
      <c r="D191" s="8" t="s">
        <v>0</v>
      </c>
      <c r="E191" s="10" t="s">
        <v>3</v>
      </c>
      <c r="F191" s="10" t="s">
        <v>4</v>
      </c>
      <c r="G191" s="10" t="s">
        <v>10</v>
      </c>
      <c r="H191" s="10" t="s">
        <v>11</v>
      </c>
      <c r="I191" s="10" t="s">
        <v>12</v>
      </c>
      <c r="J191" s="10" t="s">
        <v>5</v>
      </c>
      <c r="K191" s="11" t="s">
        <v>9</v>
      </c>
    </row>
    <row r="192" spans="1:11" x14ac:dyDescent="0.25">
      <c r="A192" s="36" t="s">
        <v>24</v>
      </c>
      <c r="B192" s="36"/>
      <c r="C192" s="36"/>
      <c r="D192" s="36"/>
      <c r="E192" s="36"/>
      <c r="F192" s="36"/>
      <c r="G192" s="36"/>
      <c r="H192" s="36"/>
      <c r="I192" s="36"/>
      <c r="J192" s="36"/>
      <c r="K192" s="36"/>
    </row>
    <row r="193" spans="1:11" s="32" customFormat="1" ht="26.25" thickBot="1" x14ac:dyDescent="0.3">
      <c r="A193" s="24">
        <v>1</v>
      </c>
      <c r="B193" s="25" t="s">
        <v>115</v>
      </c>
      <c r="C193" s="26" t="s">
        <v>32</v>
      </c>
      <c r="D193" s="26">
        <v>40</v>
      </c>
      <c r="E193" s="27"/>
      <c r="F193" s="28">
        <f t="shared" ref="F193" si="60">E193*D193</f>
        <v>0</v>
      </c>
      <c r="G193" s="29"/>
      <c r="H193" s="28">
        <f t="shared" ref="H193" si="61">F193*G193</f>
        <v>0</v>
      </c>
      <c r="I193" s="28">
        <f t="shared" ref="I193" si="62">E193+(G193*E193)</f>
        <v>0</v>
      </c>
      <c r="J193" s="30">
        <f t="shared" ref="J193" si="63">F193+H193</f>
        <v>0</v>
      </c>
      <c r="K193" s="31"/>
    </row>
    <row r="194" spans="1:11" ht="15.75" thickBot="1" x14ac:dyDescent="0.3">
      <c r="A194" s="13"/>
      <c r="B194" s="37" t="s">
        <v>6</v>
      </c>
      <c r="C194" s="38"/>
      <c r="D194" s="38"/>
      <c r="E194" s="39"/>
      <c r="F194" s="21">
        <f>SUM(F193:F193)</f>
        <v>0</v>
      </c>
      <c r="G194" s="22"/>
      <c r="H194" s="22"/>
      <c r="I194" s="22"/>
      <c r="J194" s="23">
        <f>SUM(J193:J193)</f>
        <v>0</v>
      </c>
      <c r="K194" s="12"/>
    </row>
    <row r="195" spans="1:11" x14ac:dyDescent="0.25">
      <c r="A195" s="4"/>
      <c r="B195" s="7"/>
      <c r="C195" s="4"/>
      <c r="D195" s="5"/>
      <c r="E195" s="4"/>
      <c r="F195" s="4"/>
      <c r="G195" s="4"/>
      <c r="H195" s="4"/>
      <c r="I195" s="4"/>
      <c r="J195" s="4"/>
    </row>
    <row r="196" spans="1:11" ht="63" customHeight="1" x14ac:dyDescent="0.25">
      <c r="A196" s="4"/>
      <c r="B196" s="34" t="s">
        <v>13</v>
      </c>
      <c r="C196" s="34"/>
      <c r="D196" s="34"/>
      <c r="E196" s="34"/>
      <c r="F196" s="34"/>
      <c r="G196" s="34"/>
      <c r="H196" s="34"/>
      <c r="I196" s="4"/>
      <c r="J196" s="4"/>
    </row>
    <row r="198" spans="1:11" ht="47.25" customHeight="1" x14ac:dyDescent="0.25">
      <c r="A198" s="43" t="s">
        <v>124</v>
      </c>
      <c r="B198" s="44"/>
      <c r="C198" s="44"/>
      <c r="D198" s="44"/>
      <c r="E198" s="44"/>
      <c r="F198" s="44"/>
      <c r="G198" s="44"/>
      <c r="H198" s="44"/>
      <c r="I198" s="44"/>
      <c r="J198" s="44"/>
      <c r="K198" s="44"/>
    </row>
    <row r="199" spans="1:11" ht="31.5" customHeight="1" x14ac:dyDescent="0.25">
      <c r="A199" s="3"/>
      <c r="B199" s="35"/>
      <c r="C199" s="35"/>
      <c r="D199" s="35"/>
      <c r="E199" s="35"/>
      <c r="F199" s="35"/>
      <c r="G199" s="35"/>
      <c r="H199" s="35"/>
      <c r="I199" s="2"/>
      <c r="J199" s="2"/>
    </row>
    <row r="200" spans="1:11" x14ac:dyDescent="0.25">
      <c r="A200" s="3"/>
      <c r="C200" s="2"/>
      <c r="D200" s="2"/>
      <c r="E200" s="2"/>
      <c r="F200" s="2"/>
      <c r="G200" s="2"/>
      <c r="H200" s="2"/>
      <c r="I200" s="2"/>
      <c r="J200" s="2"/>
    </row>
    <row r="201" spans="1:11" ht="51" x14ac:dyDescent="0.25">
      <c r="A201" s="8" t="s">
        <v>1</v>
      </c>
      <c r="B201" s="9" t="s">
        <v>2</v>
      </c>
      <c r="C201" s="8" t="s">
        <v>7</v>
      </c>
      <c r="D201" s="8" t="s">
        <v>0</v>
      </c>
      <c r="E201" s="10" t="s">
        <v>3</v>
      </c>
      <c r="F201" s="10" t="s">
        <v>4</v>
      </c>
      <c r="G201" s="10" t="s">
        <v>10</v>
      </c>
      <c r="H201" s="10" t="s">
        <v>11</v>
      </c>
      <c r="I201" s="10" t="s">
        <v>12</v>
      </c>
      <c r="J201" s="10" t="s">
        <v>5</v>
      </c>
      <c r="K201" s="11" t="s">
        <v>9</v>
      </c>
    </row>
    <row r="202" spans="1:11" x14ac:dyDescent="0.25">
      <c r="A202" s="36" t="s">
        <v>25</v>
      </c>
      <c r="B202" s="36"/>
      <c r="C202" s="36"/>
      <c r="D202" s="36"/>
      <c r="E202" s="36"/>
      <c r="F202" s="36"/>
      <c r="G202" s="36"/>
      <c r="H202" s="36"/>
      <c r="I202" s="36"/>
      <c r="J202" s="36"/>
      <c r="K202" s="36"/>
    </row>
    <row r="203" spans="1:11" s="32" customFormat="1" ht="26.25" thickBot="1" x14ac:dyDescent="0.3">
      <c r="A203" s="24">
        <v>1</v>
      </c>
      <c r="B203" s="25" t="s">
        <v>116</v>
      </c>
      <c r="C203" s="26" t="s">
        <v>32</v>
      </c>
      <c r="D203" s="26">
        <v>10</v>
      </c>
      <c r="E203" s="27"/>
      <c r="F203" s="28">
        <f t="shared" ref="F203" si="64">E203*D203</f>
        <v>0</v>
      </c>
      <c r="G203" s="29"/>
      <c r="H203" s="28">
        <f t="shared" ref="H203" si="65">F203*G203</f>
        <v>0</v>
      </c>
      <c r="I203" s="28">
        <f t="shared" ref="I203" si="66">E203+(G203*E203)</f>
        <v>0</v>
      </c>
      <c r="J203" s="30">
        <f t="shared" ref="J203" si="67">F203+H203</f>
        <v>0</v>
      </c>
      <c r="K203" s="31"/>
    </row>
    <row r="204" spans="1:11" ht="15.75" thickBot="1" x14ac:dyDescent="0.3">
      <c r="A204" s="13"/>
      <c r="B204" s="37" t="s">
        <v>6</v>
      </c>
      <c r="C204" s="38"/>
      <c r="D204" s="38"/>
      <c r="E204" s="39"/>
      <c r="F204" s="21">
        <f>SUM(F203:F203)</f>
        <v>0</v>
      </c>
      <c r="G204" s="22"/>
      <c r="H204" s="22"/>
      <c r="I204" s="22"/>
      <c r="J204" s="23">
        <f>SUM(J203:J203)</f>
        <v>0</v>
      </c>
      <c r="K204" s="12"/>
    </row>
    <row r="205" spans="1:11" x14ac:dyDescent="0.25">
      <c r="A205" s="4"/>
      <c r="B205" s="7"/>
      <c r="C205" s="4"/>
      <c r="D205" s="5"/>
      <c r="E205" s="4"/>
      <c r="F205" s="4"/>
      <c r="G205" s="4"/>
      <c r="H205" s="4"/>
      <c r="I205" s="4"/>
      <c r="J205" s="4"/>
    </row>
    <row r="206" spans="1:11" ht="63" customHeight="1" x14ac:dyDescent="0.25">
      <c r="A206" s="4"/>
      <c r="B206" s="34" t="s">
        <v>13</v>
      </c>
      <c r="C206" s="34"/>
      <c r="D206" s="34"/>
      <c r="E206" s="34"/>
      <c r="F206" s="34"/>
      <c r="G206" s="34"/>
      <c r="H206" s="34"/>
      <c r="I206" s="4"/>
      <c r="J206" s="4"/>
    </row>
    <row r="208" spans="1:11" ht="46.5" customHeight="1" x14ac:dyDescent="0.25">
      <c r="A208" s="43" t="s">
        <v>124</v>
      </c>
      <c r="B208" s="44"/>
      <c r="C208" s="44"/>
      <c r="D208" s="44"/>
      <c r="E208" s="44"/>
      <c r="F208" s="44"/>
      <c r="G208" s="44"/>
      <c r="H208" s="44"/>
      <c r="I208" s="44"/>
      <c r="J208" s="44"/>
      <c r="K208" s="44"/>
    </row>
    <row r="209" spans="1:11" ht="31.5" customHeight="1" x14ac:dyDescent="0.25">
      <c r="A209" s="3"/>
      <c r="B209" s="35"/>
      <c r="C209" s="35"/>
      <c r="D209" s="35"/>
      <c r="E209" s="35"/>
      <c r="F209" s="35"/>
      <c r="G209" s="35"/>
      <c r="H209" s="35"/>
      <c r="I209" s="2"/>
      <c r="J209" s="2"/>
    </row>
    <row r="210" spans="1:11" x14ac:dyDescent="0.25">
      <c r="A210" s="3"/>
      <c r="C210" s="2"/>
      <c r="D210" s="2"/>
      <c r="E210" s="2"/>
      <c r="F210" s="2"/>
      <c r="G210" s="2"/>
      <c r="H210" s="2"/>
      <c r="I210" s="2"/>
      <c r="J210" s="2"/>
    </row>
    <row r="211" spans="1:11" ht="51" x14ac:dyDescent="0.25">
      <c r="A211" s="8" t="s">
        <v>1</v>
      </c>
      <c r="B211" s="9" t="s">
        <v>2</v>
      </c>
      <c r="C211" s="8" t="s">
        <v>7</v>
      </c>
      <c r="D211" s="8" t="s">
        <v>0</v>
      </c>
      <c r="E211" s="10" t="s">
        <v>3</v>
      </c>
      <c r="F211" s="10" t="s">
        <v>4</v>
      </c>
      <c r="G211" s="10" t="s">
        <v>10</v>
      </c>
      <c r="H211" s="10" t="s">
        <v>11</v>
      </c>
      <c r="I211" s="10" t="s">
        <v>12</v>
      </c>
      <c r="J211" s="10" t="s">
        <v>5</v>
      </c>
      <c r="K211" s="11" t="s">
        <v>9</v>
      </c>
    </row>
    <row r="212" spans="1:11" x14ac:dyDescent="0.25">
      <c r="A212" s="36" t="s">
        <v>26</v>
      </c>
      <c r="B212" s="36"/>
      <c r="C212" s="36"/>
      <c r="D212" s="36"/>
      <c r="E212" s="36"/>
      <c r="F212" s="36"/>
      <c r="G212" s="36"/>
      <c r="H212" s="36"/>
      <c r="I212" s="36"/>
      <c r="J212" s="36"/>
      <c r="K212" s="36"/>
    </row>
    <row r="213" spans="1:11" s="32" customFormat="1" ht="15.75" thickBot="1" x14ac:dyDescent="0.3">
      <c r="A213" s="24">
        <v>1</v>
      </c>
      <c r="B213" s="25" t="s">
        <v>117</v>
      </c>
      <c r="C213" s="26" t="s">
        <v>30</v>
      </c>
      <c r="D213" s="26">
        <v>300</v>
      </c>
      <c r="E213" s="27"/>
      <c r="F213" s="28">
        <f t="shared" ref="F213" si="68">E213*D213</f>
        <v>0</v>
      </c>
      <c r="G213" s="29"/>
      <c r="H213" s="28">
        <f t="shared" ref="H213" si="69">F213*G213</f>
        <v>0</v>
      </c>
      <c r="I213" s="28">
        <f t="shared" ref="I213" si="70">E213+(G213*E213)</f>
        <v>0</v>
      </c>
      <c r="J213" s="30">
        <f t="shared" ref="J213" si="71">F213+H213</f>
        <v>0</v>
      </c>
      <c r="K213" s="31"/>
    </row>
    <row r="214" spans="1:11" ht="15.75" thickBot="1" x14ac:dyDescent="0.3">
      <c r="A214" s="13"/>
      <c r="B214" s="37" t="s">
        <v>6</v>
      </c>
      <c r="C214" s="38"/>
      <c r="D214" s="38"/>
      <c r="E214" s="39"/>
      <c r="F214" s="21">
        <f>SUM(F213:F213)</f>
        <v>0</v>
      </c>
      <c r="G214" s="22"/>
      <c r="H214" s="22"/>
      <c r="I214" s="22"/>
      <c r="J214" s="23">
        <f>SUM(J213:J213)</f>
        <v>0</v>
      </c>
      <c r="K214" s="12"/>
    </row>
    <row r="215" spans="1:11" x14ac:dyDescent="0.25">
      <c r="A215" s="4"/>
      <c r="B215" s="7"/>
      <c r="C215" s="4"/>
      <c r="D215" s="5"/>
      <c r="E215" s="4"/>
      <c r="F215" s="4"/>
      <c r="G215" s="4"/>
      <c r="H215" s="4"/>
      <c r="I215" s="4"/>
      <c r="J215" s="4"/>
    </row>
    <row r="216" spans="1:11" ht="63" customHeight="1" x14ac:dyDescent="0.25">
      <c r="A216" s="4"/>
      <c r="B216" s="34" t="s">
        <v>13</v>
      </c>
      <c r="C216" s="34"/>
      <c r="D216" s="34"/>
      <c r="E216" s="34"/>
      <c r="F216" s="34"/>
      <c r="G216" s="34"/>
      <c r="H216" s="34"/>
      <c r="I216" s="4"/>
      <c r="J216" s="4"/>
    </row>
    <row r="218" spans="1:11" ht="47.25" customHeight="1" x14ac:dyDescent="0.25">
      <c r="A218" s="43" t="s">
        <v>124</v>
      </c>
      <c r="B218" s="44"/>
      <c r="C218" s="44"/>
      <c r="D218" s="44"/>
      <c r="E218" s="44"/>
      <c r="F218" s="44"/>
      <c r="G218" s="44"/>
      <c r="H218" s="44"/>
      <c r="I218" s="44"/>
      <c r="J218" s="44"/>
      <c r="K218" s="44"/>
    </row>
    <row r="219" spans="1:11" ht="31.5" customHeight="1" x14ac:dyDescent="0.25">
      <c r="A219" s="3"/>
      <c r="B219" s="35"/>
      <c r="C219" s="35"/>
      <c r="D219" s="35"/>
      <c r="E219" s="35"/>
      <c r="F219" s="35"/>
      <c r="G219" s="35"/>
      <c r="H219" s="35"/>
      <c r="I219" s="2"/>
      <c r="J219" s="2"/>
    </row>
    <row r="220" spans="1:11" x14ac:dyDescent="0.25">
      <c r="A220" s="3"/>
      <c r="C220" s="2"/>
      <c r="D220" s="2"/>
      <c r="E220" s="2"/>
      <c r="F220" s="2"/>
      <c r="G220" s="2"/>
      <c r="H220" s="2"/>
      <c r="I220" s="2"/>
      <c r="J220" s="2"/>
    </row>
    <row r="221" spans="1:11" ht="51" x14ac:dyDescent="0.25">
      <c r="A221" s="8" t="s">
        <v>1</v>
      </c>
      <c r="B221" s="9" t="s">
        <v>2</v>
      </c>
      <c r="C221" s="8" t="s">
        <v>7</v>
      </c>
      <c r="D221" s="8" t="s">
        <v>0</v>
      </c>
      <c r="E221" s="10" t="s">
        <v>3</v>
      </c>
      <c r="F221" s="10" t="s">
        <v>4</v>
      </c>
      <c r="G221" s="10" t="s">
        <v>10</v>
      </c>
      <c r="H221" s="10" t="s">
        <v>11</v>
      </c>
      <c r="I221" s="10" t="s">
        <v>12</v>
      </c>
      <c r="J221" s="10" t="s">
        <v>5</v>
      </c>
      <c r="K221" s="11" t="s">
        <v>9</v>
      </c>
    </row>
    <row r="222" spans="1:11" x14ac:dyDescent="0.25">
      <c r="A222" s="36" t="s">
        <v>27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36"/>
    </row>
    <row r="223" spans="1:11" s="32" customFormat="1" ht="26.25" thickBot="1" x14ac:dyDescent="0.3">
      <c r="A223" s="24">
        <v>1</v>
      </c>
      <c r="B223" s="25" t="s">
        <v>118</v>
      </c>
      <c r="C223" s="26" t="s">
        <v>30</v>
      </c>
      <c r="D223" s="26">
        <v>6</v>
      </c>
      <c r="E223" s="27"/>
      <c r="F223" s="28">
        <f t="shared" ref="F223" si="72">E223*D223</f>
        <v>0</v>
      </c>
      <c r="G223" s="29"/>
      <c r="H223" s="28">
        <f t="shared" ref="H223" si="73">F223*G223</f>
        <v>0</v>
      </c>
      <c r="I223" s="28">
        <f t="shared" ref="I223" si="74">E223+(G223*E223)</f>
        <v>0</v>
      </c>
      <c r="J223" s="30">
        <f t="shared" ref="J223" si="75">F223+H223</f>
        <v>0</v>
      </c>
      <c r="K223" s="31"/>
    </row>
    <row r="224" spans="1:11" ht="15.75" thickBot="1" x14ac:dyDescent="0.3">
      <c r="A224" s="13"/>
      <c r="B224" s="37" t="s">
        <v>6</v>
      </c>
      <c r="C224" s="38"/>
      <c r="D224" s="38"/>
      <c r="E224" s="39"/>
      <c r="F224" s="21">
        <f>SUM(F223:F223)</f>
        <v>0</v>
      </c>
      <c r="G224" s="22"/>
      <c r="H224" s="22"/>
      <c r="I224" s="22"/>
      <c r="J224" s="23">
        <f>SUM(J223:J223)</f>
        <v>0</v>
      </c>
      <c r="K224" s="12"/>
    </row>
    <row r="225" spans="1:11" x14ac:dyDescent="0.25">
      <c r="A225" s="4"/>
      <c r="B225" s="7"/>
      <c r="C225" s="4"/>
      <c r="D225" s="5"/>
      <c r="E225" s="4"/>
      <c r="F225" s="4"/>
      <c r="G225" s="4"/>
      <c r="H225" s="4"/>
      <c r="I225" s="4"/>
      <c r="J225" s="4"/>
    </row>
    <row r="226" spans="1:11" ht="63" customHeight="1" x14ac:dyDescent="0.25">
      <c r="A226" s="4"/>
      <c r="B226" s="34" t="s">
        <v>13</v>
      </c>
      <c r="C226" s="34"/>
      <c r="D226" s="34"/>
      <c r="E226" s="34"/>
      <c r="F226" s="34"/>
      <c r="G226" s="34"/>
      <c r="H226" s="34"/>
      <c r="I226" s="4"/>
      <c r="J226" s="4"/>
    </row>
    <row r="228" spans="1:11" ht="46.5" customHeight="1" x14ac:dyDescent="0.25">
      <c r="A228" s="43" t="s">
        <v>124</v>
      </c>
      <c r="B228" s="44"/>
      <c r="C228" s="44"/>
      <c r="D228" s="44"/>
      <c r="E228" s="44"/>
      <c r="F228" s="44"/>
      <c r="G228" s="44"/>
      <c r="H228" s="44"/>
      <c r="I228" s="44"/>
      <c r="J228" s="44"/>
      <c r="K228" s="44"/>
    </row>
    <row r="229" spans="1:11" ht="31.5" customHeight="1" x14ac:dyDescent="0.25">
      <c r="A229" s="3"/>
      <c r="B229" s="35"/>
      <c r="C229" s="35"/>
      <c r="D229" s="35"/>
      <c r="E229" s="35"/>
      <c r="F229" s="35"/>
      <c r="G229" s="35"/>
      <c r="H229" s="35"/>
      <c r="I229" s="2"/>
      <c r="J229" s="2"/>
    </row>
    <row r="230" spans="1:11" x14ac:dyDescent="0.25">
      <c r="A230" s="3"/>
      <c r="C230" s="2"/>
      <c r="D230" s="2"/>
      <c r="E230" s="2"/>
      <c r="F230" s="2"/>
      <c r="G230" s="2"/>
      <c r="H230" s="2"/>
      <c r="I230" s="2"/>
      <c r="J230" s="2"/>
    </row>
    <row r="231" spans="1:11" ht="51" x14ac:dyDescent="0.25">
      <c r="A231" s="8" t="s">
        <v>1</v>
      </c>
      <c r="B231" s="9" t="s">
        <v>2</v>
      </c>
      <c r="C231" s="8" t="s">
        <v>7</v>
      </c>
      <c r="D231" s="8" t="s">
        <v>0</v>
      </c>
      <c r="E231" s="10" t="s">
        <v>3</v>
      </c>
      <c r="F231" s="10" t="s">
        <v>4</v>
      </c>
      <c r="G231" s="10" t="s">
        <v>10</v>
      </c>
      <c r="H231" s="10" t="s">
        <v>11</v>
      </c>
      <c r="I231" s="10" t="s">
        <v>12</v>
      </c>
      <c r="J231" s="10" t="s">
        <v>5</v>
      </c>
      <c r="K231" s="11" t="s">
        <v>9</v>
      </c>
    </row>
    <row r="232" spans="1:11" x14ac:dyDescent="0.25">
      <c r="A232" s="36" t="s">
        <v>28</v>
      </c>
      <c r="B232" s="36"/>
      <c r="C232" s="36"/>
      <c r="D232" s="36"/>
      <c r="E232" s="36"/>
      <c r="F232" s="36"/>
      <c r="G232" s="36"/>
      <c r="H232" s="36"/>
      <c r="I232" s="36"/>
      <c r="J232" s="36"/>
      <c r="K232" s="36"/>
    </row>
    <row r="233" spans="1:11" s="32" customFormat="1" ht="39" thickBot="1" x14ac:dyDescent="0.3">
      <c r="A233" s="24">
        <v>1</v>
      </c>
      <c r="B233" s="25" t="s">
        <v>119</v>
      </c>
      <c r="C233" s="26" t="s">
        <v>30</v>
      </c>
      <c r="D233" s="26">
        <v>4</v>
      </c>
      <c r="E233" s="27"/>
      <c r="F233" s="28">
        <f t="shared" ref="F233" si="76">E233*D233</f>
        <v>0</v>
      </c>
      <c r="G233" s="29"/>
      <c r="H233" s="28">
        <f t="shared" ref="H233" si="77">F233*G233</f>
        <v>0</v>
      </c>
      <c r="I233" s="28">
        <f t="shared" ref="I233" si="78">E233+(G233*E233)</f>
        <v>0</v>
      </c>
      <c r="J233" s="30">
        <f t="shared" ref="J233" si="79">F233+H233</f>
        <v>0</v>
      </c>
      <c r="K233" s="31"/>
    </row>
    <row r="234" spans="1:11" ht="15.75" thickBot="1" x14ac:dyDescent="0.3">
      <c r="A234" s="13"/>
      <c r="B234" s="37" t="s">
        <v>6</v>
      </c>
      <c r="C234" s="38"/>
      <c r="D234" s="38"/>
      <c r="E234" s="39"/>
      <c r="F234" s="21">
        <f>SUM(F233:F233)</f>
        <v>0</v>
      </c>
      <c r="G234" s="22"/>
      <c r="H234" s="22"/>
      <c r="I234" s="22"/>
      <c r="J234" s="23">
        <f>SUM(J233:J233)</f>
        <v>0</v>
      </c>
      <c r="K234" s="12"/>
    </row>
    <row r="235" spans="1:11" x14ac:dyDescent="0.25">
      <c r="A235" s="4"/>
      <c r="B235" s="7"/>
      <c r="C235" s="4"/>
      <c r="D235" s="5"/>
      <c r="E235" s="4"/>
      <c r="F235" s="4"/>
      <c r="G235" s="4"/>
      <c r="H235" s="4"/>
      <c r="I235" s="4"/>
      <c r="J235" s="4"/>
    </row>
    <row r="236" spans="1:11" ht="63" customHeight="1" x14ac:dyDescent="0.25">
      <c r="A236" s="4"/>
      <c r="B236" s="34" t="s">
        <v>13</v>
      </c>
      <c r="C236" s="34"/>
      <c r="D236" s="34"/>
      <c r="E236" s="34"/>
      <c r="F236" s="34"/>
      <c r="G236" s="34"/>
      <c r="H236" s="34"/>
      <c r="I236" s="4"/>
      <c r="J236" s="4"/>
    </row>
    <row r="238" spans="1:11" ht="46.5" customHeight="1" x14ac:dyDescent="0.25">
      <c r="A238" s="43" t="s">
        <v>124</v>
      </c>
      <c r="B238" s="44"/>
      <c r="C238" s="44"/>
      <c r="D238" s="44"/>
      <c r="E238" s="44"/>
      <c r="F238" s="44"/>
      <c r="G238" s="44"/>
      <c r="H238" s="44"/>
      <c r="I238" s="44"/>
      <c r="J238" s="44"/>
      <c r="K238" s="44"/>
    </row>
  </sheetData>
  <mergeCells count="82">
    <mergeCell ref="A228:K228"/>
    <mergeCell ref="A238:K238"/>
    <mergeCell ref="A188:K188"/>
    <mergeCell ref="A160:K160"/>
    <mergeCell ref="A177:K177"/>
    <mergeCell ref="A198:K198"/>
    <mergeCell ref="A208:K208"/>
    <mergeCell ref="A218:K218"/>
    <mergeCell ref="A60:K60"/>
    <mergeCell ref="A82:K82"/>
    <mergeCell ref="A95:K95"/>
    <mergeCell ref="A112:K112"/>
    <mergeCell ref="A125:K125"/>
    <mergeCell ref="A3:K3"/>
    <mergeCell ref="A14:K15"/>
    <mergeCell ref="A28:K28"/>
    <mergeCell ref="B229:H229"/>
    <mergeCell ref="A232:K232"/>
    <mergeCell ref="B234:E234"/>
    <mergeCell ref="B236:H236"/>
    <mergeCell ref="A2:K2"/>
    <mergeCell ref="A8:K8"/>
    <mergeCell ref="B10:E10"/>
    <mergeCell ref="B12:H12"/>
    <mergeCell ref="B5:H5"/>
    <mergeCell ref="B17:H17"/>
    <mergeCell ref="A20:K20"/>
    <mergeCell ref="B24:E24"/>
    <mergeCell ref="B26:H26"/>
    <mergeCell ref="B29:H29"/>
    <mergeCell ref="A32:K32"/>
    <mergeCell ref="B38:E38"/>
    <mergeCell ref="B40:H40"/>
    <mergeCell ref="B43:H43"/>
    <mergeCell ref="A46:K46"/>
    <mergeCell ref="B56:E56"/>
    <mergeCell ref="B58:H58"/>
    <mergeCell ref="A42:K42"/>
    <mergeCell ref="B61:H61"/>
    <mergeCell ref="A64:K64"/>
    <mergeCell ref="B78:E78"/>
    <mergeCell ref="B80:H80"/>
    <mergeCell ref="B83:H83"/>
    <mergeCell ref="A86:K86"/>
    <mergeCell ref="B91:E91"/>
    <mergeCell ref="B93:H93"/>
    <mergeCell ref="B96:H96"/>
    <mergeCell ref="A99:K99"/>
    <mergeCell ref="B108:E108"/>
    <mergeCell ref="B110:H110"/>
    <mergeCell ref="B113:H113"/>
    <mergeCell ref="A116:K116"/>
    <mergeCell ref="B121:E121"/>
    <mergeCell ref="B123:H123"/>
    <mergeCell ref="B126:H126"/>
    <mergeCell ref="A129:K129"/>
    <mergeCell ref="B156:E156"/>
    <mergeCell ref="B158:H158"/>
    <mergeCell ref="B161:H161"/>
    <mergeCell ref="A164:K164"/>
    <mergeCell ref="B173:E173"/>
    <mergeCell ref="B175:H175"/>
    <mergeCell ref="B178:H178"/>
    <mergeCell ref="A181:K181"/>
    <mergeCell ref="B184:E184"/>
    <mergeCell ref="B186:H186"/>
    <mergeCell ref="B189:H189"/>
    <mergeCell ref="A192:K192"/>
    <mergeCell ref="B194:E194"/>
    <mergeCell ref="B196:H196"/>
    <mergeCell ref="B199:H199"/>
    <mergeCell ref="A202:K202"/>
    <mergeCell ref="B204:E204"/>
    <mergeCell ref="B206:H206"/>
    <mergeCell ref="B209:H209"/>
    <mergeCell ref="A212:K212"/>
    <mergeCell ref="B226:H226"/>
    <mergeCell ref="B214:E214"/>
    <mergeCell ref="B216:H216"/>
    <mergeCell ref="B219:H219"/>
    <mergeCell ref="A222:K222"/>
    <mergeCell ref="B224:E224"/>
  </mergeCells>
  <pageMargins left="0.25" right="0.25" top="0.75" bottom="0.75" header="0.3" footer="0.3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user</cp:lastModifiedBy>
  <cp:lastPrinted>2020-01-07T08:04:16Z</cp:lastPrinted>
  <dcterms:created xsi:type="dcterms:W3CDTF">2019-12-12T12:00:06Z</dcterms:created>
  <dcterms:modified xsi:type="dcterms:W3CDTF">2023-06-28T12:16:38Z</dcterms:modified>
</cp:coreProperties>
</file>