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1"/>
  </bookViews>
  <sheets>
    <sheet name="tytuł załącznika" sheetId="7" r:id="rId1"/>
    <sheet name="DZIAŁ I, VI, VII i VIII" sheetId="6" r:id="rId2"/>
    <sheet name="DZIAŁ II i III" sheetId="5" r:id="rId3"/>
    <sheet name="POZ" sheetId="2" r:id="rId4"/>
    <sheet name="układ sortymentowy" sheetId="4" r:id="rId5"/>
    <sheet name="strefy i odległości zrywkowe" sheetId="3" r:id="rId6"/>
    <sheet name="linie energ. i drogi publ." sheetId="8" r:id="rId7"/>
  </sheets>
  <definedNames>
    <definedName name="_xlnm._FilterDatabase" localSheetId="3" hidden="1">POZ!$C$3:$I$93</definedName>
  </definedNames>
  <calcPr calcId="152511" calcMode="manual"/>
</workbook>
</file>

<file path=xl/calcChain.xml><?xml version="1.0" encoding="utf-8"?>
<calcChain xmlns="http://schemas.openxmlformats.org/spreadsheetml/2006/main">
  <c r="P88" i="4" l="1"/>
  <c r="P87" i="4"/>
  <c r="P78" i="4"/>
  <c r="P41" i="4"/>
  <c r="P38" i="4"/>
  <c r="P35" i="4"/>
  <c r="P30" i="4"/>
  <c r="P24" i="4"/>
  <c r="P21" i="4"/>
  <c r="P18" i="4"/>
  <c r="P11" i="4"/>
  <c r="P8" i="4"/>
  <c r="E8" i="4"/>
  <c r="J157" i="6"/>
  <c r="J159" i="6"/>
  <c r="J154" i="6"/>
  <c r="J147" i="6"/>
  <c r="J73" i="6"/>
  <c r="J69" i="6"/>
  <c r="J64" i="6"/>
  <c r="J56" i="6"/>
  <c r="J34" i="6"/>
  <c r="J5" i="6"/>
  <c r="I93" i="2" l="1"/>
  <c r="I90" i="2"/>
  <c r="I87" i="2"/>
  <c r="I78" i="2"/>
  <c r="I41" i="2"/>
  <c r="I38" i="2"/>
  <c r="I35" i="2"/>
  <c r="I99" i="2"/>
  <c r="I96" i="2"/>
  <c r="I32" i="2"/>
  <c r="I29" i="2"/>
  <c r="I23" i="2"/>
  <c r="I20" i="2"/>
  <c r="I17" i="2"/>
  <c r="I10" i="2"/>
  <c r="I7" i="2"/>
</calcChain>
</file>

<file path=xl/sharedStrings.xml><?xml version="1.0" encoding="utf-8"?>
<sst xmlns="http://schemas.openxmlformats.org/spreadsheetml/2006/main" count="3128" uniqueCount="505">
  <si>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</si>
  <si>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</si>
  <si>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</si>
  <si>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</si>
  <si>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</si>
  <si>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</si>
  <si>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</si>
  <si>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</si>
  <si>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</si>
  <si>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Mokre                                             </t>
  </si>
  <si>
    <t xml:space="preserve">16-22-3-15-      -    -  </t>
  </si>
  <si>
    <t>1</t>
  </si>
  <si>
    <t xml:space="preserve">Przyjmy                                           </t>
  </si>
  <si>
    <t>2</t>
  </si>
  <si>
    <t>3</t>
  </si>
  <si>
    <t xml:space="preserve">16-22-3-14-      -    -  </t>
  </si>
  <si>
    <t>H</t>
  </si>
  <si>
    <t xml:space="preserve">GODZ MH  </t>
  </si>
  <si>
    <t>Prace godz. zmechan. zagospod.</t>
  </si>
  <si>
    <t>M3</t>
  </si>
  <si>
    <t xml:space="preserve">M3  </t>
  </si>
  <si>
    <t>-----</t>
  </si>
  <si>
    <t>4</t>
  </si>
  <si>
    <t>16-22-3-15-230   -l   -00</t>
  </si>
  <si>
    <t>16-22-3-15-219   -d   -00</t>
  </si>
  <si>
    <t>CP-P</t>
  </si>
  <si>
    <t>16-22-3-15-220   -j   -00</t>
  </si>
  <si>
    <t xml:space="preserve">CWDPN    </t>
  </si>
  <si>
    <t xml:space="preserve">Całkow. wyrób drewna piłą,niz </t>
  </si>
  <si>
    <t>16-22-3-15-226   -g   -00</t>
  </si>
  <si>
    <t>IIIAU</t>
  </si>
  <si>
    <t>16-22-3-14-184   -c   -00</t>
  </si>
  <si>
    <t>16-22-3-14-212   -b   -00</t>
  </si>
  <si>
    <t>IIIB</t>
  </si>
  <si>
    <t>16-22-3-14-174   -c   -99</t>
  </si>
  <si>
    <t>16-22-3-14-176   -a   -99</t>
  </si>
  <si>
    <t>16-22-3-14-179   -h   -00</t>
  </si>
  <si>
    <t>16-22-3-14-201   -b   -00</t>
  </si>
  <si>
    <t>16-22-3-15-247   -g   -01</t>
  </si>
  <si>
    <t>16-22-3-15-247   -g   -99</t>
  </si>
  <si>
    <t>IIIBU</t>
  </si>
  <si>
    <t>16-22-3-14-178   -f   -00</t>
  </si>
  <si>
    <t>16-22-3-14-204   -a   -00</t>
  </si>
  <si>
    <t>IVA</t>
  </si>
  <si>
    <t>16-22-3-14-195   -a   -00</t>
  </si>
  <si>
    <t>16-22-3-14-195   -c   -00</t>
  </si>
  <si>
    <t>IVD</t>
  </si>
  <si>
    <t>16-22-3-14-158   -h   -00</t>
  </si>
  <si>
    <t>16-22-3-14-163   -b   -00</t>
  </si>
  <si>
    <t>16-22-3-14-175   -g   -00</t>
  </si>
  <si>
    <t>16-22-3-14-181   -b   -00</t>
  </si>
  <si>
    <t>16-22-3-14-201   -f   -00</t>
  </si>
  <si>
    <t>IVDU</t>
  </si>
  <si>
    <t>16-22-3-14-192   -c   -00</t>
  </si>
  <si>
    <t>16-22-3-14-203   -c   -00</t>
  </si>
  <si>
    <t>PM</t>
  </si>
  <si>
    <t xml:space="preserve">PRZER DR </t>
  </si>
  <si>
    <t xml:space="preserve">przerywka drewna              </t>
  </si>
  <si>
    <t>POZ-P</t>
  </si>
  <si>
    <t>PR</t>
  </si>
  <si>
    <t>PTP</t>
  </si>
  <si>
    <t>PTW</t>
  </si>
  <si>
    <t>TPP</t>
  </si>
  <si>
    <t>16-22-3-14-159   -b   -00</t>
  </si>
  <si>
    <t>16-22-3-14-162   -c   -00</t>
  </si>
  <si>
    <t>16-22-3-14-179   -f   -00</t>
  </si>
  <si>
    <t>16-22-3-14-185   -j   -00</t>
  </si>
  <si>
    <t>16-22-3-14-208   -a   -00</t>
  </si>
  <si>
    <t>16-22-3-14-210   -a   -00</t>
  </si>
  <si>
    <t>16-22-3-14-210   -b   -00</t>
  </si>
  <si>
    <t xml:space="preserve">CWDMN    </t>
  </si>
  <si>
    <t xml:space="preserve">Mechan.poz.drewna harwester   </t>
  </si>
  <si>
    <t>16-22-3-14-211   -a   -00</t>
  </si>
  <si>
    <t>16-22-3-14-211   -c   -00</t>
  </si>
  <si>
    <t>16-22-3-14-211   -d   -00</t>
  </si>
  <si>
    <t>16-22-3-14-212   -c   -00</t>
  </si>
  <si>
    <t>16-22-3-14-212   -f   -00</t>
  </si>
  <si>
    <t>16-22-3-14-212   -g   -00</t>
  </si>
  <si>
    <t>16-22-3-14-916   -a   -00</t>
  </si>
  <si>
    <t>16-22-3-14-916   -d   -00</t>
  </si>
  <si>
    <t>16-22-3-14-917   -a   -00</t>
  </si>
  <si>
    <t>16-22-3-14-919   -c   -00</t>
  </si>
  <si>
    <t>16-22-3-15-217   -d   -00</t>
  </si>
  <si>
    <t>16-22-3-15-217   -h   -00</t>
  </si>
  <si>
    <t>16-22-3-15-220   -b   -00</t>
  </si>
  <si>
    <t>16-22-3-15-220   -k   -00</t>
  </si>
  <si>
    <t>16-22-3-15-222   -b   -00</t>
  </si>
  <si>
    <t>16-22-3-15-222   -c   -00</t>
  </si>
  <si>
    <t>16-22-3-15-222   -d   -00</t>
  </si>
  <si>
    <t>16-22-3-15-222   -j   -00</t>
  </si>
  <si>
    <t>16-22-3-15-222   -k   -00</t>
  </si>
  <si>
    <t>16-22-3-15-222   -l   -00</t>
  </si>
  <si>
    <t>16-22-3-15-227   -d   -00</t>
  </si>
  <si>
    <t>16-22-3-15-242   -i   -00</t>
  </si>
  <si>
    <t>16-22-3-15-246   -b   -00</t>
  </si>
  <si>
    <t>16-22-3-15-246   -c   -00</t>
  </si>
  <si>
    <t>16-22-3-15-246   -d   -00</t>
  </si>
  <si>
    <t>16-22-3-15-921   -g   -00</t>
  </si>
  <si>
    <t>16-22-3-15-921   -h   -00</t>
  </si>
  <si>
    <t>16-22-3-15-921   -i   -00</t>
  </si>
  <si>
    <t>TWP</t>
  </si>
  <si>
    <t>16-22-3-15-229   -c   -00</t>
  </si>
  <si>
    <t>16-22-3-15-230   -k   -00</t>
  </si>
  <si>
    <t>16-22-3-15-248   -h   -00</t>
  </si>
  <si>
    <t>16-22-3-15-249   -i   -00</t>
  </si>
  <si>
    <t>16-22-3-15-250   -f   -00</t>
  </si>
  <si>
    <t>16-22-3-15-250   -i   -00</t>
  </si>
  <si>
    <t>16-22-3-15-250   -j   -00</t>
  </si>
  <si>
    <t>16-22-3-15-251   -k   -00</t>
  </si>
  <si>
    <t>ZM</t>
  </si>
  <si>
    <t xml:space="preserve">ZRYWKA   </t>
  </si>
  <si>
    <t xml:space="preserve">Zrywka drewna                 </t>
  </si>
  <si>
    <t>ZM-H</t>
  </si>
  <si>
    <t xml:space="preserve">Pakiet: 6/21            </t>
  </si>
  <si>
    <t>Leśnictwo</t>
  </si>
  <si>
    <t>Adres leśny</t>
  </si>
  <si>
    <t>Strefa zrywki</t>
  </si>
  <si>
    <t>Odległość zrywki S</t>
  </si>
  <si>
    <t>Odległość zrywki W</t>
  </si>
  <si>
    <t>Mokre</t>
  </si>
  <si>
    <t>400</t>
  </si>
  <si>
    <t>600</t>
  </si>
  <si>
    <t>0</t>
  </si>
  <si>
    <t>Przyjmy</t>
  </si>
  <si>
    <t>100</t>
  </si>
  <si>
    <t>200</t>
  </si>
  <si>
    <t>300</t>
  </si>
  <si>
    <t>700</t>
  </si>
  <si>
    <t>250</t>
  </si>
  <si>
    <t>500</t>
  </si>
  <si>
    <t>1800</t>
  </si>
  <si>
    <t>2100</t>
  </si>
  <si>
    <t>2000</t>
  </si>
  <si>
    <t>2200</t>
  </si>
  <si>
    <t>3000</t>
  </si>
  <si>
    <t>3100</t>
  </si>
  <si>
    <t>1000</t>
  </si>
  <si>
    <t>PKN</t>
  </si>
  <si>
    <t>Iglaste</t>
  </si>
  <si>
    <t>Liściaste</t>
  </si>
  <si>
    <t>Razem</t>
  </si>
  <si>
    <t>S4</t>
  </si>
  <si>
    <t>S3</t>
  </si>
  <si>
    <t>S2A</t>
  </si>
  <si>
    <t>S2B</t>
  </si>
  <si>
    <t>S3B</t>
  </si>
  <si>
    <t>W</t>
  </si>
  <si>
    <t>N</t>
  </si>
  <si>
    <t>Razem: CP-P</t>
  </si>
  <si>
    <t>Razem: IIIAU</t>
  </si>
  <si>
    <t>Razem: IIIB</t>
  </si>
  <si>
    <t>Razem: IIIBU</t>
  </si>
  <si>
    <t>Razem: IVA</t>
  </si>
  <si>
    <t>Razem: IVD</t>
  </si>
  <si>
    <t>Razem: PR</t>
  </si>
  <si>
    <t>Razem: PTP</t>
  </si>
  <si>
    <t>Razem: PTW</t>
  </si>
  <si>
    <t>Razem: TPP</t>
  </si>
  <si>
    <t>Razem: TWP</t>
  </si>
  <si>
    <t>Razem pakiet</t>
  </si>
  <si>
    <t>O-BUDKIN</t>
  </si>
  <si>
    <t xml:space="preserve">ZAW-BUD  </t>
  </si>
  <si>
    <t>rozwiez.,zawiesz.skrzyn.lęgow.</t>
  </si>
  <si>
    <t>SZT</t>
  </si>
  <si>
    <t xml:space="preserve">SZT </t>
  </si>
  <si>
    <t>O-BUDKIS</t>
  </si>
  <si>
    <t>CZYSZ-BUD</t>
  </si>
  <si>
    <t xml:space="preserve">czyszczenie skrzynek lęgowych </t>
  </si>
  <si>
    <t>O-GRODZR</t>
  </si>
  <si>
    <t>16-22-3-14-179   -b   -00</t>
  </si>
  <si>
    <t xml:space="preserve">GRODZ-SR </t>
  </si>
  <si>
    <t xml:space="preserve">Rozgrodzenia upraw            </t>
  </si>
  <si>
    <t>HM</t>
  </si>
  <si>
    <t>16-22-3-15-248   -g   -00</t>
  </si>
  <si>
    <t>O-GRODZS</t>
  </si>
  <si>
    <t xml:space="preserve">NP-GRODZ </t>
  </si>
  <si>
    <t xml:space="preserve">Naprawa grodzeń (przęsło)     </t>
  </si>
  <si>
    <t>O-POZ</t>
  </si>
  <si>
    <t xml:space="preserve">GODZ INN </t>
  </si>
  <si>
    <t xml:space="preserve">prace godzinowe inne          </t>
  </si>
  <si>
    <t>O-PROGNŚ</t>
  </si>
  <si>
    <t>SZUK-OWAD</t>
  </si>
  <si>
    <t>próbne poszukiw.owad.w ściółce</t>
  </si>
  <si>
    <t>O-SMIECI</t>
  </si>
  <si>
    <t xml:space="preserve">GODZ CH  </t>
  </si>
  <si>
    <t>Prace godz.- ciągnik zagospod.</t>
  </si>
  <si>
    <t>PORZ-TERL</t>
  </si>
  <si>
    <t>porządkowanie terenu leśnictwa</t>
  </si>
  <si>
    <t>O-SPALGAŁ</t>
  </si>
  <si>
    <t>O-ZGRYZC</t>
  </si>
  <si>
    <t>16-22-3-14-166   -d   -00</t>
  </si>
  <si>
    <t>ZAB-REPEL</t>
  </si>
  <si>
    <t>zabezp.upr.przy użyciu repelen</t>
  </si>
  <si>
    <t>HA</t>
  </si>
  <si>
    <t>16-22-3-14-167   -h   -00</t>
  </si>
  <si>
    <t>16-22-3-14-170   -b   -00</t>
  </si>
  <si>
    <t>16-22-3-14-173   -b   -00</t>
  </si>
  <si>
    <t>16-22-3-14-176   -a   -01</t>
  </si>
  <si>
    <t>16-22-3-14-176   -b   -00</t>
  </si>
  <si>
    <t>16-22-3-14-183   -c   -00</t>
  </si>
  <si>
    <t>16-22-3-14-188   -b   -00</t>
  </si>
  <si>
    <t>16-22-3-14-189   -f   -00</t>
  </si>
  <si>
    <t>16-22-3-14-190   -c   -00</t>
  </si>
  <si>
    <t>16-22-3-14-191   -d   -00</t>
  </si>
  <si>
    <t>16-22-3-14-197   -a   -00</t>
  </si>
  <si>
    <t>16-22-3-14-200   -b   -00</t>
  </si>
  <si>
    <t>16-22-3-14-203   -a   -00</t>
  </si>
  <si>
    <t>16-22-3-15-213   -a   -00</t>
  </si>
  <si>
    <t>16-22-3-15-214   -a   -00</t>
  </si>
  <si>
    <t>16-22-3-15-216   -a   -01</t>
  </si>
  <si>
    <t>16-22-3-15-218   -a   -01</t>
  </si>
  <si>
    <t>16-22-3-15-218   -a   -99</t>
  </si>
  <si>
    <t>16-22-3-15-224   -j   -00</t>
  </si>
  <si>
    <t>16-22-3-15-225   -l   -00</t>
  </si>
  <si>
    <t>16-22-3-15-226   -d   -00</t>
  </si>
  <si>
    <t>16-22-3-15-226   -i   -00</t>
  </si>
  <si>
    <t>16-22-3-15-226   -j   -00</t>
  </si>
  <si>
    <t>16-22-3-15-234   -a   -00</t>
  </si>
  <si>
    <t>16-22-3-15-234   -d   -00</t>
  </si>
  <si>
    <t>16-22-3-15-238   -f   -00</t>
  </si>
  <si>
    <t>16-22-3-15-247   -a   -00</t>
  </si>
  <si>
    <t>16-22-3-15-248   -a   -00</t>
  </si>
  <si>
    <t xml:space="preserve">HA  </t>
  </si>
  <si>
    <t>O-ZWGRZCU</t>
  </si>
  <si>
    <t xml:space="preserve">Golejów                                           </t>
  </si>
  <si>
    <t>16-22-1-01-16    -c   -00</t>
  </si>
  <si>
    <t xml:space="preserve">OPR-UC   </t>
  </si>
  <si>
    <t xml:space="preserve">oprysk upraw oprysk.ciągnikow </t>
  </si>
  <si>
    <t xml:space="preserve">OPR-UC2  </t>
  </si>
  <si>
    <t>oprysk upraw 2-gi zab. ciągnik</t>
  </si>
  <si>
    <t>16-22-1-01-65    -a   -01</t>
  </si>
  <si>
    <t>16-22-1-01-81    -c   -02</t>
  </si>
  <si>
    <t>16-22-1-01-82    -c   -00</t>
  </si>
  <si>
    <t>16-22-1-01-83    -a   -00</t>
  </si>
  <si>
    <t xml:space="preserve">Szczeka                                           </t>
  </si>
  <si>
    <t>16-22-1-03-258   -b   -00</t>
  </si>
  <si>
    <t>16-22-1-03-258   -c   -00</t>
  </si>
  <si>
    <t xml:space="preserve">Strużki                                           </t>
  </si>
  <si>
    <t>16-22-1-04-313   -f   -00</t>
  </si>
  <si>
    <t>16-22-1-04-316   -g   -00</t>
  </si>
  <si>
    <t xml:space="preserve">Sichów                                            </t>
  </si>
  <si>
    <t>16-22-1-06-350   -d   -00</t>
  </si>
  <si>
    <t>16-22-1-06-366   -f   -00</t>
  </si>
  <si>
    <t>16-22-1-06-383   -d   -00</t>
  </si>
  <si>
    <t>16-22-1-06-385   -f   -00</t>
  </si>
  <si>
    <t xml:space="preserve">Zawidza                                           </t>
  </si>
  <si>
    <t>16-22-2-11-140   -d   -00</t>
  </si>
  <si>
    <t xml:space="preserve">Malkowice                                         </t>
  </si>
  <si>
    <t>16-22-3-13-114   -g   -00</t>
  </si>
  <si>
    <t>16-22-3-13-133   -k   -00</t>
  </si>
  <si>
    <t>16-22-3-13-134   -i   -01</t>
  </si>
  <si>
    <t>16-22-3-13-134   -n   -01</t>
  </si>
  <si>
    <t>16-22-3-13-134   -t   -01</t>
  </si>
  <si>
    <t>16-22-3-13-135   -i   -00</t>
  </si>
  <si>
    <t>16-22-3-13-148   -a   -00</t>
  </si>
  <si>
    <t xml:space="preserve">PUŁ-RYJ  </t>
  </si>
  <si>
    <t xml:space="preserve">wykł. pułapek na ryjkowce     </t>
  </si>
  <si>
    <t>16-22-3-14-212   -d   -00</t>
  </si>
  <si>
    <t>O-ZWRYJK</t>
  </si>
  <si>
    <t>KONTR-RYJ</t>
  </si>
  <si>
    <t xml:space="preserve">zbiór ryjkowców z pułapek     </t>
  </si>
  <si>
    <t>TSZT</t>
  </si>
  <si>
    <t>ZDEJ-KRĄŻ</t>
  </si>
  <si>
    <t>zdejmowanie krążków na ryjkow.</t>
  </si>
  <si>
    <t>P-INNE</t>
  </si>
  <si>
    <t>16-22-3-15-218   -c   -00</t>
  </si>
  <si>
    <t>16-22-3-15-236   -g   -00</t>
  </si>
  <si>
    <t>P-PORZ</t>
  </si>
  <si>
    <t>PPOŻ-PORZ</t>
  </si>
  <si>
    <t>porząd.teren.przy pasach p-poż</t>
  </si>
  <si>
    <t>P-POŻAR</t>
  </si>
  <si>
    <t>DOZOR_POż</t>
  </si>
  <si>
    <t xml:space="preserve">dozorowanie pożarzyska        </t>
  </si>
  <si>
    <t>ORKA POŻ.</t>
  </si>
  <si>
    <t xml:space="preserve">orka pożarzyska               </t>
  </si>
  <si>
    <t xml:space="preserve">PORZ-TER </t>
  </si>
  <si>
    <t xml:space="preserve">porządkowanie terenu          </t>
  </si>
  <si>
    <t>SŁ-BUDM</t>
  </si>
  <si>
    <t>16-22-3-15-230   -b   -00</t>
  </si>
  <si>
    <t>FORM-ŻYWS</t>
  </si>
  <si>
    <t>formowanie żywopłotów sekator.</t>
  </si>
  <si>
    <t>M2</t>
  </si>
  <si>
    <t>CP</t>
  </si>
  <si>
    <t>16-22-3-14-160   -c   -00</t>
  </si>
  <si>
    <t>CP-SZTIL1</t>
  </si>
  <si>
    <t>CP młod.szt.sadz.igl/liś 1 zab</t>
  </si>
  <si>
    <t>16-22-3-14-168   -b   -00</t>
  </si>
  <si>
    <t xml:space="preserve">CP-SZTM1 </t>
  </si>
  <si>
    <t>CP młod.z zasadz.wielog.1 zabi</t>
  </si>
  <si>
    <t xml:space="preserve">CP-NAT1  </t>
  </si>
  <si>
    <t>CP młod.z natur.odnow.1 zabieg</t>
  </si>
  <si>
    <t>CP-SZTIL2</t>
  </si>
  <si>
    <t>CP młod.szt.sadz.igl/liś 2 zab</t>
  </si>
  <si>
    <t>16-22-3-14-183   -f   -00</t>
  </si>
  <si>
    <t>16-22-3-14-187   -a   -00</t>
  </si>
  <si>
    <t>16-22-3-14-188   -c   -00</t>
  </si>
  <si>
    <t>16-22-3-14-199   -a   -00</t>
  </si>
  <si>
    <t>16-22-3-14-202   -a   -00</t>
  </si>
  <si>
    <t>16-22-3-14-202   -b   -00</t>
  </si>
  <si>
    <t>16-22-3-14-202   -c   -00</t>
  </si>
  <si>
    <t>16-22-3-14-202   -d   -00</t>
  </si>
  <si>
    <t xml:space="preserve">CP-NAT2  </t>
  </si>
  <si>
    <t>CP młod.z natur.odnow.2 zabieg</t>
  </si>
  <si>
    <t>16-22-3-14-206   -a   -00</t>
  </si>
  <si>
    <t xml:space="preserve">CP-SZTM2 </t>
  </si>
  <si>
    <t>CP młod.z zasadz.wielog.2 zabi</t>
  </si>
  <si>
    <t>16-22-3-15-214   -h   -00</t>
  </si>
  <si>
    <t>16-22-3-15-227   -c   -00</t>
  </si>
  <si>
    <t>16-22-3-15-235   -a   -00</t>
  </si>
  <si>
    <t>16-22-3-15-244   -g   -00</t>
  </si>
  <si>
    <t>16-22-3-15-251   -i   -00</t>
  </si>
  <si>
    <t>CW</t>
  </si>
  <si>
    <t xml:space="preserve">CW-SZTIL </t>
  </si>
  <si>
    <t xml:space="preserve">CW z sadz/siew sztucz igl/lis </t>
  </si>
  <si>
    <t>16-22-3-14-167   -g   -00</t>
  </si>
  <si>
    <t>16-22-3-14-168   -a   -00</t>
  </si>
  <si>
    <t>16-22-3-14-171   -a   -00</t>
  </si>
  <si>
    <t>16-22-3-14-173   -c   -00</t>
  </si>
  <si>
    <t>16-22-3-14-175   -j   -00</t>
  </si>
  <si>
    <t>16-22-3-14-180   -a   -00</t>
  </si>
  <si>
    <t>16-22-3-14-190   -a   -00</t>
  </si>
  <si>
    <t>16-22-3-14-190   -f   -00</t>
  </si>
  <si>
    <t>16-22-3-14-198   -a   -00</t>
  </si>
  <si>
    <t>16-22-3-14-201   -a   -00</t>
  </si>
  <si>
    <t>16-22-3-14-201   -i   -00</t>
  </si>
  <si>
    <t>16-22-3-14-208   -b   -00</t>
  </si>
  <si>
    <t>16-22-3-14-212   -a   -00</t>
  </si>
  <si>
    <t>16-22-3-15-227   -a   -00</t>
  </si>
  <si>
    <t>16-22-3-15-229   -a   -00</t>
  </si>
  <si>
    <t>16-22-3-15-231   -b   -00</t>
  </si>
  <si>
    <t>16-22-3-15-235   -c   -00</t>
  </si>
  <si>
    <t xml:space="preserve">CW-SZTM  </t>
  </si>
  <si>
    <t>CW z sadz/siew sztucz mieszane</t>
  </si>
  <si>
    <t>16-22-3-15-236   -c   -00</t>
  </si>
  <si>
    <t>ODN-ZŁOŻ</t>
  </si>
  <si>
    <t>16-22-3-14-175   -k   -00</t>
  </si>
  <si>
    <t xml:space="preserve">SADZ-WM  </t>
  </si>
  <si>
    <t xml:space="preserve">sadzenie wielolatek w jamkę   </t>
  </si>
  <si>
    <t xml:space="preserve">SADZ-1KP </t>
  </si>
  <si>
    <t>sadz.1 latek kostur pasy/taler</t>
  </si>
  <si>
    <t>16-22-3-14-189   -g   -00</t>
  </si>
  <si>
    <t>SAD-B&lt;300</t>
  </si>
  <si>
    <t>sadz.zakryty s.korz.brył do300</t>
  </si>
  <si>
    <t>16-22-3-14-200   -g   -00</t>
  </si>
  <si>
    <t>16-22-3-14-206   -d   -00</t>
  </si>
  <si>
    <t>PBD-ODN</t>
  </si>
  <si>
    <t>PBD-ODNRB</t>
  </si>
  <si>
    <t>PIEL</t>
  </si>
  <si>
    <t>16-22-3-14-160   -d   -00</t>
  </si>
  <si>
    <t xml:space="preserve">KOSZ-CHN </t>
  </si>
  <si>
    <t>koszenie chwast.i nalot.w upra</t>
  </si>
  <si>
    <t>16-22-3-14-174   -c   -01</t>
  </si>
  <si>
    <t>KOSZ-CHN2</t>
  </si>
  <si>
    <t>koszenie chwast.i n.w upr 2raz</t>
  </si>
  <si>
    <t>16-22-3-14-177   -d   -00</t>
  </si>
  <si>
    <t>16-22-3-14-178   -a   -00</t>
  </si>
  <si>
    <t>16-22-3-14-180   -b   -00</t>
  </si>
  <si>
    <t>16-22-3-14-180   -f   -01</t>
  </si>
  <si>
    <t>16-22-3-14-185   -b   -00</t>
  </si>
  <si>
    <t>16-22-3-14-185   -h   -00</t>
  </si>
  <si>
    <t>16-22-3-14-196   -d   -00</t>
  </si>
  <si>
    <t>16-22-3-14-205   -b   -00</t>
  </si>
  <si>
    <t>16-22-3-15-215   -b   -00</t>
  </si>
  <si>
    <t>16-22-3-15-225   -m   -00</t>
  </si>
  <si>
    <t>16-22-3-15-228   -m   -00</t>
  </si>
  <si>
    <t>16-22-3-15-230   -f   -00</t>
  </si>
  <si>
    <t>16-22-3-15-230   -h   -00</t>
  </si>
  <si>
    <t>16-22-3-15-235   -d   -00</t>
  </si>
  <si>
    <t>16-22-3-15-236   -d   -00</t>
  </si>
  <si>
    <t>16-22-3-15-238   -d   -00</t>
  </si>
  <si>
    <t>16-22-3-15-238   -h   -00</t>
  </si>
  <si>
    <t>16-22-3-15-239   -a   -00</t>
  </si>
  <si>
    <t>16-22-3-15-239   -b   -01</t>
  </si>
  <si>
    <t>16-22-3-15-240   -a   -01</t>
  </si>
  <si>
    <t>16-22-3-15-241   -a   -01</t>
  </si>
  <si>
    <t>16-22-3-15-248   -f   -00</t>
  </si>
  <si>
    <t>POPR</t>
  </si>
  <si>
    <t xml:space="preserve">POPR-1KP </t>
  </si>
  <si>
    <t>sadz.popr 1 l.kostur pasy/tale</t>
  </si>
  <si>
    <t>16-22-3-14-187   -b   -00</t>
  </si>
  <si>
    <t xml:space="preserve">POPR-WM  </t>
  </si>
  <si>
    <t>sadzenie wielol.w jamkę w popr</t>
  </si>
  <si>
    <t>16-22-3-14-189   -d   -00</t>
  </si>
  <si>
    <t>POP-B&lt;300</t>
  </si>
  <si>
    <t>popr.sad.zak.s.korz.brył do300</t>
  </si>
  <si>
    <t>N-NASIONA</t>
  </si>
  <si>
    <t xml:space="preserve">N-CTWO                                            </t>
  </si>
  <si>
    <t xml:space="preserve">16-22- -  -      -    -  </t>
  </si>
  <si>
    <t>TERMO-NAS</t>
  </si>
  <si>
    <t xml:space="preserve">termoterpia żołędzi           </t>
  </si>
  <si>
    <t>KG</t>
  </si>
  <si>
    <t xml:space="preserve">ZAPR-NAS </t>
  </si>
  <si>
    <t>zaprawianie przedsiewne nasion</t>
  </si>
  <si>
    <t>SKG</t>
  </si>
  <si>
    <t>N-POZ</t>
  </si>
  <si>
    <t>SL-DESZCZ</t>
  </si>
  <si>
    <t xml:space="preserve">LEŚNA                                             </t>
  </si>
  <si>
    <t xml:space="preserve">01-  -  /                </t>
  </si>
  <si>
    <t>SL_NAW</t>
  </si>
  <si>
    <t>NAW-MINER</t>
  </si>
  <si>
    <t xml:space="preserve">Nawożenie mineralne           </t>
  </si>
  <si>
    <t>AR</t>
  </si>
  <si>
    <t>NAW-MIND</t>
  </si>
  <si>
    <t>Nawożenie mineralne – dolistne</t>
  </si>
  <si>
    <t xml:space="preserve">ORKA-SC  </t>
  </si>
  <si>
    <t>orka pełna ciągnikiem na szkół</t>
  </si>
  <si>
    <t xml:space="preserve">SIEW-GOR </t>
  </si>
  <si>
    <t>ręcz.siew nas. gorczycy pelusz</t>
  </si>
  <si>
    <t xml:space="preserve">WAŁ-SC   </t>
  </si>
  <si>
    <t>wałowanie po orce 1 raz szkółk</t>
  </si>
  <si>
    <t>SL_PIEL</t>
  </si>
  <si>
    <t xml:space="preserve">OSŁ-GAŁ  </t>
  </si>
  <si>
    <t xml:space="preserve">zakł.,zdejm.gałęzi i włókniny </t>
  </si>
  <si>
    <t xml:space="preserve">OSŁ-ATM  </t>
  </si>
  <si>
    <t>osł.szkółki przed wpływ.atmosf</t>
  </si>
  <si>
    <t xml:space="preserve">PIEL-RN  </t>
  </si>
  <si>
    <t xml:space="preserve">ręczne pielenie w rzędach     </t>
  </si>
  <si>
    <t xml:space="preserve">PIEL-RN1 </t>
  </si>
  <si>
    <t>ręczne pielenie w okresie wsch</t>
  </si>
  <si>
    <t xml:space="preserve">SPUL-C   </t>
  </si>
  <si>
    <t>spul.gl.opiel.wielorzęd.-szkół</t>
  </si>
  <si>
    <t xml:space="preserve">SPUL-R   </t>
  </si>
  <si>
    <t>ręczne wzrusz.gl.na międzyrzę.</t>
  </si>
  <si>
    <t xml:space="preserve">SPUL-R1  </t>
  </si>
  <si>
    <t xml:space="preserve">spulchn. międzyrzęd. motyką   </t>
  </si>
  <si>
    <t>SZUK-PĘDR</t>
  </si>
  <si>
    <t xml:space="preserve">badanie zapędraczenia gleby   </t>
  </si>
  <si>
    <t>SL-PODC</t>
  </si>
  <si>
    <t xml:space="preserve">WYOR-CK  </t>
  </si>
  <si>
    <t>wyor.klam,podcin.sadz.do zadrz</t>
  </si>
  <si>
    <t>SL_POZ</t>
  </si>
  <si>
    <t xml:space="preserve">OPR-SC1  </t>
  </si>
  <si>
    <t xml:space="preserve">oprysk.szkółek opryskiw.ciągn </t>
  </si>
  <si>
    <t xml:space="preserve">SPRZ-TER </t>
  </si>
  <si>
    <t xml:space="preserve">sprzątanie terenu i osad      </t>
  </si>
  <si>
    <t>SL-UGÓRC</t>
  </si>
  <si>
    <t xml:space="preserve">BRON-SC  </t>
  </si>
  <si>
    <t xml:space="preserve">bronowanie na szkółce         </t>
  </si>
  <si>
    <t xml:space="preserve">SPUL-SC  </t>
  </si>
  <si>
    <t>spul.gl.sprzęt docz.ciąg.szkół</t>
  </si>
  <si>
    <t>SL_UPR</t>
  </si>
  <si>
    <t xml:space="preserve">WŁÓK-SC  </t>
  </si>
  <si>
    <t xml:space="preserve">włókowanie pow. włóką szkółka </t>
  </si>
  <si>
    <t>SL_WYJM</t>
  </si>
  <si>
    <t xml:space="preserve">DOŁ-1I   </t>
  </si>
  <si>
    <t xml:space="preserve">dołow. 1 lat. igl. z donies.  </t>
  </si>
  <si>
    <t xml:space="preserve">DOŁ-2L   </t>
  </si>
  <si>
    <t xml:space="preserve">dołow. 2-3 l liśc. z donies.  </t>
  </si>
  <si>
    <t>ŻEL-SADZ</t>
  </si>
  <si>
    <t>żelowanie sadzonek</t>
  </si>
  <si>
    <t>OCENA-LIC</t>
  </si>
  <si>
    <t>ocena prod.szk. - liczenie sa.</t>
  </si>
  <si>
    <t xml:space="preserve">SORT-1I  </t>
  </si>
  <si>
    <t xml:space="preserve">sort., licz., zabezp. 1l igl. </t>
  </si>
  <si>
    <t xml:space="preserve">SORT-2L  </t>
  </si>
  <si>
    <t xml:space="preserve">sort., licz. i zabezp. 2l liś </t>
  </si>
  <si>
    <t xml:space="preserve">WYJ-1IW  </t>
  </si>
  <si>
    <t xml:space="preserve">wyj.1lat.igl.wyoranych        </t>
  </si>
  <si>
    <t xml:space="preserve">WYJ-2LW  </t>
  </si>
  <si>
    <t xml:space="preserve">wyj.2-3l.liś.wyoranych        </t>
  </si>
  <si>
    <t xml:space="preserve">WYOR-CS  </t>
  </si>
  <si>
    <t>wyoryw.,podcin.sekc.sadz.do za</t>
  </si>
  <si>
    <t>SL_WYS</t>
  </si>
  <si>
    <t xml:space="preserve">SIEW-DC  </t>
  </si>
  <si>
    <t>wysiew nasion drobnych-szkółka</t>
  </si>
  <si>
    <t xml:space="preserve">SIEW-R   </t>
  </si>
  <si>
    <t>ręcz.siew nasion na pow.otwart</t>
  </si>
  <si>
    <t>SL-ZAKUP</t>
  </si>
  <si>
    <t>ROZŁAD.M</t>
  </si>
  <si>
    <t>Rozładunek sadzonek mechanicznie</t>
  </si>
  <si>
    <t>SL-ZWGRZC</t>
  </si>
  <si>
    <t>załącznik nr 3 do SIWZ</t>
  </si>
  <si>
    <t>OPIS PRZEDMIOTU ZAMÓWIENIA</t>
  </si>
  <si>
    <t xml:space="preserve">część nr 1. – Zakres Rzeczowy Przedmiotu Zamówienia </t>
  </si>
  <si>
    <t xml:space="preserve">Pakiet nr IV         </t>
  </si>
  <si>
    <t>Dział VIII ZADRZEWIENIA</t>
  </si>
  <si>
    <t>Razem SŁ-BUDM</t>
  </si>
  <si>
    <t>Razem CP</t>
  </si>
  <si>
    <t>Razem CW</t>
  </si>
  <si>
    <t>Razem ODN-ZŁOŻ</t>
  </si>
  <si>
    <t>Dział I HODOWLA LASU</t>
  </si>
  <si>
    <t>Razem PBD-ODN</t>
  </si>
  <si>
    <t>Razem PBD-ODNRB</t>
  </si>
  <si>
    <t>Razem PIEL</t>
  </si>
  <si>
    <t>Razem POPR</t>
  </si>
  <si>
    <t>Dział VII NASIENNICTWO I SELEKCJA</t>
  </si>
  <si>
    <t>Razem N-NASIONA</t>
  </si>
  <si>
    <t>Razem N-POZ</t>
  </si>
  <si>
    <t>Dział II OCHRONA LASU</t>
  </si>
  <si>
    <t>DZIAŁ VI GOSPODARKA SZKÓŁKARSKA</t>
  </si>
  <si>
    <t>DZIAŁ IV OCHRONA PRZECIWPOŻAROWA LASU</t>
  </si>
  <si>
    <t>DZIAŁ III POZYSKANIE I ZRYWKA DREWNA</t>
  </si>
  <si>
    <t>Długość linii energetycznych i dróg publicznych, przy których wykonywane będą zabiegi w ramach Działu III – POZYSKANIE I ZRYWKA DREWNA</t>
  </si>
  <si>
    <t>Rodzaj obiektu</t>
  </si>
  <si>
    <t>Zarządzający</t>
  </si>
  <si>
    <t>Długość</t>
  </si>
  <si>
    <t>Droga wojewódzka</t>
  </si>
  <si>
    <t>ŚZDW Kielce</t>
  </si>
  <si>
    <t>Droga gminna</t>
  </si>
  <si>
    <t>Gmina Staszów</t>
  </si>
  <si>
    <t>Droga powiatowa</t>
  </si>
  <si>
    <t>Powiat Staszów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</si>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</sst>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9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49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/>
    <xf numFmtId="49" fontId="15" fillId="0" borderId="0" xfId="0" applyNumberFormat="1" applyFont="1" applyAlignment="1">
      <alignment horizontal="left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right" vertical="center"/>
    </xf>
    <xf numFmtId="0" fontId="8" fillId="6" borderId="0" xfId="0" applyFont="1" applyFill="1" applyAlignment="1">
      <alignment horizontal="left"/>
    </xf>
    <xf numFmtId="49" fontId="8" fillId="6" borderId="0" xfId="0" applyNumberFormat="1" applyFont="1" applyFill="1" applyAlignment="1">
      <alignment horizontal="left"/>
    </xf>
    <xf numFmtId="0" fontId="5" fillId="6" borderId="0" xfId="0" applyFont="1" applyFill="1" applyAlignment="1">
      <alignment horizontal="left" vertical="center"/>
    </xf>
    <xf numFmtId="2" fontId="5" fillId="6" borderId="0" xfId="0" applyNumberFormat="1" applyFont="1" applyFill="1" applyAlignment="1">
      <alignment horizontal="right" vertical="center"/>
    </xf>
    <xf numFmtId="0" fontId="8" fillId="6" borderId="0" xfId="0" applyFont="1" applyFill="1" applyAlignment="1">
      <alignment horizontal="center"/>
    </xf>
    <xf numFmtId="4" fontId="8" fillId="6" borderId="0" xfId="0" applyNumberFormat="1" applyFont="1" applyFill="1" applyAlignment="1">
      <alignment horizontal="right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0" fontId="0" fillId="0" borderId="0" xfId="0" applyFill="1"/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3" fontId="5" fillId="8" borderId="1" xfId="0" applyNumberFormat="1" applyFont="1" applyFill="1" applyBorder="1" applyAlignment="1">
      <alignment horizontal="right"/>
    </xf>
    <xf numFmtId="0" fontId="3" fillId="7" borderId="1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right"/>
    </xf>
    <xf numFmtId="3" fontId="0" fillId="0" borderId="0" xfId="0" applyNumberFormat="1" applyFill="1"/>
    <xf numFmtId="4" fontId="2" fillId="2" borderId="0" xfId="0" applyNumberFormat="1" applyFont="1" applyFill="1" applyAlignment="1">
      <alignment horizontal="left"/>
    </xf>
    <xf numFmtId="0" fontId="1" fillId="0" borderId="0" xfId="1"/>
    <xf numFmtId="0" fontId="17" fillId="0" borderId="12" xfId="1" applyFont="1" applyBorder="1"/>
    <xf numFmtId="0" fontId="18" fillId="0" borderId="12" xfId="1" applyFont="1" applyBorder="1"/>
    <xf numFmtId="49" fontId="6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/>
    </xf>
    <xf numFmtId="0" fontId="16" fillId="0" borderId="0" xfId="1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18" sqref="A18:B20"/>
    </sheetView>
  </sheetViews>
  <sheetFormatPr defaultRowHeight="12.75" x14ac:dyDescent="0.2"/>
  <sheetData>
    <row r="11" spans="1:9" ht="14.25" x14ac:dyDescent="0.2">
      <c r="A11" s="21"/>
      <c r="B11" s="21"/>
      <c r="C11" s="21"/>
      <c r="D11" s="21"/>
      <c r="E11" s="21"/>
      <c r="F11" s="22"/>
      <c r="G11" s="23"/>
      <c r="H11" s="24"/>
      <c r="I11" s="24" t="s">
        <v>471</v>
      </c>
    </row>
    <row r="12" spans="1:9" ht="20.25" x14ac:dyDescent="0.2">
      <c r="A12" s="21"/>
      <c r="B12" s="21"/>
      <c r="C12" s="25" t="s">
        <v>472</v>
      </c>
      <c r="D12" s="25"/>
      <c r="E12" s="25"/>
      <c r="F12" s="25"/>
      <c r="G12" s="25"/>
      <c r="H12" s="25"/>
      <c r="I12" s="21"/>
    </row>
    <row r="13" spans="1:9" ht="18" x14ac:dyDescent="0.2">
      <c r="A13" s="21"/>
      <c r="B13" s="21"/>
      <c r="C13" s="26"/>
      <c r="D13" s="26"/>
      <c r="E13" s="26"/>
      <c r="F13" s="26"/>
      <c r="G13" s="21"/>
      <c r="H13" s="21"/>
      <c r="I13" s="21"/>
    </row>
    <row r="14" spans="1:9" ht="18" x14ac:dyDescent="0.2">
      <c r="A14" s="27" t="s">
        <v>473</v>
      </c>
      <c r="B14" s="27"/>
      <c r="C14" s="27"/>
      <c r="D14" s="27"/>
      <c r="E14" s="27"/>
      <c r="F14" s="27"/>
      <c r="G14" s="21"/>
      <c r="H14" s="21"/>
      <c r="I14" s="21"/>
    </row>
    <row r="15" spans="1:9" ht="18" x14ac:dyDescent="0.2">
      <c r="A15" s="28"/>
      <c r="B15" s="21"/>
      <c r="C15" s="21"/>
      <c r="D15" s="21"/>
      <c r="E15" s="21"/>
      <c r="F15" s="22"/>
      <c r="G15" s="21"/>
      <c r="H15" s="21"/>
      <c r="I15" s="21"/>
    </row>
    <row r="16" spans="1:9" ht="18" x14ac:dyDescent="0.2">
      <c r="A16" s="29" t="s">
        <v>474</v>
      </c>
      <c r="B16" s="29"/>
      <c r="C16" s="21"/>
      <c r="D16" s="21"/>
      <c r="E16" s="21"/>
      <c r="F16" s="22"/>
      <c r="G16" s="21"/>
      <c r="H16" s="21"/>
      <c r="I16" s="21"/>
    </row>
    <row r="17" spans="1:9" ht="18" x14ac:dyDescent="0.2">
      <c r="A17" s="21"/>
      <c r="B17" s="21"/>
      <c r="C17" s="21"/>
      <c r="D17" s="31"/>
      <c r="E17" s="31"/>
      <c r="F17" s="22"/>
      <c r="G17" s="21"/>
      <c r="H17" s="21"/>
      <c r="I17" s="21"/>
    </row>
    <row r="18" spans="1:9" ht="18" x14ac:dyDescent="0.25">
      <c r="A18" s="23"/>
      <c r="B18" s="30" t="s">
        <v>502</v>
      </c>
      <c r="C18" s="30"/>
      <c r="D18" s="30"/>
      <c r="E18" s="30"/>
      <c r="F18" s="22"/>
      <c r="G18" s="21"/>
      <c r="H18" s="21"/>
      <c r="I18" s="21"/>
    </row>
    <row r="19" spans="1:9" ht="18" x14ac:dyDescent="0.2">
      <c r="A19" s="23"/>
      <c r="B19" s="97" t="s">
        <v>503</v>
      </c>
      <c r="C19" s="23"/>
      <c r="D19" s="23"/>
      <c r="E19" s="23"/>
      <c r="F19" s="23"/>
      <c r="G19" s="23"/>
      <c r="H19" s="23"/>
      <c r="I19" s="23"/>
    </row>
    <row r="20" spans="1:9" ht="18" x14ac:dyDescent="0.2">
      <c r="A20" s="23"/>
      <c r="B20" s="97" t="s">
        <v>504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0"/>
  <sheetViews>
    <sheetView tabSelected="1" topLeftCell="A148" workbookViewId="0">
      <selection activeCell="A18" sqref="A18:B20"/>
    </sheetView>
  </sheetViews>
  <sheetFormatPr defaultRowHeight="12.75" x14ac:dyDescent="0.2"/>
  <cols>
    <col min="1" max="1" width="1.5703125" customWidth="1"/>
    <col min="2" max="2" width="10.28515625" customWidth="1"/>
    <col min="3" max="3" width="10.7109375" customWidth="1"/>
    <col min="4" max="4" width="14.7109375" customWidth="1"/>
    <col min="5" max="5" width="19.140625" customWidth="1"/>
    <col min="6" max="6" width="10.7109375" customWidth="1"/>
    <col min="7" max="7" width="27.7109375" customWidth="1"/>
    <col min="8" max="8" width="10.5703125" customWidth="1"/>
    <col min="9" max="9" width="5.5703125" customWidth="1"/>
    <col min="10" max="10" width="9" customWidth="1"/>
    <col min="11" max="11" width="4.7109375" customWidth="1"/>
  </cols>
  <sheetData>
    <row r="1" spans="2:10" s="1" customFormat="1" ht="19.7" customHeight="1" x14ac:dyDescent="0.2"/>
    <row r="2" spans="2:10" s="1" customFormat="1" ht="18.600000000000001" customHeight="1" x14ac:dyDescent="0.2">
      <c r="B2" s="74" t="s">
        <v>113</v>
      </c>
      <c r="C2" s="74"/>
    </row>
    <row r="3" spans="2:10" s="1" customFormat="1" ht="43.7" customHeight="1" x14ac:dyDescent="0.2">
      <c r="B3" s="32" t="s">
        <v>0</v>
      </c>
      <c r="C3" s="32" t="s">
        <v>1</v>
      </c>
      <c r="D3" s="32" t="s">
        <v>2</v>
      </c>
      <c r="E3" s="32" t="s">
        <v>3</v>
      </c>
      <c r="F3" s="32" t="s">
        <v>4</v>
      </c>
      <c r="G3" s="34" t="s">
        <v>5</v>
      </c>
      <c r="H3" s="32" t="s">
        <v>6</v>
      </c>
      <c r="I3" s="34" t="s">
        <v>7</v>
      </c>
      <c r="J3" s="34" t="s">
        <v>8</v>
      </c>
    </row>
    <row r="4" spans="2:10" s="1" customFormat="1" ht="19.149999999999999" customHeight="1" x14ac:dyDescent="0.2">
      <c r="B4" s="75" t="s">
        <v>475</v>
      </c>
      <c r="C4" s="65" t="s">
        <v>277</v>
      </c>
      <c r="D4" s="5" t="s">
        <v>9</v>
      </c>
      <c r="E4" s="20" t="s">
        <v>278</v>
      </c>
      <c r="F4" s="6" t="s">
        <v>279</v>
      </c>
      <c r="G4" s="7" t="s">
        <v>280</v>
      </c>
      <c r="H4" s="6" t="s">
        <v>21</v>
      </c>
      <c r="I4" s="6" t="s">
        <v>281</v>
      </c>
      <c r="J4" s="8">
        <v>200</v>
      </c>
    </row>
    <row r="5" spans="2:10" s="1" customFormat="1" ht="18" customHeight="1" x14ac:dyDescent="0.2">
      <c r="B5" s="75"/>
      <c r="C5" s="65"/>
      <c r="D5" s="76" t="s">
        <v>476</v>
      </c>
      <c r="E5" s="76"/>
      <c r="F5" s="76"/>
      <c r="G5" s="76"/>
      <c r="H5" s="76"/>
      <c r="I5" s="76"/>
      <c r="J5" s="33">
        <f>SUM(J4)</f>
        <v>200</v>
      </c>
    </row>
    <row r="6" spans="2:10" s="1" customFormat="1" ht="19.149999999999999" customHeight="1" x14ac:dyDescent="0.2">
      <c r="B6" s="68" t="s">
        <v>480</v>
      </c>
      <c r="C6" s="66" t="s">
        <v>282</v>
      </c>
      <c r="D6" s="5" t="s">
        <v>12</v>
      </c>
      <c r="E6" s="14" t="s">
        <v>283</v>
      </c>
      <c r="F6" s="11" t="s">
        <v>284</v>
      </c>
      <c r="G6" s="12" t="s">
        <v>285</v>
      </c>
      <c r="H6" s="11" t="s">
        <v>14</v>
      </c>
      <c r="I6" s="11" t="s">
        <v>193</v>
      </c>
      <c r="J6" s="13">
        <v>1.3</v>
      </c>
    </row>
    <row r="7" spans="2:10" s="1" customFormat="1" ht="19.149999999999999" customHeight="1" x14ac:dyDescent="0.2">
      <c r="B7" s="69"/>
      <c r="C7" s="71"/>
      <c r="D7" s="5" t="s">
        <v>12</v>
      </c>
      <c r="E7" s="14" t="s">
        <v>286</v>
      </c>
      <c r="F7" s="6" t="s">
        <v>287</v>
      </c>
      <c r="G7" s="7" t="s">
        <v>288</v>
      </c>
      <c r="H7" s="6" t="s">
        <v>14</v>
      </c>
      <c r="I7" s="6" t="s">
        <v>193</v>
      </c>
      <c r="J7" s="8">
        <v>3.03</v>
      </c>
    </row>
    <row r="8" spans="2:10" s="1" customFormat="1" ht="19.149999999999999" customHeight="1" x14ac:dyDescent="0.2">
      <c r="B8" s="69"/>
      <c r="C8" s="71"/>
      <c r="D8" s="5" t="s">
        <v>12</v>
      </c>
      <c r="E8" s="14" t="s">
        <v>196</v>
      </c>
      <c r="F8" s="11" t="s">
        <v>289</v>
      </c>
      <c r="G8" s="12" t="s">
        <v>290</v>
      </c>
      <c r="H8" s="11" t="s">
        <v>14</v>
      </c>
      <c r="I8" s="11" t="s">
        <v>193</v>
      </c>
      <c r="J8" s="13">
        <v>1.48</v>
      </c>
    </row>
    <row r="9" spans="2:10" s="1" customFormat="1" ht="19.149999999999999" customHeight="1" x14ac:dyDescent="0.2">
      <c r="B9" s="69"/>
      <c r="C9" s="71"/>
      <c r="D9" s="5" t="s">
        <v>12</v>
      </c>
      <c r="E9" s="14" t="s">
        <v>196</v>
      </c>
      <c r="F9" s="6" t="s">
        <v>291</v>
      </c>
      <c r="G9" s="7" t="s">
        <v>292</v>
      </c>
      <c r="H9" s="6" t="s">
        <v>14</v>
      </c>
      <c r="I9" s="6" t="s">
        <v>193</v>
      </c>
      <c r="J9" s="8">
        <v>2.2999999999999998</v>
      </c>
    </row>
    <row r="10" spans="2:10" s="1" customFormat="1" ht="19.149999999999999" customHeight="1" x14ac:dyDescent="0.2">
      <c r="B10" s="69"/>
      <c r="C10" s="71"/>
      <c r="D10" s="5" t="s">
        <v>12</v>
      </c>
      <c r="E10" s="14" t="s">
        <v>293</v>
      </c>
      <c r="F10" s="11" t="s">
        <v>287</v>
      </c>
      <c r="G10" s="12" t="s">
        <v>288</v>
      </c>
      <c r="H10" s="11" t="s">
        <v>14</v>
      </c>
      <c r="I10" s="11" t="s">
        <v>193</v>
      </c>
      <c r="J10" s="13">
        <v>1.4</v>
      </c>
    </row>
    <row r="11" spans="2:10" s="1" customFormat="1" ht="19.149999999999999" customHeight="1" x14ac:dyDescent="0.2">
      <c r="B11" s="69"/>
      <c r="C11" s="71"/>
      <c r="D11" s="5" t="s">
        <v>12</v>
      </c>
      <c r="E11" s="14" t="s">
        <v>294</v>
      </c>
      <c r="F11" s="6" t="s">
        <v>289</v>
      </c>
      <c r="G11" s="7" t="s">
        <v>290</v>
      </c>
      <c r="H11" s="6" t="s">
        <v>14</v>
      </c>
      <c r="I11" s="6" t="s">
        <v>193</v>
      </c>
      <c r="J11" s="8">
        <v>6</v>
      </c>
    </row>
    <row r="12" spans="2:10" s="1" customFormat="1" ht="19.149999999999999" customHeight="1" x14ac:dyDescent="0.2">
      <c r="B12" s="69"/>
      <c r="C12" s="71"/>
      <c r="D12" s="5" t="s">
        <v>12</v>
      </c>
      <c r="E12" s="14" t="s">
        <v>200</v>
      </c>
      <c r="F12" s="11" t="s">
        <v>287</v>
      </c>
      <c r="G12" s="12" t="s">
        <v>288</v>
      </c>
      <c r="H12" s="11" t="s">
        <v>14</v>
      </c>
      <c r="I12" s="11" t="s">
        <v>193</v>
      </c>
      <c r="J12" s="13">
        <v>0.49</v>
      </c>
    </row>
    <row r="13" spans="2:10" s="1" customFormat="1" ht="19.149999999999999" customHeight="1" x14ac:dyDescent="0.2">
      <c r="B13" s="69"/>
      <c r="C13" s="71"/>
      <c r="D13" s="5" t="s">
        <v>12</v>
      </c>
      <c r="E13" s="14" t="s">
        <v>295</v>
      </c>
      <c r="F13" s="6" t="s">
        <v>284</v>
      </c>
      <c r="G13" s="7" t="s">
        <v>285</v>
      </c>
      <c r="H13" s="6" t="s">
        <v>14</v>
      </c>
      <c r="I13" s="6" t="s">
        <v>193</v>
      </c>
      <c r="J13" s="8">
        <v>1.19</v>
      </c>
    </row>
    <row r="14" spans="2:10" s="1" customFormat="1" ht="19.149999999999999" customHeight="1" x14ac:dyDescent="0.2">
      <c r="B14" s="69"/>
      <c r="C14" s="71"/>
      <c r="D14" s="5" t="s">
        <v>12</v>
      </c>
      <c r="E14" s="14" t="s">
        <v>296</v>
      </c>
      <c r="F14" s="11" t="s">
        <v>289</v>
      </c>
      <c r="G14" s="12" t="s">
        <v>290</v>
      </c>
      <c r="H14" s="11" t="s">
        <v>13</v>
      </c>
      <c r="I14" s="11" t="s">
        <v>193</v>
      </c>
      <c r="J14" s="13">
        <v>7.8</v>
      </c>
    </row>
    <row r="15" spans="2:10" s="1" customFormat="1" ht="19.149999999999999" customHeight="1" x14ac:dyDescent="0.2">
      <c r="B15" s="69"/>
      <c r="C15" s="71"/>
      <c r="D15" s="5" t="s">
        <v>12</v>
      </c>
      <c r="E15" s="14" t="s">
        <v>297</v>
      </c>
      <c r="F15" s="6" t="s">
        <v>289</v>
      </c>
      <c r="G15" s="7" t="s">
        <v>290</v>
      </c>
      <c r="H15" s="6" t="s">
        <v>14</v>
      </c>
      <c r="I15" s="6" t="s">
        <v>193</v>
      </c>
      <c r="J15" s="8">
        <v>0.6</v>
      </c>
    </row>
    <row r="16" spans="2:10" s="1" customFormat="1" ht="19.149999999999999" customHeight="1" x14ac:dyDescent="0.2">
      <c r="B16" s="69"/>
      <c r="C16" s="71"/>
      <c r="D16" s="5" t="s">
        <v>12</v>
      </c>
      <c r="E16" s="14" t="s">
        <v>298</v>
      </c>
      <c r="F16" s="11" t="s">
        <v>289</v>
      </c>
      <c r="G16" s="12" t="s">
        <v>290</v>
      </c>
      <c r="H16" s="11" t="s">
        <v>14</v>
      </c>
      <c r="I16" s="11" t="s">
        <v>193</v>
      </c>
      <c r="J16" s="13">
        <v>5.5</v>
      </c>
    </row>
    <row r="17" spans="2:10" s="1" customFormat="1" ht="19.149999999999999" customHeight="1" x14ac:dyDescent="0.2">
      <c r="B17" s="69"/>
      <c r="C17" s="71"/>
      <c r="D17" s="5" t="s">
        <v>12</v>
      </c>
      <c r="E17" s="14" t="s">
        <v>299</v>
      </c>
      <c r="F17" s="6" t="s">
        <v>289</v>
      </c>
      <c r="G17" s="7" t="s">
        <v>290</v>
      </c>
      <c r="H17" s="6" t="s">
        <v>14</v>
      </c>
      <c r="I17" s="6" t="s">
        <v>193</v>
      </c>
      <c r="J17" s="8">
        <v>1.2</v>
      </c>
    </row>
    <row r="18" spans="2:10" s="1" customFormat="1" ht="19.149999999999999" customHeight="1" x14ac:dyDescent="0.2">
      <c r="B18" s="69"/>
      <c r="C18" s="71"/>
      <c r="D18" s="5" t="s">
        <v>12</v>
      </c>
      <c r="E18" s="14" t="s">
        <v>300</v>
      </c>
      <c r="F18" s="11" t="s">
        <v>289</v>
      </c>
      <c r="G18" s="12" t="s">
        <v>290</v>
      </c>
      <c r="H18" s="11" t="s">
        <v>14</v>
      </c>
      <c r="I18" s="11" t="s">
        <v>193</v>
      </c>
      <c r="J18" s="13">
        <v>1.5</v>
      </c>
    </row>
    <row r="19" spans="2:10" s="1" customFormat="1" ht="19.149999999999999" customHeight="1" x14ac:dyDescent="0.2">
      <c r="B19" s="69"/>
      <c r="C19" s="71"/>
      <c r="D19" s="5" t="s">
        <v>12</v>
      </c>
      <c r="E19" s="14" t="s">
        <v>206</v>
      </c>
      <c r="F19" s="6" t="s">
        <v>301</v>
      </c>
      <c r="G19" s="7" t="s">
        <v>302</v>
      </c>
      <c r="H19" s="6" t="s">
        <v>14</v>
      </c>
      <c r="I19" s="6" t="s">
        <v>193</v>
      </c>
      <c r="J19" s="8">
        <v>0.55000000000000004</v>
      </c>
    </row>
    <row r="20" spans="2:10" s="1" customFormat="1" ht="19.149999999999999" customHeight="1" x14ac:dyDescent="0.2">
      <c r="B20" s="69"/>
      <c r="C20" s="71"/>
      <c r="D20" s="5" t="s">
        <v>12</v>
      </c>
      <c r="E20" s="14" t="s">
        <v>303</v>
      </c>
      <c r="F20" s="11" t="s">
        <v>289</v>
      </c>
      <c r="G20" s="12" t="s">
        <v>290</v>
      </c>
      <c r="H20" s="11" t="s">
        <v>14</v>
      </c>
      <c r="I20" s="11" t="s">
        <v>193</v>
      </c>
      <c r="J20" s="13">
        <v>0.5</v>
      </c>
    </row>
    <row r="21" spans="2:10" s="1" customFormat="1" ht="19.149999999999999" customHeight="1" x14ac:dyDescent="0.2">
      <c r="B21" s="69"/>
      <c r="C21" s="71"/>
      <c r="D21" s="5" t="s">
        <v>9</v>
      </c>
      <c r="E21" s="14" t="s">
        <v>208</v>
      </c>
      <c r="F21" s="6" t="s">
        <v>304</v>
      </c>
      <c r="G21" s="7" t="s">
        <v>305</v>
      </c>
      <c r="H21" s="6" t="s">
        <v>14</v>
      </c>
      <c r="I21" s="6" t="s">
        <v>193</v>
      </c>
      <c r="J21" s="8">
        <v>3.5</v>
      </c>
    </row>
    <row r="22" spans="2:10" s="1" customFormat="1" ht="19.149999999999999" customHeight="1" x14ac:dyDescent="0.2">
      <c r="B22" s="69"/>
      <c r="C22" s="71"/>
      <c r="D22" s="5" t="s">
        <v>9</v>
      </c>
      <c r="E22" s="14" t="s">
        <v>306</v>
      </c>
      <c r="F22" s="11" t="s">
        <v>291</v>
      </c>
      <c r="G22" s="12" t="s">
        <v>292</v>
      </c>
      <c r="H22" s="11" t="s">
        <v>14</v>
      </c>
      <c r="I22" s="11" t="s">
        <v>193</v>
      </c>
      <c r="J22" s="13">
        <v>1.45</v>
      </c>
    </row>
    <row r="23" spans="2:10" s="1" customFormat="1" ht="19.149999999999999" customHeight="1" x14ac:dyDescent="0.2">
      <c r="B23" s="69"/>
      <c r="C23" s="71"/>
      <c r="D23" s="5" t="s">
        <v>9</v>
      </c>
      <c r="E23" s="14" t="s">
        <v>26</v>
      </c>
      <c r="F23" s="6" t="s">
        <v>304</v>
      </c>
      <c r="G23" s="7" t="s">
        <v>305</v>
      </c>
      <c r="H23" s="6" t="s">
        <v>14</v>
      </c>
      <c r="I23" s="6" t="s">
        <v>193</v>
      </c>
      <c r="J23" s="8">
        <v>4.63</v>
      </c>
    </row>
    <row r="24" spans="2:10" s="1" customFormat="1" ht="19.149999999999999" customHeight="1" x14ac:dyDescent="0.2">
      <c r="B24" s="69"/>
      <c r="C24" s="71"/>
      <c r="D24" s="5" t="s">
        <v>9</v>
      </c>
      <c r="E24" s="14" t="s">
        <v>29</v>
      </c>
      <c r="F24" s="11" t="s">
        <v>291</v>
      </c>
      <c r="G24" s="12" t="s">
        <v>292</v>
      </c>
      <c r="H24" s="11" t="s">
        <v>13</v>
      </c>
      <c r="I24" s="11" t="s">
        <v>193</v>
      </c>
      <c r="J24" s="13">
        <v>2.0099999999999998</v>
      </c>
    </row>
    <row r="25" spans="2:10" s="1" customFormat="1" ht="19.149999999999999" customHeight="1" x14ac:dyDescent="0.2">
      <c r="B25" s="69"/>
      <c r="C25" s="71"/>
      <c r="D25" s="5" t="s">
        <v>9</v>
      </c>
      <c r="E25" s="14" t="s">
        <v>307</v>
      </c>
      <c r="F25" s="6" t="s">
        <v>284</v>
      </c>
      <c r="G25" s="7" t="s">
        <v>285</v>
      </c>
      <c r="H25" s="6" t="s">
        <v>13</v>
      </c>
      <c r="I25" s="6" t="s">
        <v>193</v>
      </c>
      <c r="J25" s="8">
        <v>0.77</v>
      </c>
    </row>
    <row r="26" spans="2:10" s="1" customFormat="1" ht="19.149999999999999" customHeight="1" x14ac:dyDescent="0.2">
      <c r="B26" s="69"/>
      <c r="C26" s="71"/>
      <c r="D26" s="5" t="s">
        <v>9</v>
      </c>
      <c r="E26" s="14" t="s">
        <v>23</v>
      </c>
      <c r="F26" s="11" t="s">
        <v>291</v>
      </c>
      <c r="G26" s="12" t="s">
        <v>292</v>
      </c>
      <c r="H26" s="11" t="s">
        <v>14</v>
      </c>
      <c r="I26" s="11" t="s">
        <v>193</v>
      </c>
      <c r="J26" s="13">
        <v>1.17</v>
      </c>
    </row>
    <row r="27" spans="2:10" s="1" customFormat="1" ht="19.149999999999999" customHeight="1" x14ac:dyDescent="0.2">
      <c r="B27" s="69"/>
      <c r="C27" s="71"/>
      <c r="D27" s="5" t="s">
        <v>9</v>
      </c>
      <c r="E27" s="14" t="s">
        <v>218</v>
      </c>
      <c r="F27" s="6" t="s">
        <v>291</v>
      </c>
      <c r="G27" s="7" t="s">
        <v>292</v>
      </c>
      <c r="H27" s="6" t="s">
        <v>14</v>
      </c>
      <c r="I27" s="6" t="s">
        <v>193</v>
      </c>
      <c r="J27" s="8">
        <v>0.75</v>
      </c>
    </row>
    <row r="28" spans="2:10" s="1" customFormat="1" ht="19.149999999999999" customHeight="1" x14ac:dyDescent="0.2">
      <c r="B28" s="69"/>
      <c r="C28" s="71"/>
      <c r="D28" s="5" t="s">
        <v>9</v>
      </c>
      <c r="E28" s="14" t="s">
        <v>308</v>
      </c>
      <c r="F28" s="11" t="s">
        <v>287</v>
      </c>
      <c r="G28" s="12" t="s">
        <v>288</v>
      </c>
      <c r="H28" s="11" t="s">
        <v>14</v>
      </c>
      <c r="I28" s="11" t="s">
        <v>193</v>
      </c>
      <c r="J28" s="13">
        <v>3.4</v>
      </c>
    </row>
    <row r="29" spans="2:10" s="1" customFormat="1" ht="19.149999999999999" customHeight="1" x14ac:dyDescent="0.2">
      <c r="B29" s="69"/>
      <c r="C29" s="71"/>
      <c r="D29" s="5" t="s">
        <v>9</v>
      </c>
      <c r="E29" s="14" t="s">
        <v>309</v>
      </c>
      <c r="F29" s="6" t="s">
        <v>291</v>
      </c>
      <c r="G29" s="7" t="s">
        <v>292</v>
      </c>
      <c r="H29" s="6" t="s">
        <v>14</v>
      </c>
      <c r="I29" s="6" t="s">
        <v>193</v>
      </c>
      <c r="J29" s="8">
        <v>1.1599999999999999</v>
      </c>
    </row>
    <row r="30" spans="2:10" s="1" customFormat="1" ht="19.149999999999999" customHeight="1" x14ac:dyDescent="0.2">
      <c r="B30" s="69"/>
      <c r="C30" s="71"/>
      <c r="D30" s="5" t="s">
        <v>9</v>
      </c>
      <c r="E30" s="14" t="s">
        <v>309</v>
      </c>
      <c r="F30" s="11" t="s">
        <v>287</v>
      </c>
      <c r="G30" s="12" t="s">
        <v>288</v>
      </c>
      <c r="H30" s="11" t="s">
        <v>14</v>
      </c>
      <c r="I30" s="11" t="s">
        <v>193</v>
      </c>
      <c r="J30" s="13">
        <v>2.12</v>
      </c>
    </row>
    <row r="31" spans="2:10" s="1" customFormat="1" ht="19.149999999999999" customHeight="1" x14ac:dyDescent="0.2">
      <c r="B31" s="69"/>
      <c r="C31" s="71"/>
      <c r="D31" s="5" t="s">
        <v>9</v>
      </c>
      <c r="E31" s="14" t="s">
        <v>38</v>
      </c>
      <c r="F31" s="6" t="s">
        <v>291</v>
      </c>
      <c r="G31" s="7" t="s">
        <v>292</v>
      </c>
      <c r="H31" s="6" t="s">
        <v>14</v>
      </c>
      <c r="I31" s="6" t="s">
        <v>193</v>
      </c>
      <c r="J31" s="8">
        <v>0.51</v>
      </c>
    </row>
    <row r="32" spans="2:10" s="1" customFormat="1" ht="19.149999999999999" customHeight="1" x14ac:dyDescent="0.2">
      <c r="B32" s="69"/>
      <c r="C32" s="71"/>
      <c r="D32" s="5" t="s">
        <v>9</v>
      </c>
      <c r="E32" s="14" t="s">
        <v>173</v>
      </c>
      <c r="F32" s="11" t="s">
        <v>284</v>
      </c>
      <c r="G32" s="12" t="s">
        <v>285</v>
      </c>
      <c r="H32" s="11" t="s">
        <v>14</v>
      </c>
      <c r="I32" s="11" t="s">
        <v>193</v>
      </c>
      <c r="J32" s="13">
        <v>2.52</v>
      </c>
    </row>
    <row r="33" spans="2:10" s="1" customFormat="1" ht="19.149999999999999" customHeight="1" x14ac:dyDescent="0.2">
      <c r="B33" s="69"/>
      <c r="C33" s="71"/>
      <c r="D33" s="5" t="s">
        <v>9</v>
      </c>
      <c r="E33" s="14" t="s">
        <v>310</v>
      </c>
      <c r="F33" s="6" t="s">
        <v>291</v>
      </c>
      <c r="G33" s="7" t="s">
        <v>292</v>
      </c>
      <c r="H33" s="6" t="s">
        <v>14</v>
      </c>
      <c r="I33" s="6" t="s">
        <v>193</v>
      </c>
      <c r="J33" s="8">
        <v>0.75</v>
      </c>
    </row>
    <row r="34" spans="2:10" s="1" customFormat="1" ht="17.25" customHeight="1" x14ac:dyDescent="0.2">
      <c r="B34" s="69"/>
      <c r="C34" s="67"/>
      <c r="D34" s="77" t="s">
        <v>477</v>
      </c>
      <c r="E34" s="78"/>
      <c r="F34" s="78"/>
      <c r="G34" s="78"/>
      <c r="H34" s="79"/>
      <c r="I34" s="37" t="s">
        <v>193</v>
      </c>
      <c r="J34" s="39">
        <f>SUM(J6:J33)</f>
        <v>59.580000000000005</v>
      </c>
    </row>
    <row r="35" spans="2:10" s="1" customFormat="1" ht="19.149999999999999" customHeight="1" x14ac:dyDescent="0.2">
      <c r="B35" s="69"/>
      <c r="C35" s="66" t="s">
        <v>311</v>
      </c>
      <c r="D35" s="5" t="s">
        <v>12</v>
      </c>
      <c r="E35" s="14" t="s">
        <v>283</v>
      </c>
      <c r="F35" s="11" t="s">
        <v>312</v>
      </c>
      <c r="G35" s="12" t="s">
        <v>313</v>
      </c>
      <c r="H35" s="11" t="s">
        <v>14</v>
      </c>
      <c r="I35" s="11" t="s">
        <v>193</v>
      </c>
      <c r="J35" s="13">
        <v>2.1</v>
      </c>
    </row>
    <row r="36" spans="2:10" s="1" customFormat="1" ht="19.149999999999999" customHeight="1" x14ac:dyDescent="0.2">
      <c r="B36" s="69"/>
      <c r="C36" s="71"/>
      <c r="D36" s="5" t="s">
        <v>12</v>
      </c>
      <c r="E36" s="14" t="s">
        <v>314</v>
      </c>
      <c r="F36" s="6" t="s">
        <v>312</v>
      </c>
      <c r="G36" s="7" t="s">
        <v>313</v>
      </c>
      <c r="H36" s="6" t="s">
        <v>14</v>
      </c>
      <c r="I36" s="6" t="s">
        <v>193</v>
      </c>
      <c r="J36" s="8">
        <v>0.35</v>
      </c>
    </row>
    <row r="37" spans="2:10" s="1" customFormat="1" ht="19.149999999999999" customHeight="1" x14ac:dyDescent="0.2">
      <c r="B37" s="69"/>
      <c r="C37" s="71"/>
      <c r="D37" s="5" t="s">
        <v>12</v>
      </c>
      <c r="E37" s="14" t="s">
        <v>315</v>
      </c>
      <c r="F37" s="11" t="s">
        <v>312</v>
      </c>
      <c r="G37" s="12" t="s">
        <v>313</v>
      </c>
      <c r="H37" s="11" t="s">
        <v>14</v>
      </c>
      <c r="I37" s="11" t="s">
        <v>193</v>
      </c>
      <c r="J37" s="13">
        <v>1.7</v>
      </c>
    </row>
    <row r="38" spans="2:10" s="1" customFormat="1" ht="19.149999999999999" customHeight="1" x14ac:dyDescent="0.2">
      <c r="B38" s="69"/>
      <c r="C38" s="71"/>
      <c r="D38" s="5" t="s">
        <v>12</v>
      </c>
      <c r="E38" s="14" t="s">
        <v>316</v>
      </c>
      <c r="F38" s="6" t="s">
        <v>312</v>
      </c>
      <c r="G38" s="7" t="s">
        <v>313</v>
      </c>
      <c r="H38" s="6" t="s">
        <v>14</v>
      </c>
      <c r="I38" s="6" t="s">
        <v>193</v>
      </c>
      <c r="J38" s="8">
        <v>0.8</v>
      </c>
    </row>
    <row r="39" spans="2:10" s="1" customFormat="1" ht="19.149999999999999" customHeight="1" x14ac:dyDescent="0.2">
      <c r="B39" s="69"/>
      <c r="C39" s="71"/>
      <c r="D39" s="5" t="s">
        <v>12</v>
      </c>
      <c r="E39" s="14" t="s">
        <v>317</v>
      </c>
      <c r="F39" s="11" t="s">
        <v>312</v>
      </c>
      <c r="G39" s="12" t="s">
        <v>313</v>
      </c>
      <c r="H39" s="11" t="s">
        <v>14</v>
      </c>
      <c r="I39" s="11" t="s">
        <v>193</v>
      </c>
      <c r="J39" s="13">
        <v>3.9</v>
      </c>
    </row>
    <row r="40" spans="2:10" s="1" customFormat="1" ht="19.149999999999999" customHeight="1" x14ac:dyDescent="0.2">
      <c r="B40" s="69"/>
      <c r="C40" s="71"/>
      <c r="D40" s="5" t="s">
        <v>12</v>
      </c>
      <c r="E40" s="14" t="s">
        <v>318</v>
      </c>
      <c r="F40" s="6" t="s">
        <v>312</v>
      </c>
      <c r="G40" s="7" t="s">
        <v>313</v>
      </c>
      <c r="H40" s="6" t="s">
        <v>14</v>
      </c>
      <c r="I40" s="6" t="s">
        <v>193</v>
      </c>
      <c r="J40" s="8">
        <v>1.6</v>
      </c>
    </row>
    <row r="41" spans="2:10" s="1" customFormat="1" ht="19.149999999999999" customHeight="1" x14ac:dyDescent="0.2">
      <c r="B41" s="69"/>
      <c r="C41" s="71"/>
      <c r="D41" s="5" t="s">
        <v>12</v>
      </c>
      <c r="E41" s="14" t="s">
        <v>319</v>
      </c>
      <c r="F41" s="11" t="s">
        <v>312</v>
      </c>
      <c r="G41" s="12" t="s">
        <v>313</v>
      </c>
      <c r="H41" s="11" t="s">
        <v>13</v>
      </c>
      <c r="I41" s="11" t="s">
        <v>193</v>
      </c>
      <c r="J41" s="13">
        <v>4</v>
      </c>
    </row>
    <row r="42" spans="2:10" s="1" customFormat="1" ht="19.149999999999999" customHeight="1" x14ac:dyDescent="0.2">
      <c r="B42" s="69"/>
      <c r="C42" s="71"/>
      <c r="D42" s="5" t="s">
        <v>12</v>
      </c>
      <c r="E42" s="14" t="s">
        <v>200</v>
      </c>
      <c r="F42" s="6" t="s">
        <v>312</v>
      </c>
      <c r="G42" s="7" t="s">
        <v>313</v>
      </c>
      <c r="H42" s="6" t="s">
        <v>14</v>
      </c>
      <c r="I42" s="6" t="s">
        <v>193</v>
      </c>
      <c r="J42" s="8">
        <v>0.8</v>
      </c>
    </row>
    <row r="43" spans="2:10" s="1" customFormat="1" ht="19.149999999999999" customHeight="1" x14ac:dyDescent="0.2">
      <c r="B43" s="69"/>
      <c r="C43" s="71"/>
      <c r="D43" s="5" t="s">
        <v>12</v>
      </c>
      <c r="E43" s="14" t="s">
        <v>320</v>
      </c>
      <c r="F43" s="11" t="s">
        <v>312</v>
      </c>
      <c r="G43" s="12" t="s">
        <v>313</v>
      </c>
      <c r="H43" s="11" t="s">
        <v>14</v>
      </c>
      <c r="I43" s="11" t="s">
        <v>193</v>
      </c>
      <c r="J43" s="13">
        <v>2.5</v>
      </c>
    </row>
    <row r="44" spans="2:10" s="1" customFormat="1" ht="19.149999999999999" customHeight="1" x14ac:dyDescent="0.2">
      <c r="B44" s="69"/>
      <c r="C44" s="71"/>
      <c r="D44" s="5" t="s">
        <v>12</v>
      </c>
      <c r="E44" s="14" t="s">
        <v>321</v>
      </c>
      <c r="F44" s="6" t="s">
        <v>312</v>
      </c>
      <c r="G44" s="7" t="s">
        <v>313</v>
      </c>
      <c r="H44" s="6" t="s">
        <v>13</v>
      </c>
      <c r="I44" s="6" t="s">
        <v>193</v>
      </c>
      <c r="J44" s="8">
        <v>0.7</v>
      </c>
    </row>
    <row r="45" spans="2:10" s="1" customFormat="1" ht="19.149999999999999" customHeight="1" x14ac:dyDescent="0.2">
      <c r="B45" s="69"/>
      <c r="C45" s="71"/>
      <c r="D45" s="5" t="s">
        <v>12</v>
      </c>
      <c r="E45" s="14" t="s">
        <v>322</v>
      </c>
      <c r="F45" s="11" t="s">
        <v>312</v>
      </c>
      <c r="G45" s="12" t="s">
        <v>313</v>
      </c>
      <c r="H45" s="11" t="s">
        <v>14</v>
      </c>
      <c r="I45" s="11" t="s">
        <v>193</v>
      </c>
      <c r="J45" s="13">
        <v>0.3</v>
      </c>
    </row>
    <row r="46" spans="2:10" s="1" customFormat="1" ht="19.149999999999999" customHeight="1" x14ac:dyDescent="0.2">
      <c r="B46" s="69"/>
      <c r="C46" s="71"/>
      <c r="D46" s="5" t="s">
        <v>12</v>
      </c>
      <c r="E46" s="14" t="s">
        <v>323</v>
      </c>
      <c r="F46" s="6" t="s">
        <v>312</v>
      </c>
      <c r="G46" s="7" t="s">
        <v>313</v>
      </c>
      <c r="H46" s="6" t="s">
        <v>14</v>
      </c>
      <c r="I46" s="6" t="s">
        <v>193</v>
      </c>
      <c r="J46" s="8">
        <v>0.4</v>
      </c>
    </row>
    <row r="47" spans="2:10" s="1" customFormat="1" ht="19.149999999999999" customHeight="1" x14ac:dyDescent="0.2">
      <c r="B47" s="69"/>
      <c r="C47" s="71"/>
      <c r="D47" s="5" t="s">
        <v>12</v>
      </c>
      <c r="E47" s="14" t="s">
        <v>324</v>
      </c>
      <c r="F47" s="11" t="s">
        <v>312</v>
      </c>
      <c r="G47" s="12" t="s">
        <v>313</v>
      </c>
      <c r="H47" s="11" t="s">
        <v>14</v>
      </c>
      <c r="I47" s="11" t="s">
        <v>193</v>
      </c>
      <c r="J47" s="13">
        <v>1.5</v>
      </c>
    </row>
    <row r="48" spans="2:10" s="1" customFormat="1" ht="19.149999999999999" customHeight="1" x14ac:dyDescent="0.2">
      <c r="B48" s="69"/>
      <c r="C48" s="71"/>
      <c r="D48" s="5" t="s">
        <v>12</v>
      </c>
      <c r="E48" s="14" t="s">
        <v>206</v>
      </c>
      <c r="F48" s="6" t="s">
        <v>312</v>
      </c>
      <c r="G48" s="7" t="s">
        <v>313</v>
      </c>
      <c r="H48" s="6" t="s">
        <v>14</v>
      </c>
      <c r="I48" s="6" t="s">
        <v>193</v>
      </c>
      <c r="J48" s="8">
        <v>0.3</v>
      </c>
    </row>
    <row r="49" spans="2:10" s="1" customFormat="1" ht="19.149999999999999" customHeight="1" x14ac:dyDescent="0.2">
      <c r="B49" s="69"/>
      <c r="C49" s="71"/>
      <c r="D49" s="5" t="s">
        <v>12</v>
      </c>
      <c r="E49" s="14" t="s">
        <v>325</v>
      </c>
      <c r="F49" s="11" t="s">
        <v>312</v>
      </c>
      <c r="G49" s="12" t="s">
        <v>313</v>
      </c>
      <c r="H49" s="11" t="s">
        <v>13</v>
      </c>
      <c r="I49" s="11" t="s">
        <v>193</v>
      </c>
      <c r="J49" s="13">
        <v>1</v>
      </c>
    </row>
    <row r="50" spans="2:10" s="1" customFormat="1" ht="19.149999999999999" customHeight="1" x14ac:dyDescent="0.2">
      <c r="B50" s="69"/>
      <c r="C50" s="71"/>
      <c r="D50" s="5" t="s">
        <v>12</v>
      </c>
      <c r="E50" s="14" t="s">
        <v>326</v>
      </c>
      <c r="F50" s="6" t="s">
        <v>312</v>
      </c>
      <c r="G50" s="7" t="s">
        <v>313</v>
      </c>
      <c r="H50" s="6" t="s">
        <v>14</v>
      </c>
      <c r="I50" s="6" t="s">
        <v>193</v>
      </c>
      <c r="J50" s="8">
        <v>2.52</v>
      </c>
    </row>
    <row r="51" spans="2:10" s="1" customFormat="1" ht="19.149999999999999" customHeight="1" x14ac:dyDescent="0.2">
      <c r="B51" s="69"/>
      <c r="C51" s="71"/>
      <c r="D51" s="5" t="s">
        <v>9</v>
      </c>
      <c r="E51" s="14" t="s">
        <v>327</v>
      </c>
      <c r="F51" s="11" t="s">
        <v>312</v>
      </c>
      <c r="G51" s="12" t="s">
        <v>313</v>
      </c>
      <c r="H51" s="11" t="s">
        <v>22</v>
      </c>
      <c r="I51" s="11" t="s">
        <v>193</v>
      </c>
      <c r="J51" s="13">
        <v>0.4</v>
      </c>
    </row>
    <row r="52" spans="2:10" s="1" customFormat="1" ht="19.149999999999999" customHeight="1" x14ac:dyDescent="0.2">
      <c r="B52" s="69"/>
      <c r="C52" s="71"/>
      <c r="D52" s="5" t="s">
        <v>9</v>
      </c>
      <c r="E52" s="14" t="s">
        <v>328</v>
      </c>
      <c r="F52" s="6" t="s">
        <v>312</v>
      </c>
      <c r="G52" s="7" t="s">
        <v>313</v>
      </c>
      <c r="H52" s="6" t="s">
        <v>14</v>
      </c>
      <c r="I52" s="6" t="s">
        <v>193</v>
      </c>
      <c r="J52" s="8">
        <v>0.76</v>
      </c>
    </row>
    <row r="53" spans="2:10" s="1" customFormat="1" ht="19.149999999999999" customHeight="1" x14ac:dyDescent="0.2">
      <c r="B53" s="69"/>
      <c r="C53" s="71"/>
      <c r="D53" s="5" t="s">
        <v>9</v>
      </c>
      <c r="E53" s="14" t="s">
        <v>329</v>
      </c>
      <c r="F53" s="11" t="s">
        <v>312</v>
      </c>
      <c r="G53" s="12" t="s">
        <v>313</v>
      </c>
      <c r="H53" s="11" t="s">
        <v>22</v>
      </c>
      <c r="I53" s="11" t="s">
        <v>193</v>
      </c>
      <c r="J53" s="13">
        <v>2.6</v>
      </c>
    </row>
    <row r="54" spans="2:10" s="1" customFormat="1" ht="19.149999999999999" customHeight="1" x14ac:dyDescent="0.2">
      <c r="B54" s="69"/>
      <c r="C54" s="71"/>
      <c r="D54" s="5" t="s">
        <v>9</v>
      </c>
      <c r="E54" s="14" t="s">
        <v>330</v>
      </c>
      <c r="F54" s="6" t="s">
        <v>331</v>
      </c>
      <c r="G54" s="7" t="s">
        <v>332</v>
      </c>
      <c r="H54" s="6" t="s">
        <v>22</v>
      </c>
      <c r="I54" s="6" t="s">
        <v>193</v>
      </c>
      <c r="J54" s="8">
        <v>2</v>
      </c>
    </row>
    <row r="55" spans="2:10" s="1" customFormat="1" ht="19.149999999999999" customHeight="1" x14ac:dyDescent="0.2">
      <c r="B55" s="69"/>
      <c r="C55" s="71"/>
      <c r="D55" s="5" t="s">
        <v>9</v>
      </c>
      <c r="E55" s="14" t="s">
        <v>333</v>
      </c>
      <c r="F55" s="11" t="s">
        <v>312</v>
      </c>
      <c r="G55" s="12" t="s">
        <v>313</v>
      </c>
      <c r="H55" s="11" t="s">
        <v>14</v>
      </c>
      <c r="I55" s="11" t="s">
        <v>193</v>
      </c>
      <c r="J55" s="13">
        <v>0.4</v>
      </c>
    </row>
    <row r="56" spans="2:10" s="1" customFormat="1" ht="19.149999999999999" customHeight="1" x14ac:dyDescent="0.2">
      <c r="B56" s="69"/>
      <c r="C56" s="67"/>
      <c r="D56" s="35" t="s">
        <v>478</v>
      </c>
      <c r="E56" s="36"/>
      <c r="F56" s="37"/>
      <c r="G56" s="38"/>
      <c r="H56" s="37"/>
      <c r="I56" s="37" t="s">
        <v>193</v>
      </c>
      <c r="J56" s="39">
        <f>SUM(J35:J55)</f>
        <v>30.63</v>
      </c>
    </row>
    <row r="57" spans="2:10" s="1" customFormat="1" ht="19.149999999999999" customHeight="1" x14ac:dyDescent="0.2">
      <c r="B57" s="69"/>
      <c r="C57" s="66" t="s">
        <v>334</v>
      </c>
      <c r="D57" s="5" t="s">
        <v>12</v>
      </c>
      <c r="E57" s="14" t="s">
        <v>335</v>
      </c>
      <c r="F57" s="6" t="s">
        <v>336</v>
      </c>
      <c r="G57" s="7" t="s">
        <v>337</v>
      </c>
      <c r="H57" s="6" t="s">
        <v>13</v>
      </c>
      <c r="I57" s="6" t="s">
        <v>261</v>
      </c>
      <c r="J57" s="8">
        <v>5.9</v>
      </c>
    </row>
    <row r="58" spans="2:10" s="1" customFormat="1" ht="19.149999999999999" customHeight="1" x14ac:dyDescent="0.2">
      <c r="B58" s="69"/>
      <c r="C58" s="71"/>
      <c r="D58" s="5" t="s">
        <v>12</v>
      </c>
      <c r="E58" s="14" t="s">
        <v>199</v>
      </c>
      <c r="F58" s="11" t="s">
        <v>336</v>
      </c>
      <c r="G58" s="12" t="s">
        <v>337</v>
      </c>
      <c r="H58" s="11" t="s">
        <v>13</v>
      </c>
      <c r="I58" s="11" t="s">
        <v>261</v>
      </c>
      <c r="J58" s="13">
        <v>9.6999999999999993</v>
      </c>
    </row>
    <row r="59" spans="2:10" s="1" customFormat="1" ht="19.149999999999999" customHeight="1" x14ac:dyDescent="0.2">
      <c r="B59" s="69"/>
      <c r="C59" s="71"/>
      <c r="D59" s="5" t="s">
        <v>12</v>
      </c>
      <c r="E59" s="14" t="s">
        <v>200</v>
      </c>
      <c r="F59" s="6" t="s">
        <v>338</v>
      </c>
      <c r="G59" s="7" t="s">
        <v>339</v>
      </c>
      <c r="H59" s="6" t="s">
        <v>13</v>
      </c>
      <c r="I59" s="6" t="s">
        <v>261</v>
      </c>
      <c r="J59" s="8">
        <v>2.2999999999999998</v>
      </c>
    </row>
    <row r="60" spans="2:10" s="1" customFormat="1" ht="19.149999999999999" customHeight="1" x14ac:dyDescent="0.2">
      <c r="B60" s="69"/>
      <c r="C60" s="71"/>
      <c r="D60" s="5" t="s">
        <v>12</v>
      </c>
      <c r="E60" s="14" t="s">
        <v>340</v>
      </c>
      <c r="F60" s="11" t="s">
        <v>341</v>
      </c>
      <c r="G60" s="12" t="s">
        <v>342</v>
      </c>
      <c r="H60" s="11" t="s">
        <v>11</v>
      </c>
      <c r="I60" s="11" t="s">
        <v>261</v>
      </c>
      <c r="J60" s="13">
        <v>6.4</v>
      </c>
    </row>
    <row r="61" spans="2:10" s="1" customFormat="1" ht="19.149999999999999" customHeight="1" x14ac:dyDescent="0.2">
      <c r="B61" s="69"/>
      <c r="C61" s="71"/>
      <c r="D61" s="5" t="s">
        <v>12</v>
      </c>
      <c r="E61" s="14" t="s">
        <v>343</v>
      </c>
      <c r="F61" s="6" t="s">
        <v>336</v>
      </c>
      <c r="G61" s="7" t="s">
        <v>337</v>
      </c>
      <c r="H61" s="6" t="s">
        <v>13</v>
      </c>
      <c r="I61" s="6" t="s">
        <v>261</v>
      </c>
      <c r="J61" s="8">
        <v>8.3000000000000007</v>
      </c>
    </row>
    <row r="62" spans="2:10" s="1" customFormat="1" ht="19.149999999999999" customHeight="1" x14ac:dyDescent="0.2">
      <c r="B62" s="69"/>
      <c r="C62" s="71"/>
      <c r="D62" s="5" t="s">
        <v>12</v>
      </c>
      <c r="E62" s="14" t="s">
        <v>344</v>
      </c>
      <c r="F62" s="11" t="s">
        <v>336</v>
      </c>
      <c r="G62" s="12" t="s">
        <v>337</v>
      </c>
      <c r="H62" s="11" t="s">
        <v>13</v>
      </c>
      <c r="I62" s="11" t="s">
        <v>261</v>
      </c>
      <c r="J62" s="13">
        <v>5.2</v>
      </c>
    </row>
    <row r="63" spans="2:10" s="1" customFormat="1" ht="19.149999999999999" customHeight="1" x14ac:dyDescent="0.2">
      <c r="B63" s="69"/>
      <c r="C63" s="71"/>
      <c r="D63" s="5" t="s">
        <v>12</v>
      </c>
      <c r="E63" s="14" t="s">
        <v>257</v>
      </c>
      <c r="F63" s="6" t="s">
        <v>338</v>
      </c>
      <c r="G63" s="7" t="s">
        <v>339</v>
      </c>
      <c r="H63" s="6" t="s">
        <v>13</v>
      </c>
      <c r="I63" s="6" t="s">
        <v>261</v>
      </c>
      <c r="J63" s="8">
        <v>10.65</v>
      </c>
    </row>
    <row r="64" spans="2:10" s="1" customFormat="1" ht="19.149999999999999" customHeight="1" x14ac:dyDescent="0.2">
      <c r="B64" s="69"/>
      <c r="C64" s="67"/>
      <c r="D64" s="77" t="s">
        <v>479</v>
      </c>
      <c r="E64" s="78"/>
      <c r="F64" s="78"/>
      <c r="G64" s="78"/>
      <c r="H64" s="79"/>
      <c r="I64" s="37" t="s">
        <v>261</v>
      </c>
      <c r="J64" s="39">
        <f>SUM(J57:J63)</f>
        <v>48.449999999999996</v>
      </c>
    </row>
    <row r="65" spans="2:10" s="1" customFormat="1" ht="19.149999999999999" customHeight="1" x14ac:dyDescent="0.2">
      <c r="B65" s="69"/>
      <c r="C65" s="66" t="s">
        <v>345</v>
      </c>
      <c r="D65" s="5" t="s">
        <v>9</v>
      </c>
      <c r="E65" s="14" t="s">
        <v>220</v>
      </c>
      <c r="F65" s="11" t="s">
        <v>341</v>
      </c>
      <c r="G65" s="12" t="s">
        <v>342</v>
      </c>
      <c r="H65" s="11" t="s">
        <v>13</v>
      </c>
      <c r="I65" s="11" t="s">
        <v>261</v>
      </c>
      <c r="J65" s="13">
        <v>2.75</v>
      </c>
    </row>
    <row r="66" spans="2:10" s="1" customFormat="1" ht="19.149999999999999" customHeight="1" x14ac:dyDescent="0.2">
      <c r="B66" s="69"/>
      <c r="C66" s="71"/>
      <c r="D66" s="5" t="s">
        <v>9</v>
      </c>
      <c r="E66" s="14" t="s">
        <v>220</v>
      </c>
      <c r="F66" s="6" t="s">
        <v>336</v>
      </c>
      <c r="G66" s="7" t="s">
        <v>337</v>
      </c>
      <c r="H66" s="6" t="s">
        <v>13</v>
      </c>
      <c r="I66" s="6" t="s">
        <v>261</v>
      </c>
      <c r="J66" s="8">
        <v>5.0999999999999996</v>
      </c>
    </row>
    <row r="67" spans="2:10" s="1" customFormat="1" ht="19.149999999999999" customHeight="1" x14ac:dyDescent="0.2">
      <c r="B67" s="69"/>
      <c r="C67" s="71"/>
      <c r="D67" s="5" t="s">
        <v>9</v>
      </c>
      <c r="E67" s="14" t="s">
        <v>221</v>
      </c>
      <c r="F67" s="11" t="s">
        <v>341</v>
      </c>
      <c r="G67" s="12" t="s">
        <v>342</v>
      </c>
      <c r="H67" s="11" t="s">
        <v>13</v>
      </c>
      <c r="I67" s="11" t="s">
        <v>261</v>
      </c>
      <c r="J67" s="13">
        <v>1.4</v>
      </c>
    </row>
    <row r="68" spans="2:10" s="1" customFormat="1" ht="19.149999999999999" customHeight="1" x14ac:dyDescent="0.2">
      <c r="B68" s="69"/>
      <c r="C68" s="71"/>
      <c r="D68" s="5" t="s">
        <v>9</v>
      </c>
      <c r="E68" s="14" t="s">
        <v>221</v>
      </c>
      <c r="F68" s="6" t="s">
        <v>336</v>
      </c>
      <c r="G68" s="7" t="s">
        <v>337</v>
      </c>
      <c r="H68" s="6" t="s">
        <v>13</v>
      </c>
      <c r="I68" s="6" t="s">
        <v>261</v>
      </c>
      <c r="J68" s="8">
        <v>2.75</v>
      </c>
    </row>
    <row r="69" spans="2:10" s="1" customFormat="1" ht="19.149999999999999" customHeight="1" x14ac:dyDescent="0.2">
      <c r="B69" s="69"/>
      <c r="C69" s="67"/>
      <c r="D69" s="77" t="s">
        <v>481</v>
      </c>
      <c r="E69" s="78"/>
      <c r="F69" s="78"/>
      <c r="G69" s="78"/>
      <c r="H69" s="79"/>
      <c r="I69" s="37" t="s">
        <v>261</v>
      </c>
      <c r="J69" s="39">
        <f>SUM(J65:J68)</f>
        <v>12</v>
      </c>
    </row>
    <row r="70" spans="2:10" s="1" customFormat="1" ht="19.149999999999999" customHeight="1" x14ac:dyDescent="0.2">
      <c r="B70" s="69"/>
      <c r="C70" s="66" t="s">
        <v>346</v>
      </c>
      <c r="D70" s="5" t="s">
        <v>9</v>
      </c>
      <c r="E70" s="14" t="s">
        <v>210</v>
      </c>
      <c r="F70" s="11" t="s">
        <v>336</v>
      </c>
      <c r="G70" s="12" t="s">
        <v>337</v>
      </c>
      <c r="H70" s="11" t="s">
        <v>13</v>
      </c>
      <c r="I70" s="11" t="s">
        <v>261</v>
      </c>
      <c r="J70" s="13">
        <v>14.7</v>
      </c>
    </row>
    <row r="71" spans="2:10" s="1" customFormat="1" ht="19.149999999999999" customHeight="1" x14ac:dyDescent="0.2">
      <c r="B71" s="69"/>
      <c r="C71" s="71"/>
      <c r="D71" s="5" t="s">
        <v>9</v>
      </c>
      <c r="E71" s="14" t="s">
        <v>211</v>
      </c>
      <c r="F71" s="6" t="s">
        <v>336</v>
      </c>
      <c r="G71" s="7" t="s">
        <v>337</v>
      </c>
      <c r="H71" s="6" t="s">
        <v>13</v>
      </c>
      <c r="I71" s="6" t="s">
        <v>261</v>
      </c>
      <c r="J71" s="8">
        <v>15.4</v>
      </c>
    </row>
    <row r="72" spans="2:10" s="1" customFormat="1" ht="19.149999999999999" customHeight="1" x14ac:dyDescent="0.2">
      <c r="B72" s="69"/>
      <c r="C72" s="71"/>
      <c r="D72" s="5" t="s">
        <v>9</v>
      </c>
      <c r="E72" s="14" t="s">
        <v>219</v>
      </c>
      <c r="F72" s="11" t="s">
        <v>336</v>
      </c>
      <c r="G72" s="12" t="s">
        <v>337</v>
      </c>
      <c r="H72" s="11" t="s">
        <v>13</v>
      </c>
      <c r="I72" s="11" t="s">
        <v>261</v>
      </c>
      <c r="J72" s="13">
        <v>15.5</v>
      </c>
    </row>
    <row r="73" spans="2:10" s="1" customFormat="1" ht="19.149999999999999" customHeight="1" x14ac:dyDescent="0.2">
      <c r="B73" s="69"/>
      <c r="C73" s="67"/>
      <c r="D73" s="77" t="s">
        <v>482</v>
      </c>
      <c r="E73" s="78"/>
      <c r="F73" s="78"/>
      <c r="G73" s="78"/>
      <c r="H73" s="79"/>
      <c r="I73" s="37" t="s">
        <v>261</v>
      </c>
      <c r="J73" s="39">
        <f>SUM(J70:J72)</f>
        <v>45.6</v>
      </c>
    </row>
    <row r="74" spans="2:10" s="1" customFormat="1" ht="19.149999999999999" customHeight="1" x14ac:dyDescent="0.2">
      <c r="B74" s="69"/>
      <c r="C74" s="66" t="s">
        <v>347</v>
      </c>
      <c r="D74" s="5" t="s">
        <v>12</v>
      </c>
      <c r="E74" s="14" t="s">
        <v>348</v>
      </c>
      <c r="F74" s="6" t="s">
        <v>349</v>
      </c>
      <c r="G74" s="7" t="s">
        <v>350</v>
      </c>
      <c r="H74" s="6" t="s">
        <v>14</v>
      </c>
      <c r="I74" s="6" t="s">
        <v>193</v>
      </c>
      <c r="J74" s="8">
        <v>0.9</v>
      </c>
    </row>
    <row r="75" spans="2:10" s="1" customFormat="1" ht="19.149999999999999" customHeight="1" x14ac:dyDescent="0.2">
      <c r="B75" s="69"/>
      <c r="C75" s="71"/>
      <c r="D75" s="5" t="s">
        <v>12</v>
      </c>
      <c r="E75" s="14" t="s">
        <v>196</v>
      </c>
      <c r="F75" s="11" t="s">
        <v>349</v>
      </c>
      <c r="G75" s="12" t="s">
        <v>350</v>
      </c>
      <c r="H75" s="11" t="s">
        <v>14</v>
      </c>
      <c r="I75" s="11" t="s">
        <v>193</v>
      </c>
      <c r="J75" s="13">
        <v>1.8</v>
      </c>
    </row>
    <row r="76" spans="2:10" s="1" customFormat="1" ht="19.149999999999999" customHeight="1" x14ac:dyDescent="0.2">
      <c r="B76" s="69"/>
      <c r="C76" s="71"/>
      <c r="D76" s="5" t="s">
        <v>12</v>
      </c>
      <c r="E76" s="14" t="s">
        <v>351</v>
      </c>
      <c r="F76" s="6" t="s">
        <v>349</v>
      </c>
      <c r="G76" s="7" t="s">
        <v>350</v>
      </c>
      <c r="H76" s="6" t="s">
        <v>14</v>
      </c>
      <c r="I76" s="6" t="s">
        <v>193</v>
      </c>
      <c r="J76" s="8">
        <v>2</v>
      </c>
    </row>
    <row r="77" spans="2:10" s="1" customFormat="1" ht="19.149999999999999" customHeight="1" x14ac:dyDescent="0.2">
      <c r="B77" s="69"/>
      <c r="C77" s="71"/>
      <c r="D77" s="5" t="s">
        <v>12</v>
      </c>
      <c r="E77" s="14" t="s">
        <v>197</v>
      </c>
      <c r="F77" s="11" t="s">
        <v>349</v>
      </c>
      <c r="G77" s="12" t="s">
        <v>350</v>
      </c>
      <c r="H77" s="11" t="s">
        <v>13</v>
      </c>
      <c r="I77" s="11" t="s">
        <v>193</v>
      </c>
      <c r="J77" s="13">
        <v>0.55000000000000004</v>
      </c>
    </row>
    <row r="78" spans="2:10" s="1" customFormat="1" ht="19.149999999999999" customHeight="1" x14ac:dyDescent="0.2">
      <c r="B78" s="69"/>
      <c r="C78" s="71"/>
      <c r="D78" s="5" t="s">
        <v>12</v>
      </c>
      <c r="E78" s="14" t="s">
        <v>198</v>
      </c>
      <c r="F78" s="6" t="s">
        <v>349</v>
      </c>
      <c r="G78" s="7" t="s">
        <v>350</v>
      </c>
      <c r="H78" s="6" t="s">
        <v>22</v>
      </c>
      <c r="I78" s="6" t="s">
        <v>193</v>
      </c>
      <c r="J78" s="8">
        <v>1.4</v>
      </c>
    </row>
    <row r="79" spans="2:10" s="1" customFormat="1" ht="19.149999999999999" customHeight="1" x14ac:dyDescent="0.2">
      <c r="B79" s="69"/>
      <c r="C79" s="71"/>
      <c r="D79" s="5" t="s">
        <v>12</v>
      </c>
      <c r="E79" s="14" t="s">
        <v>198</v>
      </c>
      <c r="F79" s="11" t="s">
        <v>352</v>
      </c>
      <c r="G79" s="12" t="s">
        <v>353</v>
      </c>
      <c r="H79" s="11" t="s">
        <v>22</v>
      </c>
      <c r="I79" s="11" t="s">
        <v>193</v>
      </c>
      <c r="J79" s="13">
        <v>1.4</v>
      </c>
    </row>
    <row r="80" spans="2:10" s="1" customFormat="1" ht="19.149999999999999" customHeight="1" x14ac:dyDescent="0.2">
      <c r="B80" s="69"/>
      <c r="C80" s="71"/>
      <c r="D80" s="5" t="s">
        <v>12</v>
      </c>
      <c r="E80" s="14" t="s">
        <v>354</v>
      </c>
      <c r="F80" s="6" t="s">
        <v>349</v>
      </c>
      <c r="G80" s="7" t="s">
        <v>350</v>
      </c>
      <c r="H80" s="6" t="s">
        <v>13</v>
      </c>
      <c r="I80" s="6" t="s">
        <v>193</v>
      </c>
      <c r="J80" s="8">
        <v>0.5</v>
      </c>
    </row>
    <row r="81" spans="2:10" s="1" customFormat="1" ht="19.149999999999999" customHeight="1" x14ac:dyDescent="0.2">
      <c r="B81" s="69"/>
      <c r="C81" s="71"/>
      <c r="D81" s="5" t="s">
        <v>12</v>
      </c>
      <c r="E81" s="14" t="s">
        <v>355</v>
      </c>
      <c r="F81" s="11" t="s">
        <v>349</v>
      </c>
      <c r="G81" s="12" t="s">
        <v>350</v>
      </c>
      <c r="H81" s="11" t="s">
        <v>14</v>
      </c>
      <c r="I81" s="11" t="s">
        <v>193</v>
      </c>
      <c r="J81" s="13">
        <v>0.7</v>
      </c>
    </row>
    <row r="82" spans="2:10" s="1" customFormat="1" ht="19.149999999999999" customHeight="1" x14ac:dyDescent="0.2">
      <c r="B82" s="69"/>
      <c r="C82" s="71"/>
      <c r="D82" s="5" t="s">
        <v>12</v>
      </c>
      <c r="E82" s="14" t="s">
        <v>356</v>
      </c>
      <c r="F82" s="6" t="s">
        <v>349</v>
      </c>
      <c r="G82" s="7" t="s">
        <v>350</v>
      </c>
      <c r="H82" s="6" t="s">
        <v>14</v>
      </c>
      <c r="I82" s="6" t="s">
        <v>193</v>
      </c>
      <c r="J82" s="8">
        <v>1.4</v>
      </c>
    </row>
    <row r="83" spans="2:10" s="1" customFormat="1" ht="19.149999999999999" customHeight="1" x14ac:dyDescent="0.2">
      <c r="B83" s="69"/>
      <c r="C83" s="71"/>
      <c r="D83" s="5" t="s">
        <v>12</v>
      </c>
      <c r="E83" s="14" t="s">
        <v>357</v>
      </c>
      <c r="F83" s="11" t="s">
        <v>349</v>
      </c>
      <c r="G83" s="12" t="s">
        <v>350</v>
      </c>
      <c r="H83" s="11" t="s">
        <v>13</v>
      </c>
      <c r="I83" s="11" t="s">
        <v>193</v>
      </c>
      <c r="J83" s="13">
        <v>1.04</v>
      </c>
    </row>
    <row r="84" spans="2:10" s="1" customFormat="1" ht="19.149999999999999" customHeight="1" x14ac:dyDescent="0.2">
      <c r="B84" s="69"/>
      <c r="C84" s="71"/>
      <c r="D84" s="5" t="s">
        <v>12</v>
      </c>
      <c r="E84" s="14" t="s">
        <v>358</v>
      </c>
      <c r="F84" s="6" t="s">
        <v>349</v>
      </c>
      <c r="G84" s="7" t="s">
        <v>350</v>
      </c>
      <c r="H84" s="6" t="s">
        <v>14</v>
      </c>
      <c r="I84" s="6" t="s">
        <v>193</v>
      </c>
      <c r="J84" s="8">
        <v>0.6</v>
      </c>
    </row>
    <row r="85" spans="2:10" s="1" customFormat="1" ht="19.149999999999999" customHeight="1" x14ac:dyDescent="0.2">
      <c r="B85" s="69"/>
      <c r="C85" s="71"/>
      <c r="D85" s="5" t="s">
        <v>12</v>
      </c>
      <c r="E85" s="14" t="s">
        <v>358</v>
      </c>
      <c r="F85" s="11" t="s">
        <v>352</v>
      </c>
      <c r="G85" s="12" t="s">
        <v>353</v>
      </c>
      <c r="H85" s="11" t="s">
        <v>14</v>
      </c>
      <c r="I85" s="11" t="s">
        <v>193</v>
      </c>
      <c r="J85" s="13">
        <v>0.6</v>
      </c>
    </row>
    <row r="86" spans="2:10" s="1" customFormat="1" ht="19.149999999999999" customHeight="1" x14ac:dyDescent="0.2">
      <c r="B86" s="69"/>
      <c r="C86" s="71"/>
      <c r="D86" s="5" t="s">
        <v>12</v>
      </c>
      <c r="E86" s="14" t="s">
        <v>359</v>
      </c>
      <c r="F86" s="6" t="s">
        <v>349</v>
      </c>
      <c r="G86" s="7" t="s">
        <v>350</v>
      </c>
      <c r="H86" s="6" t="s">
        <v>14</v>
      </c>
      <c r="I86" s="6" t="s">
        <v>193</v>
      </c>
      <c r="J86" s="8">
        <v>0.6</v>
      </c>
    </row>
    <row r="87" spans="2:10" s="1" customFormat="1" ht="19.149999999999999" customHeight="1" x14ac:dyDescent="0.2">
      <c r="B87" s="69"/>
      <c r="C87" s="71"/>
      <c r="D87" s="5" t="s">
        <v>12</v>
      </c>
      <c r="E87" s="14" t="s">
        <v>66</v>
      </c>
      <c r="F87" s="11" t="s">
        <v>349</v>
      </c>
      <c r="G87" s="12" t="s">
        <v>350</v>
      </c>
      <c r="H87" s="11" t="s">
        <v>14</v>
      </c>
      <c r="I87" s="11" t="s">
        <v>193</v>
      </c>
      <c r="J87" s="13">
        <v>0.7</v>
      </c>
    </row>
    <row r="88" spans="2:10" s="1" customFormat="1" ht="19.149999999999999" customHeight="1" x14ac:dyDescent="0.2">
      <c r="B88" s="69"/>
      <c r="C88" s="71"/>
      <c r="D88" s="5" t="s">
        <v>12</v>
      </c>
      <c r="E88" s="14" t="s">
        <v>66</v>
      </c>
      <c r="F88" s="6" t="s">
        <v>352</v>
      </c>
      <c r="G88" s="7" t="s">
        <v>353</v>
      </c>
      <c r="H88" s="6" t="s">
        <v>14</v>
      </c>
      <c r="I88" s="6" t="s">
        <v>193</v>
      </c>
      <c r="J88" s="8">
        <v>0.7</v>
      </c>
    </row>
    <row r="89" spans="2:10" s="1" customFormat="1" ht="19.149999999999999" customHeight="1" x14ac:dyDescent="0.2">
      <c r="B89" s="69"/>
      <c r="C89" s="71"/>
      <c r="D89" s="5" t="s">
        <v>12</v>
      </c>
      <c r="E89" s="14" t="s">
        <v>202</v>
      </c>
      <c r="F89" s="11" t="s">
        <v>349</v>
      </c>
      <c r="G89" s="12" t="s">
        <v>350</v>
      </c>
      <c r="H89" s="11" t="s">
        <v>14</v>
      </c>
      <c r="I89" s="11" t="s">
        <v>193</v>
      </c>
      <c r="J89" s="13">
        <v>1.6</v>
      </c>
    </row>
    <row r="90" spans="2:10" s="1" customFormat="1" ht="19.149999999999999" customHeight="1" x14ac:dyDescent="0.2">
      <c r="B90" s="69"/>
      <c r="C90" s="71"/>
      <c r="D90" s="5" t="s">
        <v>12</v>
      </c>
      <c r="E90" s="14" t="s">
        <v>203</v>
      </c>
      <c r="F90" s="6" t="s">
        <v>349</v>
      </c>
      <c r="G90" s="7" t="s">
        <v>350</v>
      </c>
      <c r="H90" s="6" t="s">
        <v>13</v>
      </c>
      <c r="I90" s="6" t="s">
        <v>193</v>
      </c>
      <c r="J90" s="8">
        <v>0.17</v>
      </c>
    </row>
    <row r="91" spans="2:10" s="1" customFormat="1" ht="19.149999999999999" customHeight="1" x14ac:dyDescent="0.2">
      <c r="B91" s="69"/>
      <c r="C91" s="71"/>
      <c r="D91" s="5" t="s">
        <v>12</v>
      </c>
      <c r="E91" s="14" t="s">
        <v>360</v>
      </c>
      <c r="F91" s="11" t="s">
        <v>349</v>
      </c>
      <c r="G91" s="12" t="s">
        <v>350</v>
      </c>
      <c r="H91" s="11" t="s">
        <v>14</v>
      </c>
      <c r="I91" s="11" t="s">
        <v>193</v>
      </c>
      <c r="J91" s="13">
        <v>0.7</v>
      </c>
    </row>
    <row r="92" spans="2:10" s="1" customFormat="1" ht="19.149999999999999" customHeight="1" x14ac:dyDescent="0.2">
      <c r="B92" s="69"/>
      <c r="C92" s="71"/>
      <c r="D92" s="5" t="s">
        <v>12</v>
      </c>
      <c r="E92" s="14" t="s">
        <v>204</v>
      </c>
      <c r="F92" s="6" t="s">
        <v>349</v>
      </c>
      <c r="G92" s="7" t="s">
        <v>350</v>
      </c>
      <c r="H92" s="6" t="s">
        <v>14</v>
      </c>
      <c r="I92" s="6" t="s">
        <v>193</v>
      </c>
      <c r="J92" s="8">
        <v>1.3</v>
      </c>
    </row>
    <row r="93" spans="2:10" s="1" customFormat="1" ht="19.149999999999999" customHeight="1" x14ac:dyDescent="0.2">
      <c r="B93" s="69"/>
      <c r="C93" s="71"/>
      <c r="D93" s="5" t="s">
        <v>12</v>
      </c>
      <c r="E93" s="14" t="s">
        <v>205</v>
      </c>
      <c r="F93" s="11" t="s">
        <v>349</v>
      </c>
      <c r="G93" s="12" t="s">
        <v>350</v>
      </c>
      <c r="H93" s="11" t="s">
        <v>22</v>
      </c>
      <c r="I93" s="11" t="s">
        <v>193</v>
      </c>
      <c r="J93" s="13">
        <v>1.39</v>
      </c>
    </row>
    <row r="94" spans="2:10" s="1" customFormat="1" ht="19.149999999999999" customHeight="1" x14ac:dyDescent="0.2">
      <c r="B94" s="69"/>
      <c r="C94" s="71"/>
      <c r="D94" s="5" t="s">
        <v>12</v>
      </c>
      <c r="E94" s="14" t="s">
        <v>361</v>
      </c>
      <c r="F94" s="6" t="s">
        <v>349</v>
      </c>
      <c r="G94" s="7" t="s">
        <v>350</v>
      </c>
      <c r="H94" s="6" t="s">
        <v>14</v>
      </c>
      <c r="I94" s="6" t="s">
        <v>193</v>
      </c>
      <c r="J94" s="8">
        <v>1.5</v>
      </c>
    </row>
    <row r="95" spans="2:10" s="1" customFormat="1" ht="19.149999999999999" customHeight="1" x14ac:dyDescent="0.2">
      <c r="B95" s="69"/>
      <c r="C95" s="71"/>
      <c r="D95" s="5" t="s">
        <v>9</v>
      </c>
      <c r="E95" s="14" t="s">
        <v>208</v>
      </c>
      <c r="F95" s="11" t="s">
        <v>349</v>
      </c>
      <c r="G95" s="12" t="s">
        <v>350</v>
      </c>
      <c r="H95" s="11" t="s">
        <v>22</v>
      </c>
      <c r="I95" s="11" t="s">
        <v>193</v>
      </c>
      <c r="J95" s="13">
        <v>3.5</v>
      </c>
    </row>
    <row r="96" spans="2:10" s="1" customFormat="1" ht="19.149999999999999" customHeight="1" x14ac:dyDescent="0.2">
      <c r="B96" s="69"/>
      <c r="C96" s="71"/>
      <c r="D96" s="5" t="s">
        <v>9</v>
      </c>
      <c r="E96" s="14" t="s">
        <v>208</v>
      </c>
      <c r="F96" s="6" t="s">
        <v>352</v>
      </c>
      <c r="G96" s="7" t="s">
        <v>353</v>
      </c>
      <c r="H96" s="6" t="s">
        <v>22</v>
      </c>
      <c r="I96" s="6" t="s">
        <v>193</v>
      </c>
      <c r="J96" s="8">
        <v>3.5</v>
      </c>
    </row>
    <row r="97" spans="2:10" s="1" customFormat="1" ht="19.149999999999999" customHeight="1" x14ac:dyDescent="0.2">
      <c r="B97" s="69"/>
      <c r="C97" s="71"/>
      <c r="D97" s="5" t="s">
        <v>9</v>
      </c>
      <c r="E97" s="14" t="s">
        <v>306</v>
      </c>
      <c r="F97" s="11" t="s">
        <v>349</v>
      </c>
      <c r="G97" s="12" t="s">
        <v>350</v>
      </c>
      <c r="H97" s="11" t="s">
        <v>22</v>
      </c>
      <c r="I97" s="11" t="s">
        <v>193</v>
      </c>
      <c r="J97" s="13">
        <v>1</v>
      </c>
    </row>
    <row r="98" spans="2:10" s="1" customFormat="1" ht="19.149999999999999" customHeight="1" x14ac:dyDescent="0.2">
      <c r="B98" s="69"/>
      <c r="C98" s="71"/>
      <c r="D98" s="5" t="s">
        <v>9</v>
      </c>
      <c r="E98" s="14" t="s">
        <v>306</v>
      </c>
      <c r="F98" s="6" t="s">
        <v>352</v>
      </c>
      <c r="G98" s="7" t="s">
        <v>353</v>
      </c>
      <c r="H98" s="6" t="s">
        <v>22</v>
      </c>
      <c r="I98" s="6" t="s">
        <v>193</v>
      </c>
      <c r="J98" s="8">
        <v>1</v>
      </c>
    </row>
    <row r="99" spans="2:10" s="1" customFormat="1" ht="19.149999999999999" customHeight="1" x14ac:dyDescent="0.2">
      <c r="B99" s="69"/>
      <c r="C99" s="71"/>
      <c r="D99" s="5" t="s">
        <v>9</v>
      </c>
      <c r="E99" s="14" t="s">
        <v>362</v>
      </c>
      <c r="F99" s="11" t="s">
        <v>349</v>
      </c>
      <c r="G99" s="12" t="s">
        <v>350</v>
      </c>
      <c r="H99" s="11" t="s">
        <v>14</v>
      </c>
      <c r="I99" s="11" t="s">
        <v>193</v>
      </c>
      <c r="J99" s="13">
        <v>0.8</v>
      </c>
    </row>
    <row r="100" spans="2:10" s="1" customFormat="1" ht="19.149999999999999" customHeight="1" x14ac:dyDescent="0.2">
      <c r="B100" s="69"/>
      <c r="C100" s="71"/>
      <c r="D100" s="5" t="s">
        <v>9</v>
      </c>
      <c r="E100" s="14" t="s">
        <v>209</v>
      </c>
      <c r="F100" s="6" t="s">
        <v>349</v>
      </c>
      <c r="G100" s="7" t="s">
        <v>350</v>
      </c>
      <c r="H100" s="6" t="s">
        <v>13</v>
      </c>
      <c r="I100" s="6" t="s">
        <v>193</v>
      </c>
      <c r="J100" s="8">
        <v>2.64</v>
      </c>
    </row>
    <row r="101" spans="2:10" s="1" customFormat="1" ht="19.149999999999999" customHeight="1" x14ac:dyDescent="0.2">
      <c r="B101" s="69"/>
      <c r="C101" s="71"/>
      <c r="D101" s="5" t="s">
        <v>9</v>
      </c>
      <c r="E101" s="14" t="s">
        <v>209</v>
      </c>
      <c r="F101" s="11" t="s">
        <v>352</v>
      </c>
      <c r="G101" s="12" t="s">
        <v>353</v>
      </c>
      <c r="H101" s="11" t="s">
        <v>13</v>
      </c>
      <c r="I101" s="11" t="s">
        <v>193</v>
      </c>
      <c r="J101" s="13">
        <v>1.3</v>
      </c>
    </row>
    <row r="102" spans="2:10" s="1" customFormat="1" ht="19.149999999999999" customHeight="1" x14ac:dyDescent="0.2">
      <c r="B102" s="69"/>
      <c r="C102" s="71"/>
      <c r="D102" s="5" t="s">
        <v>9</v>
      </c>
      <c r="E102" s="14" t="s">
        <v>210</v>
      </c>
      <c r="F102" s="6" t="s">
        <v>349</v>
      </c>
      <c r="G102" s="7" t="s">
        <v>350</v>
      </c>
      <c r="H102" s="6" t="s">
        <v>14</v>
      </c>
      <c r="I102" s="6" t="s">
        <v>193</v>
      </c>
      <c r="J102" s="8">
        <v>2.1</v>
      </c>
    </row>
    <row r="103" spans="2:10" s="1" customFormat="1" ht="19.149999999999999" customHeight="1" x14ac:dyDescent="0.2">
      <c r="B103" s="69"/>
      <c r="C103" s="71"/>
      <c r="D103" s="5" t="s">
        <v>9</v>
      </c>
      <c r="E103" s="14" t="s">
        <v>210</v>
      </c>
      <c r="F103" s="11" t="s">
        <v>352</v>
      </c>
      <c r="G103" s="12" t="s">
        <v>353</v>
      </c>
      <c r="H103" s="11" t="s">
        <v>14</v>
      </c>
      <c r="I103" s="11" t="s">
        <v>193</v>
      </c>
      <c r="J103" s="13">
        <v>2.1</v>
      </c>
    </row>
    <row r="104" spans="2:10" s="1" customFormat="1" ht="19.149999999999999" customHeight="1" x14ac:dyDescent="0.2">
      <c r="B104" s="69"/>
      <c r="C104" s="71"/>
      <c r="D104" s="5" t="s">
        <v>9</v>
      </c>
      <c r="E104" s="14" t="s">
        <v>211</v>
      </c>
      <c r="F104" s="6" t="s">
        <v>349</v>
      </c>
      <c r="G104" s="7" t="s">
        <v>350</v>
      </c>
      <c r="H104" s="6" t="s">
        <v>14</v>
      </c>
      <c r="I104" s="6" t="s">
        <v>193</v>
      </c>
      <c r="J104" s="8">
        <v>2.2000000000000002</v>
      </c>
    </row>
    <row r="105" spans="2:10" s="1" customFormat="1" ht="19.149999999999999" customHeight="1" x14ac:dyDescent="0.2">
      <c r="B105" s="69"/>
      <c r="C105" s="71"/>
      <c r="D105" s="5" t="s">
        <v>9</v>
      </c>
      <c r="E105" s="14" t="s">
        <v>211</v>
      </c>
      <c r="F105" s="11" t="s">
        <v>352</v>
      </c>
      <c r="G105" s="12" t="s">
        <v>353</v>
      </c>
      <c r="H105" s="11" t="s">
        <v>14</v>
      </c>
      <c r="I105" s="11" t="s">
        <v>193</v>
      </c>
      <c r="J105" s="13">
        <v>2.2000000000000002</v>
      </c>
    </row>
    <row r="106" spans="2:10" s="1" customFormat="1" ht="19.149999999999999" customHeight="1" x14ac:dyDescent="0.2">
      <c r="B106" s="69"/>
      <c r="C106" s="71"/>
      <c r="D106" s="5" t="s">
        <v>9</v>
      </c>
      <c r="E106" s="14" t="s">
        <v>212</v>
      </c>
      <c r="F106" s="6" t="s">
        <v>349</v>
      </c>
      <c r="G106" s="7" t="s">
        <v>350</v>
      </c>
      <c r="H106" s="6" t="s">
        <v>14</v>
      </c>
      <c r="I106" s="6" t="s">
        <v>193</v>
      </c>
      <c r="J106" s="8">
        <v>1.52</v>
      </c>
    </row>
    <row r="107" spans="2:10" s="1" customFormat="1" ht="19.149999999999999" customHeight="1" x14ac:dyDescent="0.2">
      <c r="B107" s="69"/>
      <c r="C107" s="71"/>
      <c r="D107" s="5" t="s">
        <v>9</v>
      </c>
      <c r="E107" s="14" t="s">
        <v>212</v>
      </c>
      <c r="F107" s="11" t="s">
        <v>352</v>
      </c>
      <c r="G107" s="12" t="s">
        <v>353</v>
      </c>
      <c r="H107" s="11" t="s">
        <v>14</v>
      </c>
      <c r="I107" s="11" t="s">
        <v>193</v>
      </c>
      <c r="J107" s="13">
        <v>1.52</v>
      </c>
    </row>
    <row r="108" spans="2:10" s="1" customFormat="1" ht="19.149999999999999" customHeight="1" x14ac:dyDescent="0.2">
      <c r="B108" s="69"/>
      <c r="C108" s="71"/>
      <c r="D108" s="5" t="s">
        <v>9</v>
      </c>
      <c r="E108" s="14" t="s">
        <v>213</v>
      </c>
      <c r="F108" s="6" t="s">
        <v>349</v>
      </c>
      <c r="G108" s="7" t="s">
        <v>350</v>
      </c>
      <c r="H108" s="6" t="s">
        <v>13</v>
      </c>
      <c r="I108" s="6" t="s">
        <v>193</v>
      </c>
      <c r="J108" s="8">
        <v>1.62</v>
      </c>
    </row>
    <row r="109" spans="2:10" s="1" customFormat="1" ht="19.149999999999999" customHeight="1" x14ac:dyDescent="0.2">
      <c r="B109" s="69"/>
      <c r="C109" s="71"/>
      <c r="D109" s="5" t="s">
        <v>9</v>
      </c>
      <c r="E109" s="14" t="s">
        <v>363</v>
      </c>
      <c r="F109" s="11" t="s">
        <v>349</v>
      </c>
      <c r="G109" s="12" t="s">
        <v>350</v>
      </c>
      <c r="H109" s="11" t="s">
        <v>22</v>
      </c>
      <c r="I109" s="11" t="s">
        <v>193</v>
      </c>
      <c r="J109" s="13">
        <v>0.35</v>
      </c>
    </row>
    <row r="110" spans="2:10" s="1" customFormat="1" ht="19.149999999999999" customHeight="1" x14ac:dyDescent="0.2">
      <c r="B110" s="69"/>
      <c r="C110" s="71"/>
      <c r="D110" s="5" t="s">
        <v>9</v>
      </c>
      <c r="E110" s="14" t="s">
        <v>215</v>
      </c>
      <c r="F110" s="6" t="s">
        <v>349</v>
      </c>
      <c r="G110" s="7" t="s">
        <v>350</v>
      </c>
      <c r="H110" s="6" t="s">
        <v>14</v>
      </c>
      <c r="I110" s="6" t="s">
        <v>193</v>
      </c>
      <c r="J110" s="8">
        <v>0.06</v>
      </c>
    </row>
    <row r="111" spans="2:10" s="1" customFormat="1" ht="19.149999999999999" customHeight="1" x14ac:dyDescent="0.2">
      <c r="B111" s="69"/>
      <c r="C111" s="71"/>
      <c r="D111" s="5" t="s">
        <v>9</v>
      </c>
      <c r="E111" s="14" t="s">
        <v>215</v>
      </c>
      <c r="F111" s="11" t="s">
        <v>352</v>
      </c>
      <c r="G111" s="12" t="s">
        <v>353</v>
      </c>
      <c r="H111" s="11" t="s">
        <v>14</v>
      </c>
      <c r="I111" s="11" t="s">
        <v>193</v>
      </c>
      <c r="J111" s="13">
        <v>0.06</v>
      </c>
    </row>
    <row r="112" spans="2:10" s="1" customFormat="1" ht="19.149999999999999" customHeight="1" x14ac:dyDescent="0.2">
      <c r="B112" s="69"/>
      <c r="C112" s="71"/>
      <c r="D112" s="5" t="s">
        <v>9</v>
      </c>
      <c r="E112" s="14" t="s">
        <v>216</v>
      </c>
      <c r="F112" s="6" t="s">
        <v>349</v>
      </c>
      <c r="G112" s="7" t="s">
        <v>350</v>
      </c>
      <c r="H112" s="6" t="s">
        <v>14</v>
      </c>
      <c r="I112" s="6" t="s">
        <v>193</v>
      </c>
      <c r="J112" s="8">
        <v>0.37</v>
      </c>
    </row>
    <row r="113" spans="2:10" s="1" customFormat="1" ht="19.149999999999999" customHeight="1" x14ac:dyDescent="0.2">
      <c r="B113" s="69"/>
      <c r="C113" s="71"/>
      <c r="D113" s="5" t="s">
        <v>9</v>
      </c>
      <c r="E113" s="14" t="s">
        <v>216</v>
      </c>
      <c r="F113" s="11" t="s">
        <v>352</v>
      </c>
      <c r="G113" s="12" t="s">
        <v>353</v>
      </c>
      <c r="H113" s="11" t="s">
        <v>14</v>
      </c>
      <c r="I113" s="11" t="s">
        <v>193</v>
      </c>
      <c r="J113" s="13">
        <v>0.26</v>
      </c>
    </row>
    <row r="114" spans="2:10" s="1" customFormat="1" ht="19.149999999999999" customHeight="1" x14ac:dyDescent="0.2">
      <c r="B114" s="69"/>
      <c r="C114" s="71"/>
      <c r="D114" s="5" t="s">
        <v>9</v>
      </c>
      <c r="E114" s="14" t="s">
        <v>364</v>
      </c>
      <c r="F114" s="6" t="s">
        <v>349</v>
      </c>
      <c r="G114" s="7" t="s">
        <v>350</v>
      </c>
      <c r="H114" s="6" t="s">
        <v>22</v>
      </c>
      <c r="I114" s="6" t="s">
        <v>193</v>
      </c>
      <c r="J114" s="8">
        <v>1.1000000000000001</v>
      </c>
    </row>
    <row r="115" spans="2:10" s="1" customFormat="1" ht="19.149999999999999" customHeight="1" x14ac:dyDescent="0.2">
      <c r="B115" s="69"/>
      <c r="C115" s="71"/>
      <c r="D115" s="5" t="s">
        <v>9</v>
      </c>
      <c r="E115" s="14" t="s">
        <v>364</v>
      </c>
      <c r="F115" s="11" t="s">
        <v>352</v>
      </c>
      <c r="G115" s="12" t="s">
        <v>353</v>
      </c>
      <c r="H115" s="11" t="s">
        <v>22</v>
      </c>
      <c r="I115" s="11" t="s">
        <v>193</v>
      </c>
      <c r="J115" s="13">
        <v>1.1000000000000001</v>
      </c>
    </row>
    <row r="116" spans="2:10" s="1" customFormat="1" ht="19.149999999999999" customHeight="1" x14ac:dyDescent="0.2">
      <c r="B116" s="69"/>
      <c r="C116" s="71"/>
      <c r="D116" s="5" t="s">
        <v>9</v>
      </c>
      <c r="E116" s="14" t="s">
        <v>365</v>
      </c>
      <c r="F116" s="6" t="s">
        <v>349</v>
      </c>
      <c r="G116" s="7" t="s">
        <v>350</v>
      </c>
      <c r="H116" s="6" t="s">
        <v>22</v>
      </c>
      <c r="I116" s="6" t="s">
        <v>193</v>
      </c>
      <c r="J116" s="8">
        <v>1.35</v>
      </c>
    </row>
    <row r="117" spans="2:10" s="1" customFormat="1" ht="19.149999999999999" customHeight="1" x14ac:dyDescent="0.2">
      <c r="B117" s="69"/>
      <c r="C117" s="71"/>
      <c r="D117" s="5" t="s">
        <v>9</v>
      </c>
      <c r="E117" s="14" t="s">
        <v>365</v>
      </c>
      <c r="F117" s="11" t="s">
        <v>352</v>
      </c>
      <c r="G117" s="12" t="s">
        <v>353</v>
      </c>
      <c r="H117" s="11" t="s">
        <v>22</v>
      </c>
      <c r="I117" s="11" t="s">
        <v>193</v>
      </c>
      <c r="J117" s="13">
        <v>1.35</v>
      </c>
    </row>
    <row r="118" spans="2:10" s="1" customFormat="1" ht="19.149999999999999" customHeight="1" x14ac:dyDescent="0.2">
      <c r="B118" s="69"/>
      <c r="C118" s="71"/>
      <c r="D118" s="5" t="s">
        <v>9</v>
      </c>
      <c r="E118" s="14" t="s">
        <v>366</v>
      </c>
      <c r="F118" s="6" t="s">
        <v>349</v>
      </c>
      <c r="G118" s="7" t="s">
        <v>350</v>
      </c>
      <c r="H118" s="6" t="s">
        <v>22</v>
      </c>
      <c r="I118" s="6" t="s">
        <v>193</v>
      </c>
      <c r="J118" s="8">
        <v>0.65</v>
      </c>
    </row>
    <row r="119" spans="2:10" s="1" customFormat="1" ht="19.149999999999999" customHeight="1" x14ac:dyDescent="0.2">
      <c r="B119" s="69"/>
      <c r="C119" s="71"/>
      <c r="D119" s="5" t="s">
        <v>9</v>
      </c>
      <c r="E119" s="14" t="s">
        <v>366</v>
      </c>
      <c r="F119" s="11" t="s">
        <v>352</v>
      </c>
      <c r="G119" s="12" t="s">
        <v>353</v>
      </c>
      <c r="H119" s="11" t="s">
        <v>22</v>
      </c>
      <c r="I119" s="11" t="s">
        <v>193</v>
      </c>
      <c r="J119" s="13">
        <v>0.65</v>
      </c>
    </row>
    <row r="120" spans="2:10" s="1" customFormat="1" ht="19.149999999999999" customHeight="1" x14ac:dyDescent="0.2">
      <c r="B120" s="69"/>
      <c r="C120" s="71"/>
      <c r="D120" s="5" t="s">
        <v>9</v>
      </c>
      <c r="E120" s="14" t="s">
        <v>23</v>
      </c>
      <c r="F120" s="6" t="s">
        <v>349</v>
      </c>
      <c r="G120" s="7" t="s">
        <v>350</v>
      </c>
      <c r="H120" s="6" t="s">
        <v>14</v>
      </c>
      <c r="I120" s="6" t="s">
        <v>193</v>
      </c>
      <c r="J120" s="8">
        <v>4.97</v>
      </c>
    </row>
    <row r="121" spans="2:10" s="1" customFormat="1" ht="19.149999999999999" customHeight="1" x14ac:dyDescent="0.2">
      <c r="B121" s="69"/>
      <c r="C121" s="71"/>
      <c r="D121" s="5" t="s">
        <v>9</v>
      </c>
      <c r="E121" s="14" t="s">
        <v>23</v>
      </c>
      <c r="F121" s="11" t="s">
        <v>352</v>
      </c>
      <c r="G121" s="12" t="s">
        <v>353</v>
      </c>
      <c r="H121" s="11" t="s">
        <v>14</v>
      </c>
      <c r="I121" s="11" t="s">
        <v>193</v>
      </c>
      <c r="J121" s="13">
        <v>4.97</v>
      </c>
    </row>
    <row r="122" spans="2:10" s="1" customFormat="1" ht="19.149999999999999" customHeight="1" x14ac:dyDescent="0.2">
      <c r="B122" s="69"/>
      <c r="C122" s="71"/>
      <c r="D122" s="5" t="s">
        <v>9</v>
      </c>
      <c r="E122" s="14" t="s">
        <v>217</v>
      </c>
      <c r="F122" s="6" t="s">
        <v>349</v>
      </c>
      <c r="G122" s="7" t="s">
        <v>350</v>
      </c>
      <c r="H122" s="6" t="s">
        <v>22</v>
      </c>
      <c r="I122" s="6" t="s">
        <v>193</v>
      </c>
      <c r="J122" s="8">
        <v>4.4800000000000004</v>
      </c>
    </row>
    <row r="123" spans="2:10" s="1" customFormat="1" ht="19.149999999999999" customHeight="1" x14ac:dyDescent="0.2">
      <c r="B123" s="69"/>
      <c r="C123" s="71"/>
      <c r="D123" s="5" t="s">
        <v>9</v>
      </c>
      <c r="E123" s="14" t="s">
        <v>217</v>
      </c>
      <c r="F123" s="11" t="s">
        <v>352</v>
      </c>
      <c r="G123" s="12" t="s">
        <v>353</v>
      </c>
      <c r="H123" s="11" t="s">
        <v>22</v>
      </c>
      <c r="I123" s="11" t="s">
        <v>193</v>
      </c>
      <c r="J123" s="13">
        <v>2.34</v>
      </c>
    </row>
    <row r="124" spans="2:10" s="1" customFormat="1" ht="19.149999999999999" customHeight="1" x14ac:dyDescent="0.2">
      <c r="B124" s="69"/>
      <c r="C124" s="71"/>
      <c r="D124" s="5" t="s">
        <v>9</v>
      </c>
      <c r="E124" s="14" t="s">
        <v>218</v>
      </c>
      <c r="F124" s="6" t="s">
        <v>349</v>
      </c>
      <c r="G124" s="7" t="s">
        <v>350</v>
      </c>
      <c r="H124" s="6" t="s">
        <v>22</v>
      </c>
      <c r="I124" s="6" t="s">
        <v>193</v>
      </c>
      <c r="J124" s="8">
        <v>1.35</v>
      </c>
    </row>
    <row r="125" spans="2:10" s="1" customFormat="1" ht="19.149999999999999" customHeight="1" x14ac:dyDescent="0.2">
      <c r="B125" s="69"/>
      <c r="C125" s="71"/>
      <c r="D125" s="5" t="s">
        <v>9</v>
      </c>
      <c r="E125" s="14" t="s">
        <v>218</v>
      </c>
      <c r="F125" s="11" t="s">
        <v>352</v>
      </c>
      <c r="G125" s="12" t="s">
        <v>353</v>
      </c>
      <c r="H125" s="11" t="s">
        <v>22</v>
      </c>
      <c r="I125" s="11" t="s">
        <v>193</v>
      </c>
      <c r="J125" s="13">
        <v>1.35</v>
      </c>
    </row>
    <row r="126" spans="2:10" s="1" customFormat="1" ht="19.149999999999999" customHeight="1" x14ac:dyDescent="0.2">
      <c r="B126" s="69"/>
      <c r="C126" s="71"/>
      <c r="D126" s="5" t="s">
        <v>9</v>
      </c>
      <c r="E126" s="14" t="s">
        <v>367</v>
      </c>
      <c r="F126" s="6" t="s">
        <v>349</v>
      </c>
      <c r="G126" s="7" t="s">
        <v>350</v>
      </c>
      <c r="H126" s="6" t="s">
        <v>22</v>
      </c>
      <c r="I126" s="6" t="s">
        <v>193</v>
      </c>
      <c r="J126" s="8">
        <v>0.85</v>
      </c>
    </row>
    <row r="127" spans="2:10" s="1" customFormat="1" ht="19.149999999999999" customHeight="1" x14ac:dyDescent="0.2">
      <c r="B127" s="69"/>
      <c r="C127" s="71"/>
      <c r="D127" s="5" t="s">
        <v>9</v>
      </c>
      <c r="E127" s="14" t="s">
        <v>367</v>
      </c>
      <c r="F127" s="11" t="s">
        <v>352</v>
      </c>
      <c r="G127" s="12" t="s">
        <v>353</v>
      </c>
      <c r="H127" s="11" t="s">
        <v>22</v>
      </c>
      <c r="I127" s="11" t="s">
        <v>193</v>
      </c>
      <c r="J127" s="13">
        <v>0.85</v>
      </c>
    </row>
    <row r="128" spans="2:10" s="1" customFormat="1" ht="19.149999999999999" customHeight="1" x14ac:dyDescent="0.2">
      <c r="B128" s="69"/>
      <c r="C128" s="71"/>
      <c r="D128" s="5" t="s">
        <v>9</v>
      </c>
      <c r="E128" s="14" t="s">
        <v>368</v>
      </c>
      <c r="F128" s="6" t="s">
        <v>349</v>
      </c>
      <c r="G128" s="7" t="s">
        <v>350</v>
      </c>
      <c r="H128" s="6" t="s">
        <v>22</v>
      </c>
      <c r="I128" s="6" t="s">
        <v>193</v>
      </c>
      <c r="J128" s="8">
        <v>0.35</v>
      </c>
    </row>
    <row r="129" spans="2:10" s="1" customFormat="1" ht="19.149999999999999" customHeight="1" x14ac:dyDescent="0.2">
      <c r="B129" s="69"/>
      <c r="C129" s="71"/>
      <c r="D129" s="5" t="s">
        <v>9</v>
      </c>
      <c r="E129" s="14" t="s">
        <v>368</v>
      </c>
      <c r="F129" s="11" t="s">
        <v>352</v>
      </c>
      <c r="G129" s="12" t="s">
        <v>353</v>
      </c>
      <c r="H129" s="11" t="s">
        <v>22</v>
      </c>
      <c r="I129" s="11" t="s">
        <v>193</v>
      </c>
      <c r="J129" s="13">
        <v>0.35</v>
      </c>
    </row>
    <row r="130" spans="2:10" s="1" customFormat="1" ht="19.149999999999999" customHeight="1" x14ac:dyDescent="0.2">
      <c r="B130" s="69"/>
      <c r="C130" s="71"/>
      <c r="D130" s="5" t="s">
        <v>9</v>
      </c>
      <c r="E130" s="14" t="s">
        <v>369</v>
      </c>
      <c r="F130" s="6" t="s">
        <v>349</v>
      </c>
      <c r="G130" s="7" t="s">
        <v>350</v>
      </c>
      <c r="H130" s="6" t="s">
        <v>22</v>
      </c>
      <c r="I130" s="6" t="s">
        <v>193</v>
      </c>
      <c r="J130" s="8">
        <v>0.3</v>
      </c>
    </row>
    <row r="131" spans="2:10" s="1" customFormat="1" ht="19.149999999999999" customHeight="1" x14ac:dyDescent="0.2">
      <c r="B131" s="69"/>
      <c r="C131" s="71"/>
      <c r="D131" s="5" t="s">
        <v>9</v>
      </c>
      <c r="E131" s="14" t="s">
        <v>369</v>
      </c>
      <c r="F131" s="11" t="s">
        <v>352</v>
      </c>
      <c r="G131" s="12" t="s">
        <v>353</v>
      </c>
      <c r="H131" s="11" t="s">
        <v>22</v>
      </c>
      <c r="I131" s="11" t="s">
        <v>193</v>
      </c>
      <c r="J131" s="13">
        <v>0.3</v>
      </c>
    </row>
    <row r="132" spans="2:10" s="1" customFormat="1" ht="19.149999999999999" customHeight="1" x14ac:dyDescent="0.2">
      <c r="B132" s="69"/>
      <c r="C132" s="71"/>
      <c r="D132" s="5" t="s">
        <v>9</v>
      </c>
      <c r="E132" s="14" t="s">
        <v>219</v>
      </c>
      <c r="F132" s="6" t="s">
        <v>349</v>
      </c>
      <c r="G132" s="7" t="s">
        <v>350</v>
      </c>
      <c r="H132" s="6" t="s">
        <v>22</v>
      </c>
      <c r="I132" s="6" t="s">
        <v>193</v>
      </c>
      <c r="J132" s="8">
        <v>2.2200000000000002</v>
      </c>
    </row>
    <row r="133" spans="2:10" s="1" customFormat="1" ht="19.149999999999999" customHeight="1" x14ac:dyDescent="0.2">
      <c r="B133" s="69"/>
      <c r="C133" s="71"/>
      <c r="D133" s="5" t="s">
        <v>9</v>
      </c>
      <c r="E133" s="14" t="s">
        <v>370</v>
      </c>
      <c r="F133" s="11" t="s">
        <v>349</v>
      </c>
      <c r="G133" s="12" t="s">
        <v>350</v>
      </c>
      <c r="H133" s="11" t="s">
        <v>14</v>
      </c>
      <c r="I133" s="11" t="s">
        <v>193</v>
      </c>
      <c r="J133" s="13">
        <v>0.3</v>
      </c>
    </row>
    <row r="134" spans="2:10" s="1" customFormat="1" ht="19.149999999999999" customHeight="1" x14ac:dyDescent="0.2">
      <c r="B134" s="69"/>
      <c r="C134" s="71"/>
      <c r="D134" s="5" t="s">
        <v>9</v>
      </c>
      <c r="E134" s="14" t="s">
        <v>370</v>
      </c>
      <c r="F134" s="6" t="s">
        <v>352</v>
      </c>
      <c r="G134" s="7" t="s">
        <v>353</v>
      </c>
      <c r="H134" s="6" t="s">
        <v>14</v>
      </c>
      <c r="I134" s="6" t="s">
        <v>193</v>
      </c>
      <c r="J134" s="8">
        <v>0.3</v>
      </c>
    </row>
    <row r="135" spans="2:10" s="1" customFormat="1" ht="19.149999999999999" customHeight="1" x14ac:dyDescent="0.2">
      <c r="B135" s="69"/>
      <c r="C135" s="71"/>
      <c r="D135" s="5" t="s">
        <v>9</v>
      </c>
      <c r="E135" s="14" t="s">
        <v>371</v>
      </c>
      <c r="F135" s="11" t="s">
        <v>349</v>
      </c>
      <c r="G135" s="12" t="s">
        <v>350</v>
      </c>
      <c r="H135" s="11" t="s">
        <v>13</v>
      </c>
      <c r="I135" s="11" t="s">
        <v>193</v>
      </c>
      <c r="J135" s="13">
        <v>2</v>
      </c>
    </row>
    <row r="136" spans="2:10" s="1" customFormat="1" ht="19.149999999999999" customHeight="1" x14ac:dyDescent="0.2">
      <c r="B136" s="69"/>
      <c r="C136" s="71"/>
      <c r="D136" s="5" t="s">
        <v>9</v>
      </c>
      <c r="E136" s="14" t="s">
        <v>372</v>
      </c>
      <c r="F136" s="6" t="s">
        <v>349</v>
      </c>
      <c r="G136" s="7" t="s">
        <v>350</v>
      </c>
      <c r="H136" s="6" t="s">
        <v>13</v>
      </c>
      <c r="I136" s="6" t="s">
        <v>193</v>
      </c>
      <c r="J136" s="8">
        <v>1.65</v>
      </c>
    </row>
    <row r="137" spans="2:10" s="1" customFormat="1" ht="19.149999999999999" customHeight="1" x14ac:dyDescent="0.2">
      <c r="B137" s="69"/>
      <c r="C137" s="71"/>
      <c r="D137" s="5" t="s">
        <v>9</v>
      </c>
      <c r="E137" s="14" t="s">
        <v>372</v>
      </c>
      <c r="F137" s="11" t="s">
        <v>352</v>
      </c>
      <c r="G137" s="12" t="s">
        <v>353</v>
      </c>
      <c r="H137" s="11" t="s">
        <v>13</v>
      </c>
      <c r="I137" s="11" t="s">
        <v>193</v>
      </c>
      <c r="J137" s="13">
        <v>1.65</v>
      </c>
    </row>
    <row r="138" spans="2:10" s="1" customFormat="1" ht="19.149999999999999" customHeight="1" x14ac:dyDescent="0.2">
      <c r="B138" s="69"/>
      <c r="C138" s="71"/>
      <c r="D138" s="5" t="s">
        <v>9</v>
      </c>
      <c r="E138" s="14" t="s">
        <v>373</v>
      </c>
      <c r="F138" s="6" t="s">
        <v>349</v>
      </c>
      <c r="G138" s="7" t="s">
        <v>350</v>
      </c>
      <c r="H138" s="6" t="s">
        <v>14</v>
      </c>
      <c r="I138" s="6" t="s">
        <v>193</v>
      </c>
      <c r="J138" s="8">
        <v>1.6</v>
      </c>
    </row>
    <row r="139" spans="2:10" s="1" customFormat="1" ht="19.149999999999999" customHeight="1" x14ac:dyDescent="0.2">
      <c r="B139" s="69"/>
      <c r="C139" s="71"/>
      <c r="D139" s="5" t="s">
        <v>9</v>
      </c>
      <c r="E139" s="14" t="s">
        <v>374</v>
      </c>
      <c r="F139" s="11" t="s">
        <v>349</v>
      </c>
      <c r="G139" s="12" t="s">
        <v>350</v>
      </c>
      <c r="H139" s="11" t="s">
        <v>13</v>
      </c>
      <c r="I139" s="11" t="s">
        <v>193</v>
      </c>
      <c r="J139" s="13">
        <v>1.45</v>
      </c>
    </row>
    <row r="140" spans="2:10" s="1" customFormat="1" ht="19.149999999999999" customHeight="1" x14ac:dyDescent="0.2">
      <c r="B140" s="69"/>
      <c r="C140" s="71"/>
      <c r="D140" s="5" t="s">
        <v>9</v>
      </c>
      <c r="E140" s="14" t="s">
        <v>374</v>
      </c>
      <c r="F140" s="6" t="s">
        <v>352</v>
      </c>
      <c r="G140" s="7" t="s">
        <v>353</v>
      </c>
      <c r="H140" s="6" t="s">
        <v>13</v>
      </c>
      <c r="I140" s="6" t="s">
        <v>193</v>
      </c>
      <c r="J140" s="8">
        <v>1.45</v>
      </c>
    </row>
    <row r="141" spans="2:10" s="1" customFormat="1" ht="19.149999999999999" customHeight="1" x14ac:dyDescent="0.2">
      <c r="B141" s="69"/>
      <c r="C141" s="71"/>
      <c r="D141" s="5" t="s">
        <v>9</v>
      </c>
      <c r="E141" s="14" t="s">
        <v>220</v>
      </c>
      <c r="F141" s="11" t="s">
        <v>349</v>
      </c>
      <c r="G141" s="12" t="s">
        <v>350</v>
      </c>
      <c r="H141" s="11" t="s">
        <v>14</v>
      </c>
      <c r="I141" s="11" t="s">
        <v>193</v>
      </c>
      <c r="J141" s="13">
        <v>1.19</v>
      </c>
    </row>
    <row r="142" spans="2:10" s="1" customFormat="1" ht="19.149999999999999" customHeight="1" x14ac:dyDescent="0.2">
      <c r="B142" s="69"/>
      <c r="C142" s="71"/>
      <c r="D142" s="5" t="s">
        <v>9</v>
      </c>
      <c r="E142" s="14" t="s">
        <v>38</v>
      </c>
      <c r="F142" s="6" t="s">
        <v>349</v>
      </c>
      <c r="G142" s="7" t="s">
        <v>350</v>
      </c>
      <c r="H142" s="6" t="s">
        <v>14</v>
      </c>
      <c r="I142" s="6" t="s">
        <v>193</v>
      </c>
      <c r="J142" s="8">
        <v>2.12</v>
      </c>
    </row>
    <row r="143" spans="2:10" s="1" customFormat="1" ht="19.149999999999999" customHeight="1" x14ac:dyDescent="0.2">
      <c r="B143" s="69"/>
      <c r="C143" s="71"/>
      <c r="D143" s="5" t="s">
        <v>9</v>
      </c>
      <c r="E143" s="14" t="s">
        <v>38</v>
      </c>
      <c r="F143" s="11" t="s">
        <v>352</v>
      </c>
      <c r="G143" s="12" t="s">
        <v>353</v>
      </c>
      <c r="H143" s="11" t="s">
        <v>14</v>
      </c>
      <c r="I143" s="11" t="s">
        <v>193</v>
      </c>
      <c r="J143" s="13">
        <v>2.12</v>
      </c>
    </row>
    <row r="144" spans="2:10" s="1" customFormat="1" ht="19.149999999999999" customHeight="1" x14ac:dyDescent="0.2">
      <c r="B144" s="69"/>
      <c r="C144" s="71"/>
      <c r="D144" s="5" t="s">
        <v>9</v>
      </c>
      <c r="E144" s="14" t="s">
        <v>221</v>
      </c>
      <c r="F144" s="6" t="s">
        <v>349</v>
      </c>
      <c r="G144" s="7" t="s">
        <v>350</v>
      </c>
      <c r="H144" s="6" t="s">
        <v>14</v>
      </c>
      <c r="I144" s="6" t="s">
        <v>193</v>
      </c>
      <c r="J144" s="8">
        <v>0.61</v>
      </c>
    </row>
    <row r="145" spans="2:10" s="1" customFormat="1" ht="19.149999999999999" customHeight="1" x14ac:dyDescent="0.2">
      <c r="B145" s="69"/>
      <c r="C145" s="71"/>
      <c r="D145" s="5" t="s">
        <v>9</v>
      </c>
      <c r="E145" s="14" t="s">
        <v>375</v>
      </c>
      <c r="F145" s="11" t="s">
        <v>349</v>
      </c>
      <c r="G145" s="12" t="s">
        <v>350</v>
      </c>
      <c r="H145" s="11" t="s">
        <v>22</v>
      </c>
      <c r="I145" s="11" t="s">
        <v>193</v>
      </c>
      <c r="J145" s="13">
        <v>1.25</v>
      </c>
    </row>
    <row r="146" spans="2:10" s="1" customFormat="1" ht="19.149999999999999" customHeight="1" x14ac:dyDescent="0.2">
      <c r="B146" s="69"/>
      <c r="C146" s="71"/>
      <c r="D146" s="5" t="s">
        <v>9</v>
      </c>
      <c r="E146" s="14" t="s">
        <v>375</v>
      </c>
      <c r="F146" s="6" t="s">
        <v>352</v>
      </c>
      <c r="G146" s="7" t="s">
        <v>353</v>
      </c>
      <c r="H146" s="6" t="s">
        <v>22</v>
      </c>
      <c r="I146" s="11" t="s">
        <v>193</v>
      </c>
      <c r="J146" s="8">
        <v>1.25</v>
      </c>
    </row>
    <row r="147" spans="2:10" s="1" customFormat="1" ht="19.149999999999999" customHeight="1" x14ac:dyDescent="0.2">
      <c r="B147" s="69"/>
      <c r="C147" s="67"/>
      <c r="D147" s="35" t="s">
        <v>483</v>
      </c>
      <c r="E147" s="36"/>
      <c r="F147" s="37"/>
      <c r="G147" s="38"/>
      <c r="H147" s="37"/>
      <c r="I147" s="37" t="s">
        <v>193</v>
      </c>
      <c r="J147" s="39">
        <f>SUM(J74:J146)</f>
        <v>99.47</v>
      </c>
    </row>
    <row r="148" spans="2:10" s="1" customFormat="1" ht="19.149999999999999" customHeight="1" x14ac:dyDescent="0.2">
      <c r="B148" s="69"/>
      <c r="C148" s="72" t="s">
        <v>376</v>
      </c>
      <c r="D148" s="5" t="s">
        <v>12</v>
      </c>
      <c r="E148" s="14" t="s">
        <v>190</v>
      </c>
      <c r="F148" s="11" t="s">
        <v>377</v>
      </c>
      <c r="G148" s="12" t="s">
        <v>378</v>
      </c>
      <c r="H148" s="11" t="s">
        <v>14</v>
      </c>
      <c r="I148" s="11" t="s">
        <v>261</v>
      </c>
      <c r="J148" s="13">
        <v>4.5</v>
      </c>
    </row>
    <row r="149" spans="2:10" s="1" customFormat="1" ht="19.149999999999999" customHeight="1" x14ac:dyDescent="0.2">
      <c r="B149" s="69"/>
      <c r="C149" s="80"/>
      <c r="D149" s="5" t="s">
        <v>12</v>
      </c>
      <c r="E149" s="14" t="s">
        <v>379</v>
      </c>
      <c r="F149" s="6" t="s">
        <v>380</v>
      </c>
      <c r="G149" s="7" t="s">
        <v>381</v>
      </c>
      <c r="H149" s="6" t="s">
        <v>14</v>
      </c>
      <c r="I149" s="6" t="s">
        <v>261</v>
      </c>
      <c r="J149" s="8">
        <v>0.4</v>
      </c>
    </row>
    <row r="150" spans="2:10" s="1" customFormat="1" ht="19.149999999999999" customHeight="1" x14ac:dyDescent="0.2">
      <c r="B150" s="69"/>
      <c r="C150" s="80"/>
      <c r="D150" s="5" t="s">
        <v>12</v>
      </c>
      <c r="E150" s="14" t="s">
        <v>382</v>
      </c>
      <c r="F150" s="11" t="s">
        <v>383</v>
      </c>
      <c r="G150" s="12" t="s">
        <v>384</v>
      </c>
      <c r="H150" s="11" t="s">
        <v>11</v>
      </c>
      <c r="I150" s="11" t="s">
        <v>261</v>
      </c>
      <c r="J150" s="13">
        <v>0.65</v>
      </c>
    </row>
    <row r="151" spans="2:10" s="1" customFormat="1" ht="19.149999999999999" customHeight="1" x14ac:dyDescent="0.2">
      <c r="B151" s="69"/>
      <c r="C151" s="80"/>
      <c r="D151" s="5" t="s">
        <v>12</v>
      </c>
      <c r="E151" s="14" t="s">
        <v>201</v>
      </c>
      <c r="F151" s="6" t="s">
        <v>377</v>
      </c>
      <c r="G151" s="7" t="s">
        <v>378</v>
      </c>
      <c r="H151" s="6" t="s">
        <v>14</v>
      </c>
      <c r="I151" s="6" t="s">
        <v>261</v>
      </c>
      <c r="J151" s="8">
        <v>5.4</v>
      </c>
    </row>
    <row r="152" spans="2:10" s="1" customFormat="1" ht="19.149999999999999" customHeight="1" x14ac:dyDescent="0.2">
      <c r="B152" s="69"/>
      <c r="C152" s="80"/>
      <c r="D152" s="5" t="s">
        <v>12</v>
      </c>
      <c r="E152" s="14" t="s">
        <v>203</v>
      </c>
      <c r="F152" s="11" t="s">
        <v>383</v>
      </c>
      <c r="G152" s="12" t="s">
        <v>384</v>
      </c>
      <c r="H152" s="11" t="s">
        <v>11</v>
      </c>
      <c r="I152" s="11" t="s">
        <v>261</v>
      </c>
      <c r="J152" s="13">
        <v>0.3</v>
      </c>
    </row>
    <row r="153" spans="2:10" s="1" customFormat="1" ht="19.149999999999999" customHeight="1" x14ac:dyDescent="0.2">
      <c r="B153" s="69"/>
      <c r="C153" s="80"/>
      <c r="D153" s="5" t="s">
        <v>9</v>
      </c>
      <c r="E153" s="14" t="s">
        <v>209</v>
      </c>
      <c r="F153" s="6" t="s">
        <v>380</v>
      </c>
      <c r="G153" s="7" t="s">
        <v>381</v>
      </c>
      <c r="H153" s="6" t="s">
        <v>11</v>
      </c>
      <c r="I153" s="6" t="s">
        <v>261</v>
      </c>
      <c r="J153" s="8">
        <v>1.7</v>
      </c>
    </row>
    <row r="154" spans="2:10" s="1" customFormat="1" ht="16.5" customHeight="1" x14ac:dyDescent="0.2">
      <c r="B154" s="70"/>
      <c r="C154" s="73"/>
      <c r="D154" s="81" t="s">
        <v>484</v>
      </c>
      <c r="E154" s="81"/>
      <c r="F154" s="81"/>
      <c r="G154" s="81"/>
      <c r="H154" s="81"/>
      <c r="I154" s="42" t="s">
        <v>261</v>
      </c>
      <c r="J154" s="43">
        <f>SUM(J148:J153)</f>
        <v>12.950000000000001</v>
      </c>
    </row>
    <row r="155" spans="2:10" s="1" customFormat="1" ht="19.149999999999999" customHeight="1" x14ac:dyDescent="0.2">
      <c r="B155" s="68" t="s">
        <v>485</v>
      </c>
      <c r="C155" s="66" t="s">
        <v>385</v>
      </c>
      <c r="D155" s="5" t="s">
        <v>386</v>
      </c>
      <c r="E155" s="14" t="s">
        <v>387</v>
      </c>
      <c r="F155" s="11" t="s">
        <v>388</v>
      </c>
      <c r="G155" s="12" t="s">
        <v>389</v>
      </c>
      <c r="H155" s="11" t="s">
        <v>11</v>
      </c>
      <c r="I155" s="11" t="s">
        <v>390</v>
      </c>
      <c r="J155" s="13">
        <v>23000</v>
      </c>
    </row>
    <row r="156" spans="2:10" s="1" customFormat="1" ht="19.149999999999999" customHeight="1" x14ac:dyDescent="0.2">
      <c r="B156" s="69"/>
      <c r="C156" s="71"/>
      <c r="D156" s="5" t="s">
        <v>386</v>
      </c>
      <c r="E156" s="14" t="s">
        <v>387</v>
      </c>
      <c r="F156" s="6" t="s">
        <v>391</v>
      </c>
      <c r="G156" s="7" t="s">
        <v>392</v>
      </c>
      <c r="H156" s="6" t="s">
        <v>11</v>
      </c>
      <c r="I156" s="6" t="s">
        <v>393</v>
      </c>
      <c r="J156" s="8">
        <v>242</v>
      </c>
    </row>
    <row r="157" spans="2:10" s="1" customFormat="1" ht="15.75" customHeight="1" x14ac:dyDescent="0.2">
      <c r="B157" s="69"/>
      <c r="C157" s="67"/>
      <c r="D157" s="77" t="s">
        <v>486</v>
      </c>
      <c r="E157" s="78"/>
      <c r="F157" s="78"/>
      <c r="G157" s="78"/>
      <c r="H157" s="79"/>
      <c r="I157" s="37" t="s">
        <v>393</v>
      </c>
      <c r="J157" s="39">
        <f>SUM(J156)</f>
        <v>242</v>
      </c>
    </row>
    <row r="158" spans="2:10" s="1" customFormat="1" ht="19.149999999999999" customHeight="1" x14ac:dyDescent="0.2">
      <c r="B158" s="69"/>
      <c r="C158" s="72" t="s">
        <v>394</v>
      </c>
      <c r="D158" s="5" t="s">
        <v>386</v>
      </c>
      <c r="E158" s="14" t="s">
        <v>387</v>
      </c>
      <c r="F158" s="11" t="s">
        <v>178</v>
      </c>
      <c r="G158" s="12" t="s">
        <v>179</v>
      </c>
      <c r="H158" s="11" t="s">
        <v>11</v>
      </c>
      <c r="I158" s="11" t="s">
        <v>16</v>
      </c>
      <c r="J158" s="13">
        <v>50</v>
      </c>
    </row>
    <row r="159" spans="2:10" s="1" customFormat="1" ht="15.75" customHeight="1" x14ac:dyDescent="0.2">
      <c r="B159" s="70"/>
      <c r="C159" s="73"/>
      <c r="D159" s="40" t="s">
        <v>487</v>
      </c>
      <c r="E159" s="41"/>
      <c r="F159" s="41"/>
      <c r="G159" s="41"/>
      <c r="H159" s="41"/>
      <c r="I159" s="44" t="s">
        <v>16</v>
      </c>
      <c r="J159" s="45">
        <f>SUM(J158)</f>
        <v>50</v>
      </c>
    </row>
    <row r="160" spans="2:10" s="1" customFormat="1" ht="19.149999999999999" customHeight="1" x14ac:dyDescent="0.2">
      <c r="B160" s="68" t="s">
        <v>489</v>
      </c>
      <c r="C160" s="20" t="s">
        <v>395</v>
      </c>
      <c r="D160" s="5" t="s">
        <v>396</v>
      </c>
      <c r="E160" s="14" t="s">
        <v>397</v>
      </c>
      <c r="F160" s="11" t="s">
        <v>178</v>
      </c>
      <c r="G160" s="12" t="s">
        <v>179</v>
      </c>
      <c r="H160" s="11" t="s">
        <v>11</v>
      </c>
      <c r="I160" s="11" t="s">
        <v>16</v>
      </c>
      <c r="J160" s="13">
        <v>24</v>
      </c>
    </row>
    <row r="161" spans="2:10" s="1" customFormat="1" ht="19.149999999999999" customHeight="1" x14ac:dyDescent="0.2">
      <c r="B161" s="69"/>
      <c r="C161" s="65" t="s">
        <v>398</v>
      </c>
      <c r="D161" s="5" t="s">
        <v>396</v>
      </c>
      <c r="E161" s="14" t="s">
        <v>397</v>
      </c>
      <c r="F161" s="6" t="s">
        <v>399</v>
      </c>
      <c r="G161" s="7" t="s">
        <v>400</v>
      </c>
      <c r="H161" s="6" t="s">
        <v>11</v>
      </c>
      <c r="I161" s="6" t="s">
        <v>401</v>
      </c>
      <c r="J161" s="8">
        <v>480</v>
      </c>
    </row>
    <row r="162" spans="2:10" s="1" customFormat="1" ht="19.149999999999999" customHeight="1" x14ac:dyDescent="0.2">
      <c r="B162" s="69"/>
      <c r="C162" s="65"/>
      <c r="D162" s="5" t="s">
        <v>396</v>
      </c>
      <c r="E162" s="14" t="s">
        <v>397</v>
      </c>
      <c r="F162" s="11" t="s">
        <v>402</v>
      </c>
      <c r="G162" s="12" t="s">
        <v>403</v>
      </c>
      <c r="H162" s="11" t="s">
        <v>11</v>
      </c>
      <c r="I162" s="11" t="s">
        <v>401</v>
      </c>
      <c r="J162" s="13">
        <v>1200</v>
      </c>
    </row>
    <row r="163" spans="2:10" s="1" customFormat="1" ht="19.149999999999999" customHeight="1" x14ac:dyDescent="0.2">
      <c r="B163" s="69"/>
      <c r="C163" s="65"/>
      <c r="D163" s="5" t="s">
        <v>396</v>
      </c>
      <c r="E163" s="14" t="s">
        <v>397</v>
      </c>
      <c r="F163" s="6" t="s">
        <v>404</v>
      </c>
      <c r="G163" s="7" t="s">
        <v>405</v>
      </c>
      <c r="H163" s="6" t="s">
        <v>11</v>
      </c>
      <c r="I163" s="6" t="s">
        <v>401</v>
      </c>
      <c r="J163" s="8">
        <v>480</v>
      </c>
    </row>
    <row r="164" spans="2:10" s="1" customFormat="1" ht="19.149999999999999" customHeight="1" x14ac:dyDescent="0.2">
      <c r="B164" s="69"/>
      <c r="C164" s="65"/>
      <c r="D164" s="5" t="s">
        <v>396</v>
      </c>
      <c r="E164" s="14" t="s">
        <v>397</v>
      </c>
      <c r="F164" s="11" t="s">
        <v>406</v>
      </c>
      <c r="G164" s="12" t="s">
        <v>407</v>
      </c>
      <c r="H164" s="11" t="s">
        <v>11</v>
      </c>
      <c r="I164" s="11" t="s">
        <v>401</v>
      </c>
      <c r="J164" s="13">
        <v>480</v>
      </c>
    </row>
    <row r="165" spans="2:10" s="1" customFormat="1" ht="19.149999999999999" customHeight="1" x14ac:dyDescent="0.2">
      <c r="B165" s="69"/>
      <c r="C165" s="65"/>
      <c r="D165" s="5" t="s">
        <v>396</v>
      </c>
      <c r="E165" s="14" t="s">
        <v>397</v>
      </c>
      <c r="F165" s="6" t="s">
        <v>408</v>
      </c>
      <c r="G165" s="7" t="s">
        <v>409</v>
      </c>
      <c r="H165" s="6" t="s">
        <v>11</v>
      </c>
      <c r="I165" s="6" t="s">
        <v>401</v>
      </c>
      <c r="J165" s="8">
        <v>480</v>
      </c>
    </row>
    <row r="166" spans="2:10" s="1" customFormat="1" ht="19.149999999999999" customHeight="1" x14ac:dyDescent="0.2">
      <c r="B166" s="69"/>
      <c r="C166" s="65" t="s">
        <v>410</v>
      </c>
      <c r="D166" s="5" t="s">
        <v>396</v>
      </c>
      <c r="E166" s="14" t="s">
        <v>397</v>
      </c>
      <c r="F166" s="6" t="s">
        <v>411</v>
      </c>
      <c r="G166" s="7" t="s">
        <v>412</v>
      </c>
      <c r="H166" s="11" t="s">
        <v>11</v>
      </c>
      <c r="I166" s="11" t="s">
        <v>401</v>
      </c>
      <c r="J166" s="13">
        <v>3380</v>
      </c>
    </row>
    <row r="167" spans="2:10" s="1" customFormat="1" ht="19.149999999999999" customHeight="1" x14ac:dyDescent="0.2">
      <c r="B167" s="69"/>
      <c r="C167" s="65"/>
      <c r="D167" s="5" t="s">
        <v>396</v>
      </c>
      <c r="E167" s="14" t="s">
        <v>397</v>
      </c>
      <c r="F167" s="11" t="s">
        <v>413</v>
      </c>
      <c r="G167" s="12" t="s">
        <v>414</v>
      </c>
      <c r="H167" s="6" t="s">
        <v>11</v>
      </c>
      <c r="I167" s="6" t="s">
        <v>401</v>
      </c>
      <c r="J167" s="8">
        <v>444</v>
      </c>
    </row>
    <row r="168" spans="2:10" s="1" customFormat="1" ht="19.149999999999999" customHeight="1" x14ac:dyDescent="0.2">
      <c r="B168" s="69"/>
      <c r="C168" s="65"/>
      <c r="D168" s="5" t="s">
        <v>396</v>
      </c>
      <c r="E168" s="14" t="s">
        <v>397</v>
      </c>
      <c r="F168" s="11" t="s">
        <v>415</v>
      </c>
      <c r="G168" s="12" t="s">
        <v>416</v>
      </c>
      <c r="H168" s="11" t="s">
        <v>11</v>
      </c>
      <c r="I168" s="11" t="s">
        <v>401</v>
      </c>
      <c r="J168" s="13">
        <v>3400</v>
      </c>
    </row>
    <row r="169" spans="2:10" s="1" customFormat="1" ht="19.149999999999999" customHeight="1" x14ac:dyDescent="0.2">
      <c r="B169" s="69"/>
      <c r="C169" s="65"/>
      <c r="D169" s="5" t="s">
        <v>396</v>
      </c>
      <c r="E169" s="14" t="s">
        <v>397</v>
      </c>
      <c r="F169" s="6" t="s">
        <v>417</v>
      </c>
      <c r="G169" s="7" t="s">
        <v>418</v>
      </c>
      <c r="H169" s="6" t="s">
        <v>11</v>
      </c>
      <c r="I169" s="6" t="s">
        <v>401</v>
      </c>
      <c r="J169" s="8">
        <v>34</v>
      </c>
    </row>
    <row r="170" spans="2:10" s="1" customFormat="1" ht="19.149999999999999" customHeight="1" x14ac:dyDescent="0.2">
      <c r="B170" s="69"/>
      <c r="C170" s="65"/>
      <c r="D170" s="5" t="s">
        <v>396</v>
      </c>
      <c r="E170" s="14" t="s">
        <v>397</v>
      </c>
      <c r="F170" s="11" t="s">
        <v>419</v>
      </c>
      <c r="G170" s="12" t="s">
        <v>420</v>
      </c>
      <c r="H170" s="11" t="s">
        <v>11</v>
      </c>
      <c r="I170" s="11" t="s">
        <v>401</v>
      </c>
      <c r="J170" s="13">
        <v>4200</v>
      </c>
    </row>
    <row r="171" spans="2:10" s="1" customFormat="1" ht="19.149999999999999" customHeight="1" x14ac:dyDescent="0.2">
      <c r="B171" s="69"/>
      <c r="C171" s="65"/>
      <c r="D171" s="5" t="s">
        <v>396</v>
      </c>
      <c r="E171" s="14" t="s">
        <v>397</v>
      </c>
      <c r="F171" s="6" t="s">
        <v>421</v>
      </c>
      <c r="G171" s="7" t="s">
        <v>422</v>
      </c>
      <c r="H171" s="6" t="s">
        <v>11</v>
      </c>
      <c r="I171" s="6" t="s">
        <v>401</v>
      </c>
      <c r="J171" s="8">
        <v>260</v>
      </c>
    </row>
    <row r="172" spans="2:10" s="1" customFormat="1" ht="19.149999999999999" customHeight="1" x14ac:dyDescent="0.2">
      <c r="B172" s="69"/>
      <c r="C172" s="65"/>
      <c r="D172" s="5" t="s">
        <v>396</v>
      </c>
      <c r="E172" s="14" t="s">
        <v>397</v>
      </c>
      <c r="F172" s="11" t="s">
        <v>423</v>
      </c>
      <c r="G172" s="12" t="s">
        <v>424</v>
      </c>
      <c r="H172" s="11" t="s">
        <v>11</v>
      </c>
      <c r="I172" s="11" t="s">
        <v>401</v>
      </c>
      <c r="J172" s="13">
        <v>422</v>
      </c>
    </row>
    <row r="173" spans="2:10" s="1" customFormat="1" ht="19.149999999999999" customHeight="1" x14ac:dyDescent="0.2">
      <c r="B173" s="69"/>
      <c r="C173" s="65"/>
      <c r="D173" s="5" t="s">
        <v>396</v>
      </c>
      <c r="E173" s="14" t="s">
        <v>397</v>
      </c>
      <c r="F173" s="6" t="s">
        <v>425</v>
      </c>
      <c r="G173" s="7" t="s">
        <v>426</v>
      </c>
      <c r="H173" s="6" t="s">
        <v>11</v>
      </c>
      <c r="I173" s="6" t="s">
        <v>163</v>
      </c>
      <c r="J173" s="8">
        <v>155</v>
      </c>
    </row>
    <row r="174" spans="2:10" s="1" customFormat="1" ht="19.149999999999999" customHeight="1" x14ac:dyDescent="0.2">
      <c r="B174" s="69"/>
      <c r="C174" s="14" t="s">
        <v>427</v>
      </c>
      <c r="D174" s="5" t="s">
        <v>396</v>
      </c>
      <c r="E174" s="14" t="s">
        <v>397</v>
      </c>
      <c r="F174" s="11" t="s">
        <v>428</v>
      </c>
      <c r="G174" s="12" t="s">
        <v>429</v>
      </c>
      <c r="H174" s="11" t="s">
        <v>11</v>
      </c>
      <c r="I174" s="11" t="s">
        <v>401</v>
      </c>
      <c r="J174" s="13">
        <v>136</v>
      </c>
    </row>
    <row r="175" spans="2:10" s="1" customFormat="1" ht="19.149999999999999" customHeight="1" x14ac:dyDescent="0.2">
      <c r="B175" s="69"/>
      <c r="C175" s="65" t="s">
        <v>430</v>
      </c>
      <c r="D175" s="5" t="s">
        <v>396</v>
      </c>
      <c r="E175" s="14" t="s">
        <v>397</v>
      </c>
      <c r="F175" s="6" t="s">
        <v>184</v>
      </c>
      <c r="G175" s="7" t="s">
        <v>185</v>
      </c>
      <c r="H175" s="6" t="s">
        <v>11</v>
      </c>
      <c r="I175" s="6" t="s">
        <v>16</v>
      </c>
      <c r="J175" s="8">
        <v>4</v>
      </c>
    </row>
    <row r="176" spans="2:10" s="1" customFormat="1" ht="19.149999999999999" customHeight="1" x14ac:dyDescent="0.2">
      <c r="B176" s="69"/>
      <c r="C176" s="65"/>
      <c r="D176" s="5" t="s">
        <v>396</v>
      </c>
      <c r="E176" s="14" t="s">
        <v>397</v>
      </c>
      <c r="F176" s="11" t="s">
        <v>178</v>
      </c>
      <c r="G176" s="12" t="s">
        <v>179</v>
      </c>
      <c r="H176" s="11" t="s">
        <v>11</v>
      </c>
      <c r="I176" s="11" t="s">
        <v>16</v>
      </c>
      <c r="J176" s="13">
        <v>600</v>
      </c>
    </row>
    <row r="177" spans="2:10" s="1" customFormat="1" ht="19.149999999999999" customHeight="1" x14ac:dyDescent="0.2">
      <c r="B177" s="69"/>
      <c r="C177" s="65"/>
      <c r="D177" s="5" t="s">
        <v>396</v>
      </c>
      <c r="E177" s="14" t="s">
        <v>397</v>
      </c>
      <c r="F177" s="6" t="s">
        <v>431</v>
      </c>
      <c r="G177" s="7" t="s">
        <v>432</v>
      </c>
      <c r="H177" s="6" t="s">
        <v>11</v>
      </c>
      <c r="I177" s="6" t="s">
        <v>401</v>
      </c>
      <c r="J177" s="8">
        <v>240</v>
      </c>
    </row>
    <row r="178" spans="2:10" s="1" customFormat="1" ht="19.149999999999999" customHeight="1" x14ac:dyDescent="0.2">
      <c r="B178" s="69"/>
      <c r="C178" s="65"/>
      <c r="D178" s="5" t="s">
        <v>396</v>
      </c>
      <c r="E178" s="14" t="s">
        <v>397</v>
      </c>
      <c r="F178" s="11" t="s">
        <v>433</v>
      </c>
      <c r="G178" s="12" t="s">
        <v>434</v>
      </c>
      <c r="H178" s="11" t="s">
        <v>11</v>
      </c>
      <c r="I178" s="11" t="s">
        <v>16</v>
      </c>
      <c r="J178" s="13">
        <v>120</v>
      </c>
    </row>
    <row r="179" spans="2:10" s="1" customFormat="1" ht="19.149999999999999" customHeight="1" x14ac:dyDescent="0.2">
      <c r="B179" s="69"/>
      <c r="C179" s="65" t="s">
        <v>435</v>
      </c>
      <c r="D179" s="5" t="s">
        <v>396</v>
      </c>
      <c r="E179" s="14" t="s">
        <v>397</v>
      </c>
      <c r="F179" s="6" t="s">
        <v>436</v>
      </c>
      <c r="G179" s="7" t="s">
        <v>437</v>
      </c>
      <c r="H179" s="6" t="s">
        <v>11</v>
      </c>
      <c r="I179" s="6" t="s">
        <v>401</v>
      </c>
      <c r="J179" s="8">
        <v>1440</v>
      </c>
    </row>
    <row r="180" spans="2:10" s="1" customFormat="1" ht="19.149999999999999" customHeight="1" x14ac:dyDescent="0.2">
      <c r="B180" s="69"/>
      <c r="C180" s="65"/>
      <c r="D180" s="5" t="s">
        <v>396</v>
      </c>
      <c r="E180" s="14" t="s">
        <v>397</v>
      </c>
      <c r="F180" s="11" t="s">
        <v>404</v>
      </c>
      <c r="G180" s="12" t="s">
        <v>405</v>
      </c>
      <c r="H180" s="11" t="s">
        <v>11</v>
      </c>
      <c r="I180" s="11" t="s">
        <v>401</v>
      </c>
      <c r="J180" s="13">
        <v>480</v>
      </c>
    </row>
    <row r="181" spans="2:10" s="1" customFormat="1" ht="19.149999999999999" customHeight="1" x14ac:dyDescent="0.2">
      <c r="B181" s="69"/>
      <c r="C181" s="65"/>
      <c r="D181" s="5" t="s">
        <v>396</v>
      </c>
      <c r="E181" s="14" t="s">
        <v>397</v>
      </c>
      <c r="F181" s="6" t="s">
        <v>438</v>
      </c>
      <c r="G181" s="7" t="s">
        <v>439</v>
      </c>
      <c r="H181" s="6" t="s">
        <v>11</v>
      </c>
      <c r="I181" s="6" t="s">
        <v>401</v>
      </c>
      <c r="J181" s="8">
        <v>1440</v>
      </c>
    </row>
    <row r="182" spans="2:10" s="1" customFormat="1" ht="19.149999999999999" customHeight="1" x14ac:dyDescent="0.2">
      <c r="B182" s="69"/>
      <c r="C182" s="65" t="s">
        <v>440</v>
      </c>
      <c r="D182" s="5" t="s">
        <v>396</v>
      </c>
      <c r="E182" s="14" t="s">
        <v>397</v>
      </c>
      <c r="F182" s="11" t="s">
        <v>436</v>
      </c>
      <c r="G182" s="12" t="s">
        <v>437</v>
      </c>
      <c r="H182" s="11" t="s">
        <v>11</v>
      </c>
      <c r="I182" s="11" t="s">
        <v>401</v>
      </c>
      <c r="J182" s="13">
        <v>884</v>
      </c>
    </row>
    <row r="183" spans="2:10" s="1" customFormat="1" ht="19.149999999999999" customHeight="1" x14ac:dyDescent="0.2">
      <c r="B183" s="69"/>
      <c r="C183" s="65"/>
      <c r="D183" s="5" t="s">
        <v>396</v>
      </c>
      <c r="E183" s="14" t="s">
        <v>397</v>
      </c>
      <c r="F183" s="6" t="s">
        <v>404</v>
      </c>
      <c r="G183" s="7" t="s">
        <v>405</v>
      </c>
      <c r="H183" s="6" t="s">
        <v>11</v>
      </c>
      <c r="I183" s="6" t="s">
        <v>401</v>
      </c>
      <c r="J183" s="8">
        <v>422</v>
      </c>
    </row>
    <row r="184" spans="2:10" s="1" customFormat="1" ht="19.149999999999999" customHeight="1" x14ac:dyDescent="0.2">
      <c r="B184" s="69"/>
      <c r="C184" s="65"/>
      <c r="D184" s="5" t="s">
        <v>396</v>
      </c>
      <c r="E184" s="14" t="s">
        <v>397</v>
      </c>
      <c r="F184" s="11" t="s">
        <v>438</v>
      </c>
      <c r="G184" s="12" t="s">
        <v>439</v>
      </c>
      <c r="H184" s="11" t="s">
        <v>11</v>
      </c>
      <c r="I184" s="11" t="s">
        <v>401</v>
      </c>
      <c r="J184" s="13">
        <v>422</v>
      </c>
    </row>
    <row r="185" spans="2:10" s="1" customFormat="1" ht="19.149999999999999" customHeight="1" x14ac:dyDescent="0.2">
      <c r="B185" s="69"/>
      <c r="C185" s="65"/>
      <c r="D185" s="5" t="s">
        <v>396</v>
      </c>
      <c r="E185" s="14" t="s">
        <v>397</v>
      </c>
      <c r="F185" s="6" t="s">
        <v>408</v>
      </c>
      <c r="G185" s="7" t="s">
        <v>409</v>
      </c>
      <c r="H185" s="6" t="s">
        <v>11</v>
      </c>
      <c r="I185" s="6" t="s">
        <v>401</v>
      </c>
      <c r="J185" s="8">
        <v>844</v>
      </c>
    </row>
    <row r="186" spans="2:10" s="1" customFormat="1" ht="19.149999999999999" customHeight="1" x14ac:dyDescent="0.2">
      <c r="B186" s="69"/>
      <c r="C186" s="65"/>
      <c r="D186" s="5" t="s">
        <v>396</v>
      </c>
      <c r="E186" s="14" t="s">
        <v>397</v>
      </c>
      <c r="F186" s="11" t="s">
        <v>441</v>
      </c>
      <c r="G186" s="12" t="s">
        <v>442</v>
      </c>
      <c r="H186" s="11" t="s">
        <v>11</v>
      </c>
      <c r="I186" s="11" t="s">
        <v>401</v>
      </c>
      <c r="J186" s="13">
        <v>844</v>
      </c>
    </row>
    <row r="187" spans="2:10" s="1" customFormat="1" ht="19.149999999999999" customHeight="1" x14ac:dyDescent="0.2">
      <c r="B187" s="69"/>
      <c r="C187" s="65" t="s">
        <v>443</v>
      </c>
      <c r="D187" s="5" t="s">
        <v>396</v>
      </c>
      <c r="E187" s="14" t="s">
        <v>397</v>
      </c>
      <c r="F187" s="11" t="s">
        <v>444</v>
      </c>
      <c r="G187" s="12" t="s">
        <v>445</v>
      </c>
      <c r="H187" s="11" t="s">
        <v>11</v>
      </c>
      <c r="I187" s="11" t="s">
        <v>261</v>
      </c>
      <c r="J187" s="13">
        <v>140</v>
      </c>
    </row>
    <row r="188" spans="2:10" s="1" customFormat="1" ht="19.149999999999999" customHeight="1" x14ac:dyDescent="0.2">
      <c r="B188" s="69"/>
      <c r="C188" s="65"/>
      <c r="D188" s="5" t="s">
        <v>396</v>
      </c>
      <c r="E188" s="14" t="s">
        <v>397</v>
      </c>
      <c r="F188" s="6" t="s">
        <v>446</v>
      </c>
      <c r="G188" s="7" t="s">
        <v>447</v>
      </c>
      <c r="H188" s="6" t="s">
        <v>11</v>
      </c>
      <c r="I188" s="6" t="s">
        <v>261</v>
      </c>
      <c r="J188" s="8">
        <v>780</v>
      </c>
    </row>
    <row r="189" spans="2:10" s="1" customFormat="1" ht="19.149999999999999" customHeight="1" x14ac:dyDescent="0.2">
      <c r="B189" s="69"/>
      <c r="C189" s="65"/>
      <c r="D189" s="5" t="s">
        <v>396</v>
      </c>
      <c r="E189" s="14" t="s">
        <v>397</v>
      </c>
      <c r="F189" s="11" t="s">
        <v>448</v>
      </c>
      <c r="G189" s="12" t="s">
        <v>449</v>
      </c>
      <c r="H189" s="11" t="s">
        <v>11</v>
      </c>
      <c r="I189" s="11" t="s">
        <v>261</v>
      </c>
      <c r="J189" s="13">
        <v>140</v>
      </c>
    </row>
    <row r="190" spans="2:10" s="1" customFormat="1" ht="19.149999999999999" customHeight="1" x14ac:dyDescent="0.2">
      <c r="B190" s="69"/>
      <c r="C190" s="65"/>
      <c r="D190" s="5" t="s">
        <v>396</v>
      </c>
      <c r="E190" s="14" t="s">
        <v>397</v>
      </c>
      <c r="F190" s="6" t="s">
        <v>450</v>
      </c>
      <c r="G190" s="7" t="s">
        <v>451</v>
      </c>
      <c r="H190" s="6" t="s">
        <v>11</v>
      </c>
      <c r="I190" s="6" t="s">
        <v>16</v>
      </c>
      <c r="J190" s="8">
        <v>96</v>
      </c>
    </row>
    <row r="191" spans="2:10" s="1" customFormat="1" ht="19.149999999999999" customHeight="1" x14ac:dyDescent="0.2">
      <c r="B191" s="69"/>
      <c r="C191" s="65"/>
      <c r="D191" s="5" t="s">
        <v>396</v>
      </c>
      <c r="E191" s="14" t="s">
        <v>397</v>
      </c>
      <c r="F191" s="11" t="s">
        <v>452</v>
      </c>
      <c r="G191" s="12" t="s">
        <v>453</v>
      </c>
      <c r="H191" s="11" t="s">
        <v>11</v>
      </c>
      <c r="I191" s="11" t="s">
        <v>261</v>
      </c>
      <c r="J191" s="13">
        <v>240</v>
      </c>
    </row>
    <row r="192" spans="2:10" s="1" customFormat="1" ht="19.149999999999999" customHeight="1" x14ac:dyDescent="0.2">
      <c r="B192" s="69"/>
      <c r="C192" s="65"/>
      <c r="D192" s="5" t="s">
        <v>396</v>
      </c>
      <c r="E192" s="14" t="s">
        <v>397</v>
      </c>
      <c r="F192" s="6" t="s">
        <v>454</v>
      </c>
      <c r="G192" s="7" t="s">
        <v>455</v>
      </c>
      <c r="H192" s="6" t="s">
        <v>11</v>
      </c>
      <c r="I192" s="6" t="s">
        <v>261</v>
      </c>
      <c r="J192" s="8">
        <v>1010</v>
      </c>
    </row>
    <row r="193" spans="2:10" s="1" customFormat="1" ht="19.149999999999999" customHeight="1" x14ac:dyDescent="0.2">
      <c r="B193" s="69"/>
      <c r="C193" s="65"/>
      <c r="D193" s="5" t="s">
        <v>396</v>
      </c>
      <c r="E193" s="14" t="s">
        <v>397</v>
      </c>
      <c r="F193" s="6" t="s">
        <v>456</v>
      </c>
      <c r="G193" s="7" t="s">
        <v>457</v>
      </c>
      <c r="H193" s="6" t="s">
        <v>11</v>
      </c>
      <c r="I193" s="6" t="s">
        <v>261</v>
      </c>
      <c r="J193" s="8">
        <v>240</v>
      </c>
    </row>
    <row r="194" spans="2:10" s="1" customFormat="1" ht="19.149999999999999" customHeight="1" x14ac:dyDescent="0.2">
      <c r="B194" s="69"/>
      <c r="C194" s="65"/>
      <c r="D194" s="5" t="s">
        <v>396</v>
      </c>
      <c r="E194" s="14" t="s">
        <v>397</v>
      </c>
      <c r="F194" s="11" t="s">
        <v>458</v>
      </c>
      <c r="G194" s="12" t="s">
        <v>459</v>
      </c>
      <c r="H194" s="11" t="s">
        <v>11</v>
      </c>
      <c r="I194" s="11" t="s">
        <v>261</v>
      </c>
      <c r="J194" s="13">
        <v>1010</v>
      </c>
    </row>
    <row r="195" spans="2:10" s="1" customFormat="1" ht="19.149999999999999" customHeight="1" x14ac:dyDescent="0.2">
      <c r="B195" s="69"/>
      <c r="C195" s="65"/>
      <c r="D195" s="5" t="s">
        <v>396</v>
      </c>
      <c r="E195" s="14" t="s">
        <v>397</v>
      </c>
      <c r="F195" s="6" t="s">
        <v>460</v>
      </c>
      <c r="G195" s="7" t="s">
        <v>461</v>
      </c>
      <c r="H195" s="6" t="s">
        <v>11</v>
      </c>
      <c r="I195" s="6" t="s">
        <v>401</v>
      </c>
      <c r="J195" s="8">
        <v>360</v>
      </c>
    </row>
    <row r="196" spans="2:10" s="1" customFormat="1" ht="19.149999999999999" customHeight="1" x14ac:dyDescent="0.2">
      <c r="B196" s="69"/>
      <c r="C196" s="65" t="s">
        <v>462</v>
      </c>
      <c r="D196" s="5" t="s">
        <v>396</v>
      </c>
      <c r="E196" s="14" t="s">
        <v>397</v>
      </c>
      <c r="F196" s="11" t="s">
        <v>463</v>
      </c>
      <c r="G196" s="12" t="s">
        <v>464</v>
      </c>
      <c r="H196" s="11" t="s">
        <v>11</v>
      </c>
      <c r="I196" s="11" t="s">
        <v>401</v>
      </c>
      <c r="J196" s="13">
        <v>15</v>
      </c>
    </row>
    <row r="197" spans="2:10" s="1" customFormat="1" ht="19.149999999999999" customHeight="1" x14ac:dyDescent="0.2">
      <c r="B197" s="69"/>
      <c r="C197" s="65"/>
      <c r="D197" s="5" t="s">
        <v>396</v>
      </c>
      <c r="E197" s="14" t="s">
        <v>397</v>
      </c>
      <c r="F197" s="6" t="s">
        <v>465</v>
      </c>
      <c r="G197" s="7" t="s">
        <v>466</v>
      </c>
      <c r="H197" s="6" t="s">
        <v>11</v>
      </c>
      <c r="I197" s="6" t="s">
        <v>401</v>
      </c>
      <c r="J197" s="8">
        <v>407</v>
      </c>
    </row>
    <row r="198" spans="2:10" s="1" customFormat="1" ht="19.149999999999999" customHeight="1" x14ac:dyDescent="0.2">
      <c r="B198" s="69"/>
      <c r="C198" s="66" t="s">
        <v>467</v>
      </c>
      <c r="D198" s="5" t="s">
        <v>396</v>
      </c>
      <c r="E198" s="14" t="s">
        <v>397</v>
      </c>
      <c r="F198" s="6" t="s">
        <v>468</v>
      </c>
      <c r="G198" s="7" t="s">
        <v>469</v>
      </c>
      <c r="H198" s="6" t="s">
        <v>11</v>
      </c>
      <c r="I198" s="6" t="s">
        <v>16</v>
      </c>
      <c r="J198" s="8">
        <v>30</v>
      </c>
    </row>
    <row r="199" spans="2:10" s="1" customFormat="1" ht="19.149999999999999" customHeight="1" x14ac:dyDescent="0.2">
      <c r="B199" s="69"/>
      <c r="C199" s="67"/>
      <c r="D199" s="5" t="s">
        <v>396</v>
      </c>
      <c r="E199" s="14" t="s">
        <v>397</v>
      </c>
      <c r="F199" s="11" t="s">
        <v>178</v>
      </c>
      <c r="G199" s="12" t="s">
        <v>179</v>
      </c>
      <c r="H199" s="11" t="s">
        <v>11</v>
      </c>
      <c r="I199" s="11" t="s">
        <v>16</v>
      </c>
      <c r="J199" s="13">
        <v>240</v>
      </c>
    </row>
    <row r="200" spans="2:10" s="1" customFormat="1" ht="19.149999999999999" customHeight="1" x14ac:dyDescent="0.2">
      <c r="B200" s="70"/>
      <c r="C200" s="14" t="s">
        <v>470</v>
      </c>
      <c r="D200" s="5" t="s">
        <v>396</v>
      </c>
      <c r="E200" s="14" t="s">
        <v>397</v>
      </c>
      <c r="F200" s="6" t="s">
        <v>431</v>
      </c>
      <c r="G200" s="7" t="s">
        <v>432</v>
      </c>
      <c r="H200" s="6" t="s">
        <v>11</v>
      </c>
      <c r="I200" s="6" t="s">
        <v>401</v>
      </c>
      <c r="J200" s="8">
        <v>5200</v>
      </c>
    </row>
  </sheetData>
  <mergeCells count="30">
    <mergeCell ref="D157:H157"/>
    <mergeCell ref="D69:H69"/>
    <mergeCell ref="D73:H73"/>
    <mergeCell ref="C74:C147"/>
    <mergeCell ref="C148:C154"/>
    <mergeCell ref="D154:H154"/>
    <mergeCell ref="D5:I5"/>
    <mergeCell ref="D34:H34"/>
    <mergeCell ref="C6:C34"/>
    <mergeCell ref="C35:C56"/>
    <mergeCell ref="D64:H64"/>
    <mergeCell ref="C57:C64"/>
    <mergeCell ref="B2:C2"/>
    <mergeCell ref="B4:B5"/>
    <mergeCell ref="B6:B154"/>
    <mergeCell ref="C4:C5"/>
    <mergeCell ref="C65:C69"/>
    <mergeCell ref="C70:C73"/>
    <mergeCell ref="C187:C195"/>
    <mergeCell ref="C196:C197"/>
    <mergeCell ref="C198:C199"/>
    <mergeCell ref="B155:B159"/>
    <mergeCell ref="B160:B200"/>
    <mergeCell ref="C161:C165"/>
    <mergeCell ref="C166:C173"/>
    <mergeCell ref="C175:C178"/>
    <mergeCell ref="C179:C181"/>
    <mergeCell ref="C182:C186"/>
    <mergeCell ref="C155:C157"/>
    <mergeCell ref="C158:C15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9"/>
  <sheetViews>
    <sheetView tabSelected="1" topLeftCell="A57" workbookViewId="0">
      <selection activeCell="A18" sqref="A18:B20"/>
    </sheetView>
  </sheetViews>
  <sheetFormatPr defaultRowHeight="12.75" x14ac:dyDescent="0.2"/>
  <cols>
    <col min="1" max="1" width="1.5703125" customWidth="1"/>
    <col min="2" max="2" width="8" customWidth="1"/>
    <col min="3" max="3" width="10.7109375" customWidth="1"/>
    <col min="4" max="4" width="14.7109375" customWidth="1"/>
    <col min="5" max="5" width="19.140625" customWidth="1"/>
    <col min="6" max="6" width="10.7109375" customWidth="1"/>
    <col min="7" max="7" width="27.7109375" customWidth="1"/>
    <col min="8" max="8" width="10.5703125" customWidth="1"/>
    <col min="9" max="9" width="5.5703125" customWidth="1"/>
    <col min="10" max="10" width="9" customWidth="1"/>
    <col min="11" max="11" width="4.7109375" customWidth="1"/>
  </cols>
  <sheetData>
    <row r="1" spans="2:10" s="1" customFormat="1" ht="19.7" customHeight="1" x14ac:dyDescent="0.2"/>
    <row r="2" spans="2:10" s="1" customFormat="1" ht="18.600000000000001" customHeight="1" x14ac:dyDescent="0.2">
      <c r="B2" s="74" t="s">
        <v>113</v>
      </c>
      <c r="C2" s="74"/>
    </row>
    <row r="3" spans="2:10" s="1" customFormat="1" ht="43.7" customHeight="1" x14ac:dyDescent="0.2">
      <c r="B3" s="16" t="s">
        <v>0</v>
      </c>
      <c r="C3" s="16" t="s">
        <v>1</v>
      </c>
      <c r="D3" s="16" t="s">
        <v>2</v>
      </c>
      <c r="E3" s="16" t="s">
        <v>3</v>
      </c>
      <c r="F3" s="16" t="s">
        <v>4</v>
      </c>
      <c r="G3" s="17" t="s">
        <v>5</v>
      </c>
      <c r="H3" s="16" t="s">
        <v>6</v>
      </c>
      <c r="I3" s="17" t="s">
        <v>7</v>
      </c>
      <c r="J3" s="17" t="s">
        <v>8</v>
      </c>
    </row>
    <row r="4" spans="2:10" s="1" customFormat="1" ht="19.149999999999999" customHeight="1" x14ac:dyDescent="0.2">
      <c r="B4" s="68" t="s">
        <v>488</v>
      </c>
      <c r="C4" s="14" t="s">
        <v>160</v>
      </c>
      <c r="D4" s="5" t="s">
        <v>9</v>
      </c>
      <c r="E4" s="14" t="s">
        <v>10</v>
      </c>
      <c r="F4" s="6" t="s">
        <v>161</v>
      </c>
      <c r="G4" s="7" t="s">
        <v>162</v>
      </c>
      <c r="H4" s="6" t="s">
        <v>11</v>
      </c>
      <c r="I4" s="6" t="s">
        <v>163</v>
      </c>
      <c r="J4" s="8">
        <v>10</v>
      </c>
    </row>
    <row r="5" spans="2:10" s="1" customFormat="1" ht="19.149999999999999" customHeight="1" x14ac:dyDescent="0.2">
      <c r="B5" s="69"/>
      <c r="C5" s="17" t="s">
        <v>160</v>
      </c>
      <c r="D5" s="88"/>
      <c r="E5" s="88"/>
      <c r="F5" s="87"/>
      <c r="G5" s="87"/>
      <c r="H5" s="87"/>
      <c r="I5" s="9" t="s">
        <v>164</v>
      </c>
      <c r="J5" s="10">
        <v>10</v>
      </c>
    </row>
    <row r="6" spans="2:10" s="1" customFormat="1" ht="19.149999999999999" customHeight="1" x14ac:dyDescent="0.2">
      <c r="B6" s="69"/>
      <c r="C6" s="14" t="s">
        <v>165</v>
      </c>
      <c r="D6" s="5" t="s">
        <v>9</v>
      </c>
      <c r="E6" s="14" t="s">
        <v>10</v>
      </c>
      <c r="F6" s="11" t="s">
        <v>166</v>
      </c>
      <c r="G6" s="12" t="s">
        <v>167</v>
      </c>
      <c r="H6" s="11" t="s">
        <v>11</v>
      </c>
      <c r="I6" s="11" t="s">
        <v>163</v>
      </c>
      <c r="J6" s="13">
        <v>60</v>
      </c>
    </row>
    <row r="7" spans="2:10" s="1" customFormat="1" ht="19.149999999999999" customHeight="1" x14ac:dyDescent="0.2">
      <c r="B7" s="69"/>
      <c r="C7" s="17" t="s">
        <v>165</v>
      </c>
      <c r="D7" s="88"/>
      <c r="E7" s="88"/>
      <c r="F7" s="87"/>
      <c r="G7" s="87"/>
      <c r="H7" s="87"/>
      <c r="I7" s="9" t="s">
        <v>164</v>
      </c>
      <c r="J7" s="10">
        <v>60</v>
      </c>
    </row>
    <row r="8" spans="2:10" s="1" customFormat="1" ht="19.149999999999999" customHeight="1" x14ac:dyDescent="0.2">
      <c r="B8" s="69"/>
      <c r="C8" s="65" t="s">
        <v>168</v>
      </c>
      <c r="D8" s="5" t="s">
        <v>12</v>
      </c>
      <c r="E8" s="14" t="s">
        <v>169</v>
      </c>
      <c r="F8" s="6" t="s">
        <v>170</v>
      </c>
      <c r="G8" s="7" t="s">
        <v>171</v>
      </c>
      <c r="H8" s="6" t="s">
        <v>13</v>
      </c>
      <c r="I8" s="6" t="s">
        <v>172</v>
      </c>
      <c r="J8" s="8">
        <v>3.46</v>
      </c>
    </row>
    <row r="9" spans="2:10" s="1" customFormat="1" ht="19.149999999999999" customHeight="1" x14ac:dyDescent="0.2">
      <c r="B9" s="69"/>
      <c r="C9" s="65"/>
      <c r="D9" s="5" t="s">
        <v>9</v>
      </c>
      <c r="E9" s="14" t="s">
        <v>173</v>
      </c>
      <c r="F9" s="11" t="s">
        <v>170</v>
      </c>
      <c r="G9" s="12" t="s">
        <v>171</v>
      </c>
      <c r="H9" s="11" t="s">
        <v>14</v>
      </c>
      <c r="I9" s="11" t="s">
        <v>172</v>
      </c>
      <c r="J9" s="13">
        <v>0.26</v>
      </c>
    </row>
    <row r="10" spans="2:10" s="1" customFormat="1" ht="19.149999999999999" customHeight="1" x14ac:dyDescent="0.2">
      <c r="B10" s="69"/>
      <c r="C10" s="17" t="s">
        <v>168</v>
      </c>
      <c r="D10" s="88"/>
      <c r="E10" s="88"/>
      <c r="F10" s="87"/>
      <c r="G10" s="87"/>
      <c r="H10" s="87"/>
      <c r="I10" s="9" t="s">
        <v>172</v>
      </c>
      <c r="J10" s="10">
        <v>3.72</v>
      </c>
    </row>
    <row r="11" spans="2:10" s="1" customFormat="1" ht="19.149999999999999" customHeight="1" x14ac:dyDescent="0.2">
      <c r="B11" s="69"/>
      <c r="C11" s="65" t="s">
        <v>174</v>
      </c>
      <c r="D11" s="5" t="s">
        <v>12</v>
      </c>
      <c r="E11" s="14" t="s">
        <v>15</v>
      </c>
      <c r="F11" s="6" t="s">
        <v>175</v>
      </c>
      <c r="G11" s="7" t="s">
        <v>176</v>
      </c>
      <c r="H11" s="6" t="s">
        <v>13</v>
      </c>
      <c r="I11" s="6" t="s">
        <v>163</v>
      </c>
      <c r="J11" s="8">
        <v>140</v>
      </c>
    </row>
    <row r="12" spans="2:10" s="1" customFormat="1" ht="19.149999999999999" customHeight="1" x14ac:dyDescent="0.2">
      <c r="B12" s="69"/>
      <c r="C12" s="65"/>
      <c r="D12" s="5" t="s">
        <v>9</v>
      </c>
      <c r="E12" s="14" t="s">
        <v>10</v>
      </c>
      <c r="F12" s="11" t="s">
        <v>175</v>
      </c>
      <c r="G12" s="12" t="s">
        <v>176</v>
      </c>
      <c r="H12" s="11" t="s">
        <v>11</v>
      </c>
      <c r="I12" s="11" t="s">
        <v>163</v>
      </c>
      <c r="J12" s="13">
        <v>150</v>
      </c>
    </row>
    <row r="13" spans="2:10" s="1" customFormat="1" ht="19.149999999999999" customHeight="1" x14ac:dyDescent="0.2">
      <c r="B13" s="69"/>
      <c r="C13" s="17" t="s">
        <v>174</v>
      </c>
      <c r="D13" s="88"/>
      <c r="E13" s="88"/>
      <c r="F13" s="87"/>
      <c r="G13" s="87"/>
      <c r="H13" s="87"/>
      <c r="I13" s="9" t="s">
        <v>163</v>
      </c>
      <c r="J13" s="10">
        <v>290</v>
      </c>
    </row>
    <row r="14" spans="2:10" s="1" customFormat="1" ht="19.149999999999999" customHeight="1" x14ac:dyDescent="0.2">
      <c r="B14" s="69"/>
      <c r="C14" s="65" t="s">
        <v>177</v>
      </c>
      <c r="D14" s="5" t="s">
        <v>12</v>
      </c>
      <c r="E14" s="14" t="s">
        <v>15</v>
      </c>
      <c r="F14" s="6" t="s">
        <v>178</v>
      </c>
      <c r="G14" s="7" t="s">
        <v>179</v>
      </c>
      <c r="H14" s="6" t="s">
        <v>11</v>
      </c>
      <c r="I14" s="6" t="s">
        <v>16</v>
      </c>
      <c r="J14" s="8">
        <v>20</v>
      </c>
    </row>
    <row r="15" spans="2:10" s="1" customFormat="1" ht="19.149999999999999" customHeight="1" x14ac:dyDescent="0.2">
      <c r="B15" s="69"/>
      <c r="C15" s="65"/>
      <c r="D15" s="5" t="s">
        <v>9</v>
      </c>
      <c r="E15" s="14" t="s">
        <v>10</v>
      </c>
      <c r="F15" s="11" t="s">
        <v>178</v>
      </c>
      <c r="G15" s="12" t="s">
        <v>179</v>
      </c>
      <c r="H15" s="11" t="s">
        <v>11</v>
      </c>
      <c r="I15" s="11" t="s">
        <v>16</v>
      </c>
      <c r="J15" s="13">
        <v>50</v>
      </c>
    </row>
    <row r="16" spans="2:10" s="1" customFormat="1" ht="19.149999999999999" customHeight="1" x14ac:dyDescent="0.2">
      <c r="B16" s="69"/>
      <c r="C16" s="65"/>
      <c r="D16" s="5" t="s">
        <v>9</v>
      </c>
      <c r="E16" s="14" t="s">
        <v>10</v>
      </c>
      <c r="F16" s="6" t="s">
        <v>17</v>
      </c>
      <c r="G16" s="7" t="s">
        <v>18</v>
      </c>
      <c r="H16" s="6" t="s">
        <v>11</v>
      </c>
      <c r="I16" s="6" t="s">
        <v>16</v>
      </c>
      <c r="J16" s="8">
        <v>10</v>
      </c>
    </row>
    <row r="17" spans="2:10" s="1" customFormat="1" ht="19.149999999999999" customHeight="1" x14ac:dyDescent="0.2">
      <c r="B17" s="69"/>
      <c r="C17" s="17" t="s">
        <v>177</v>
      </c>
      <c r="D17" s="88"/>
      <c r="E17" s="88"/>
      <c r="F17" s="87"/>
      <c r="G17" s="87"/>
      <c r="H17" s="87"/>
      <c r="I17" s="9" t="s">
        <v>16</v>
      </c>
      <c r="J17" s="10">
        <v>80</v>
      </c>
    </row>
    <row r="18" spans="2:10" s="1" customFormat="1" ht="19.149999999999999" customHeight="1" x14ac:dyDescent="0.2">
      <c r="B18" s="69"/>
      <c r="C18" s="14" t="s">
        <v>180</v>
      </c>
      <c r="D18" s="5" t="s">
        <v>9</v>
      </c>
      <c r="E18" s="14" t="s">
        <v>10</v>
      </c>
      <c r="F18" s="11" t="s">
        <v>181</v>
      </c>
      <c r="G18" s="12" t="s">
        <v>182</v>
      </c>
      <c r="H18" s="11" t="s">
        <v>13</v>
      </c>
      <c r="I18" s="11" t="s">
        <v>163</v>
      </c>
      <c r="J18" s="13">
        <v>8</v>
      </c>
    </row>
    <row r="19" spans="2:10" s="1" customFormat="1" ht="19.149999999999999" customHeight="1" x14ac:dyDescent="0.2">
      <c r="B19" s="69"/>
      <c r="C19" s="17" t="s">
        <v>180</v>
      </c>
      <c r="D19" s="88"/>
      <c r="E19" s="88"/>
      <c r="F19" s="87"/>
      <c r="G19" s="87"/>
      <c r="H19" s="87"/>
      <c r="I19" s="9" t="s">
        <v>164</v>
      </c>
      <c r="J19" s="10">
        <v>8</v>
      </c>
    </row>
    <row r="20" spans="2:10" s="1" customFormat="1" ht="19.149999999999999" customHeight="1" x14ac:dyDescent="0.2">
      <c r="B20" s="69"/>
      <c r="C20" s="65" t="s">
        <v>183</v>
      </c>
      <c r="D20" s="5" t="s">
        <v>12</v>
      </c>
      <c r="E20" s="14" t="s">
        <v>15</v>
      </c>
      <c r="F20" s="6" t="s">
        <v>184</v>
      </c>
      <c r="G20" s="7" t="s">
        <v>185</v>
      </c>
      <c r="H20" s="6" t="s">
        <v>11</v>
      </c>
      <c r="I20" s="6" t="s">
        <v>16</v>
      </c>
      <c r="J20" s="8">
        <v>30</v>
      </c>
    </row>
    <row r="21" spans="2:10" s="1" customFormat="1" ht="19.149999999999999" customHeight="1" x14ac:dyDescent="0.2">
      <c r="B21" s="69"/>
      <c r="C21" s="65"/>
      <c r="D21" s="5" t="s">
        <v>9</v>
      </c>
      <c r="E21" s="14" t="s">
        <v>10</v>
      </c>
      <c r="F21" s="6" t="s">
        <v>184</v>
      </c>
      <c r="G21" s="7" t="s">
        <v>185</v>
      </c>
      <c r="H21" s="6" t="s">
        <v>11</v>
      </c>
      <c r="I21" s="6" t="s">
        <v>16</v>
      </c>
      <c r="J21" s="8">
        <v>10</v>
      </c>
    </row>
    <row r="22" spans="2:10" s="1" customFormat="1" ht="19.149999999999999" customHeight="1" x14ac:dyDescent="0.2">
      <c r="B22" s="69"/>
      <c r="C22" s="17" t="s">
        <v>183</v>
      </c>
      <c r="D22" s="88"/>
      <c r="E22" s="88"/>
      <c r="F22" s="87"/>
      <c r="G22" s="87"/>
      <c r="H22" s="87"/>
      <c r="I22" s="9" t="s">
        <v>16</v>
      </c>
      <c r="J22" s="10">
        <v>40</v>
      </c>
    </row>
    <row r="23" spans="2:10" s="1" customFormat="1" ht="19.149999999999999" customHeight="1" x14ac:dyDescent="0.2">
      <c r="B23" s="69"/>
      <c r="C23" s="65"/>
      <c r="D23" s="5" t="s">
        <v>12</v>
      </c>
      <c r="E23" s="14" t="s">
        <v>15</v>
      </c>
      <c r="F23" s="11" t="s">
        <v>186</v>
      </c>
      <c r="G23" s="12" t="s">
        <v>187</v>
      </c>
      <c r="H23" s="11" t="s">
        <v>11</v>
      </c>
      <c r="I23" s="11" t="s">
        <v>16</v>
      </c>
      <c r="J23" s="13">
        <v>500</v>
      </c>
    </row>
    <row r="24" spans="2:10" s="1" customFormat="1" ht="19.149999999999999" customHeight="1" x14ac:dyDescent="0.2">
      <c r="B24" s="69"/>
      <c r="C24" s="65"/>
      <c r="D24" s="5" t="s">
        <v>9</v>
      </c>
      <c r="E24" s="14" t="s">
        <v>10</v>
      </c>
      <c r="F24" s="11" t="s">
        <v>186</v>
      </c>
      <c r="G24" s="12" t="s">
        <v>187</v>
      </c>
      <c r="H24" s="11" t="s">
        <v>11</v>
      </c>
      <c r="I24" s="11" t="s">
        <v>16</v>
      </c>
      <c r="J24" s="13">
        <v>240</v>
      </c>
    </row>
    <row r="25" spans="2:10" s="1" customFormat="1" ht="19.149999999999999" customHeight="1" x14ac:dyDescent="0.2">
      <c r="B25" s="69"/>
      <c r="C25" s="17" t="s">
        <v>183</v>
      </c>
      <c r="D25" s="88"/>
      <c r="E25" s="88"/>
      <c r="F25" s="87"/>
      <c r="G25" s="87"/>
      <c r="H25" s="87"/>
      <c r="I25" s="9" t="s">
        <v>16</v>
      </c>
      <c r="J25" s="10">
        <v>740</v>
      </c>
    </row>
    <row r="26" spans="2:10" s="1" customFormat="1" ht="19.149999999999999" customHeight="1" x14ac:dyDescent="0.2">
      <c r="B26" s="69"/>
      <c r="C26" s="65" t="s">
        <v>188</v>
      </c>
      <c r="D26" s="5" t="s">
        <v>12</v>
      </c>
      <c r="E26" s="14" t="s">
        <v>15</v>
      </c>
      <c r="F26" s="6" t="s">
        <v>178</v>
      </c>
      <c r="G26" s="7" t="s">
        <v>179</v>
      </c>
      <c r="H26" s="6" t="s">
        <v>11</v>
      </c>
      <c r="I26" s="6" t="s">
        <v>16</v>
      </c>
      <c r="J26" s="8">
        <v>100</v>
      </c>
    </row>
    <row r="27" spans="2:10" s="1" customFormat="1" ht="19.149999999999999" customHeight="1" x14ac:dyDescent="0.2">
      <c r="B27" s="69"/>
      <c r="C27" s="65"/>
      <c r="D27" s="5" t="s">
        <v>9</v>
      </c>
      <c r="E27" s="14" t="s">
        <v>10</v>
      </c>
      <c r="F27" s="11" t="s">
        <v>178</v>
      </c>
      <c r="G27" s="12" t="s">
        <v>179</v>
      </c>
      <c r="H27" s="11" t="s">
        <v>21</v>
      </c>
      <c r="I27" s="11" t="s">
        <v>16</v>
      </c>
      <c r="J27" s="13">
        <v>200</v>
      </c>
    </row>
    <row r="28" spans="2:10" s="1" customFormat="1" ht="19.149999999999999" customHeight="1" x14ac:dyDescent="0.2">
      <c r="B28" s="69"/>
      <c r="C28" s="65"/>
      <c r="D28" s="5" t="s">
        <v>9</v>
      </c>
      <c r="E28" s="14" t="s">
        <v>10</v>
      </c>
      <c r="F28" s="6" t="s">
        <v>17</v>
      </c>
      <c r="G28" s="7" t="s">
        <v>18</v>
      </c>
      <c r="H28" s="6" t="s">
        <v>11</v>
      </c>
      <c r="I28" s="6" t="s">
        <v>16</v>
      </c>
      <c r="J28" s="8">
        <v>20</v>
      </c>
    </row>
    <row r="29" spans="2:10" s="1" customFormat="1" ht="19.149999999999999" customHeight="1" x14ac:dyDescent="0.2">
      <c r="B29" s="69"/>
      <c r="C29" s="17" t="s">
        <v>188</v>
      </c>
      <c r="D29" s="88"/>
      <c r="E29" s="88"/>
      <c r="F29" s="87"/>
      <c r="G29" s="87"/>
      <c r="H29" s="87"/>
      <c r="I29" s="9" t="s">
        <v>16</v>
      </c>
      <c r="J29" s="10">
        <v>320</v>
      </c>
    </row>
    <row r="30" spans="2:10" s="1" customFormat="1" ht="19.149999999999999" customHeight="1" x14ac:dyDescent="0.2">
      <c r="B30" s="69"/>
      <c r="C30" s="65" t="s">
        <v>189</v>
      </c>
      <c r="D30" s="5" t="s">
        <v>12</v>
      </c>
      <c r="E30" s="14" t="s">
        <v>190</v>
      </c>
      <c r="F30" s="11" t="s">
        <v>191</v>
      </c>
      <c r="G30" s="12" t="s">
        <v>192</v>
      </c>
      <c r="H30" s="11" t="s">
        <v>14</v>
      </c>
      <c r="I30" s="11" t="s">
        <v>193</v>
      </c>
      <c r="J30" s="13">
        <v>2.13</v>
      </c>
    </row>
    <row r="31" spans="2:10" s="1" customFormat="1" ht="19.149999999999999" customHeight="1" x14ac:dyDescent="0.2">
      <c r="B31" s="69"/>
      <c r="C31" s="65"/>
      <c r="D31" s="5" t="s">
        <v>12</v>
      </c>
      <c r="E31" s="14" t="s">
        <v>194</v>
      </c>
      <c r="F31" s="6" t="s">
        <v>191</v>
      </c>
      <c r="G31" s="7" t="s">
        <v>192</v>
      </c>
      <c r="H31" s="6" t="s">
        <v>14</v>
      </c>
      <c r="I31" s="6" t="s">
        <v>193</v>
      </c>
      <c r="J31" s="8">
        <v>0.7</v>
      </c>
    </row>
    <row r="32" spans="2:10" s="1" customFormat="1" ht="19.149999999999999" customHeight="1" x14ac:dyDescent="0.2">
      <c r="B32" s="69"/>
      <c r="C32" s="65"/>
      <c r="D32" s="5" t="s">
        <v>12</v>
      </c>
      <c r="E32" s="14" t="s">
        <v>195</v>
      </c>
      <c r="F32" s="11" t="s">
        <v>191</v>
      </c>
      <c r="G32" s="12" t="s">
        <v>192</v>
      </c>
      <c r="H32" s="11" t="s">
        <v>13</v>
      </c>
      <c r="I32" s="11" t="s">
        <v>193</v>
      </c>
      <c r="J32" s="13">
        <v>0.81</v>
      </c>
    </row>
    <row r="33" spans="2:10" s="1" customFormat="1" ht="19.149999999999999" customHeight="1" x14ac:dyDescent="0.2">
      <c r="B33" s="69"/>
      <c r="C33" s="65"/>
      <c r="D33" s="5" t="s">
        <v>12</v>
      </c>
      <c r="E33" s="14" t="s">
        <v>196</v>
      </c>
      <c r="F33" s="6" t="s">
        <v>191</v>
      </c>
      <c r="G33" s="7" t="s">
        <v>192</v>
      </c>
      <c r="H33" s="6" t="s">
        <v>14</v>
      </c>
      <c r="I33" s="6" t="s">
        <v>193</v>
      </c>
      <c r="J33" s="8">
        <v>1.8</v>
      </c>
    </row>
    <row r="34" spans="2:10" s="1" customFormat="1" ht="19.149999999999999" customHeight="1" x14ac:dyDescent="0.2">
      <c r="B34" s="69"/>
      <c r="C34" s="65"/>
      <c r="D34" s="5" t="s">
        <v>12</v>
      </c>
      <c r="E34" s="14" t="s">
        <v>197</v>
      </c>
      <c r="F34" s="11" t="s">
        <v>191</v>
      </c>
      <c r="G34" s="12" t="s">
        <v>192</v>
      </c>
      <c r="H34" s="11" t="s">
        <v>13</v>
      </c>
      <c r="I34" s="11" t="s">
        <v>193</v>
      </c>
      <c r="J34" s="13">
        <v>0.55000000000000004</v>
      </c>
    </row>
    <row r="35" spans="2:10" s="1" customFormat="1" ht="19.149999999999999" customHeight="1" x14ac:dyDescent="0.2">
      <c r="B35" s="69"/>
      <c r="C35" s="65"/>
      <c r="D35" s="5" t="s">
        <v>12</v>
      </c>
      <c r="E35" s="14" t="s">
        <v>198</v>
      </c>
      <c r="F35" s="6" t="s">
        <v>191</v>
      </c>
      <c r="G35" s="7" t="s">
        <v>192</v>
      </c>
      <c r="H35" s="6" t="s">
        <v>14</v>
      </c>
      <c r="I35" s="6" t="s">
        <v>193</v>
      </c>
      <c r="J35" s="8">
        <v>1.4</v>
      </c>
    </row>
    <row r="36" spans="2:10" s="1" customFormat="1" ht="19.149999999999999" customHeight="1" x14ac:dyDescent="0.2">
      <c r="B36" s="69"/>
      <c r="C36" s="65"/>
      <c r="D36" s="5" t="s">
        <v>12</v>
      </c>
      <c r="E36" s="14" t="s">
        <v>199</v>
      </c>
      <c r="F36" s="11" t="s">
        <v>191</v>
      </c>
      <c r="G36" s="12" t="s">
        <v>192</v>
      </c>
      <c r="H36" s="11" t="s">
        <v>13</v>
      </c>
      <c r="I36" s="11" t="s">
        <v>193</v>
      </c>
      <c r="J36" s="13">
        <v>1.4</v>
      </c>
    </row>
    <row r="37" spans="2:10" s="1" customFormat="1" ht="19.149999999999999" customHeight="1" x14ac:dyDescent="0.2">
      <c r="B37" s="69"/>
      <c r="C37" s="65"/>
      <c r="D37" s="5" t="s">
        <v>12</v>
      </c>
      <c r="E37" s="14" t="s">
        <v>200</v>
      </c>
      <c r="F37" s="6" t="s">
        <v>191</v>
      </c>
      <c r="G37" s="7" t="s">
        <v>192</v>
      </c>
      <c r="H37" s="6" t="s">
        <v>14</v>
      </c>
      <c r="I37" s="6" t="s">
        <v>193</v>
      </c>
      <c r="J37" s="8">
        <v>0.27</v>
      </c>
    </row>
    <row r="38" spans="2:10" s="1" customFormat="1" ht="19.149999999999999" customHeight="1" x14ac:dyDescent="0.2">
      <c r="B38" s="69"/>
      <c r="C38" s="65"/>
      <c r="D38" s="5" t="s">
        <v>12</v>
      </c>
      <c r="E38" s="14" t="s">
        <v>201</v>
      </c>
      <c r="F38" s="11" t="s">
        <v>191</v>
      </c>
      <c r="G38" s="12" t="s">
        <v>192</v>
      </c>
      <c r="H38" s="11" t="s">
        <v>14</v>
      </c>
      <c r="I38" s="11" t="s">
        <v>193</v>
      </c>
      <c r="J38" s="13">
        <v>2.65</v>
      </c>
    </row>
    <row r="39" spans="2:10" s="1" customFormat="1" ht="19.149999999999999" customHeight="1" x14ac:dyDescent="0.2">
      <c r="B39" s="69"/>
      <c r="C39" s="65"/>
      <c r="D39" s="5" t="s">
        <v>12</v>
      </c>
      <c r="E39" s="14" t="s">
        <v>202</v>
      </c>
      <c r="F39" s="6" t="s">
        <v>191</v>
      </c>
      <c r="G39" s="7" t="s">
        <v>192</v>
      </c>
      <c r="H39" s="6" t="s">
        <v>13</v>
      </c>
      <c r="I39" s="6" t="s">
        <v>193</v>
      </c>
      <c r="J39" s="8">
        <v>1.6</v>
      </c>
    </row>
    <row r="40" spans="2:10" s="1" customFormat="1" ht="19.149999999999999" customHeight="1" x14ac:dyDescent="0.2">
      <c r="B40" s="69"/>
      <c r="C40" s="65"/>
      <c r="D40" s="5" t="s">
        <v>12</v>
      </c>
      <c r="E40" s="14" t="s">
        <v>203</v>
      </c>
      <c r="F40" s="11" t="s">
        <v>191</v>
      </c>
      <c r="G40" s="12" t="s">
        <v>192</v>
      </c>
      <c r="H40" s="11" t="s">
        <v>13</v>
      </c>
      <c r="I40" s="11" t="s">
        <v>193</v>
      </c>
      <c r="J40" s="13">
        <v>0.17</v>
      </c>
    </row>
    <row r="41" spans="2:10" s="1" customFormat="1" ht="19.149999999999999" customHeight="1" x14ac:dyDescent="0.2">
      <c r="B41" s="69"/>
      <c r="C41" s="65"/>
      <c r="D41" s="5" t="s">
        <v>12</v>
      </c>
      <c r="E41" s="14" t="s">
        <v>204</v>
      </c>
      <c r="F41" s="6" t="s">
        <v>191</v>
      </c>
      <c r="G41" s="7" t="s">
        <v>192</v>
      </c>
      <c r="H41" s="6" t="s">
        <v>13</v>
      </c>
      <c r="I41" s="6" t="s">
        <v>193</v>
      </c>
      <c r="J41" s="8">
        <v>1.3</v>
      </c>
    </row>
    <row r="42" spans="2:10" s="1" customFormat="1" ht="19.149999999999999" customHeight="1" x14ac:dyDescent="0.2">
      <c r="B42" s="69"/>
      <c r="C42" s="65"/>
      <c r="D42" s="5" t="s">
        <v>12</v>
      </c>
      <c r="E42" s="14" t="s">
        <v>205</v>
      </c>
      <c r="F42" s="11" t="s">
        <v>191</v>
      </c>
      <c r="G42" s="12" t="s">
        <v>192</v>
      </c>
      <c r="H42" s="11" t="s">
        <v>14</v>
      </c>
      <c r="I42" s="11" t="s">
        <v>193</v>
      </c>
      <c r="J42" s="13">
        <v>1.1000000000000001</v>
      </c>
    </row>
    <row r="43" spans="2:10" s="1" customFormat="1" ht="19.149999999999999" customHeight="1" x14ac:dyDescent="0.2">
      <c r="B43" s="69"/>
      <c r="C43" s="65"/>
      <c r="D43" s="5" t="s">
        <v>12</v>
      </c>
      <c r="E43" s="14" t="s">
        <v>206</v>
      </c>
      <c r="F43" s="6" t="s">
        <v>191</v>
      </c>
      <c r="G43" s="7" t="s">
        <v>192</v>
      </c>
      <c r="H43" s="6" t="s">
        <v>14</v>
      </c>
      <c r="I43" s="6" t="s">
        <v>193</v>
      </c>
      <c r="J43" s="8">
        <v>0.3</v>
      </c>
    </row>
    <row r="44" spans="2:10" s="1" customFormat="1" ht="19.149999999999999" customHeight="1" x14ac:dyDescent="0.2">
      <c r="B44" s="69"/>
      <c r="C44" s="65"/>
      <c r="D44" s="5" t="s">
        <v>9</v>
      </c>
      <c r="E44" s="14" t="s">
        <v>207</v>
      </c>
      <c r="F44" s="11" t="s">
        <v>191</v>
      </c>
      <c r="G44" s="12" t="s">
        <v>192</v>
      </c>
      <c r="H44" s="11" t="s">
        <v>22</v>
      </c>
      <c r="I44" s="11" t="s">
        <v>193</v>
      </c>
      <c r="J44" s="13">
        <v>1</v>
      </c>
    </row>
    <row r="45" spans="2:10" s="1" customFormat="1" ht="19.149999999999999" customHeight="1" x14ac:dyDescent="0.2">
      <c r="B45" s="69"/>
      <c r="C45" s="65"/>
      <c r="D45" s="5" t="s">
        <v>9</v>
      </c>
      <c r="E45" s="14" t="s">
        <v>208</v>
      </c>
      <c r="F45" s="6" t="s">
        <v>191</v>
      </c>
      <c r="G45" s="7" t="s">
        <v>192</v>
      </c>
      <c r="H45" s="6" t="s">
        <v>22</v>
      </c>
      <c r="I45" s="6" t="s">
        <v>193</v>
      </c>
      <c r="J45" s="8">
        <v>3.5</v>
      </c>
    </row>
    <row r="46" spans="2:10" s="1" customFormat="1" ht="19.149999999999999" customHeight="1" x14ac:dyDescent="0.2">
      <c r="B46" s="69"/>
      <c r="C46" s="65"/>
      <c r="D46" s="5" t="s">
        <v>9</v>
      </c>
      <c r="E46" s="14" t="s">
        <v>209</v>
      </c>
      <c r="F46" s="11" t="s">
        <v>191</v>
      </c>
      <c r="G46" s="12" t="s">
        <v>192</v>
      </c>
      <c r="H46" s="11" t="s">
        <v>11</v>
      </c>
      <c r="I46" s="11" t="s">
        <v>193</v>
      </c>
      <c r="J46" s="13">
        <v>2.04</v>
      </c>
    </row>
    <row r="47" spans="2:10" s="1" customFormat="1" ht="19.149999999999999" customHeight="1" x14ac:dyDescent="0.2">
      <c r="B47" s="69"/>
      <c r="C47" s="65"/>
      <c r="D47" s="5" t="s">
        <v>9</v>
      </c>
      <c r="E47" s="14" t="s">
        <v>210</v>
      </c>
      <c r="F47" s="6" t="s">
        <v>191</v>
      </c>
      <c r="G47" s="7" t="s">
        <v>192</v>
      </c>
      <c r="H47" s="6" t="s">
        <v>14</v>
      </c>
      <c r="I47" s="6" t="s">
        <v>193</v>
      </c>
      <c r="J47" s="8">
        <v>2.1</v>
      </c>
    </row>
    <row r="48" spans="2:10" s="1" customFormat="1" ht="19.149999999999999" customHeight="1" x14ac:dyDescent="0.2">
      <c r="B48" s="69"/>
      <c r="C48" s="65"/>
      <c r="D48" s="5" t="s">
        <v>9</v>
      </c>
      <c r="E48" s="14" t="s">
        <v>211</v>
      </c>
      <c r="F48" s="11" t="s">
        <v>191</v>
      </c>
      <c r="G48" s="12" t="s">
        <v>192</v>
      </c>
      <c r="H48" s="11" t="s">
        <v>14</v>
      </c>
      <c r="I48" s="11" t="s">
        <v>193</v>
      </c>
      <c r="J48" s="13">
        <v>2.2000000000000002</v>
      </c>
    </row>
    <row r="49" spans="2:10" s="1" customFormat="1" ht="19.149999999999999" customHeight="1" x14ac:dyDescent="0.2">
      <c r="B49" s="69"/>
      <c r="C49" s="65"/>
      <c r="D49" s="5" t="s">
        <v>9</v>
      </c>
      <c r="E49" s="14" t="s">
        <v>212</v>
      </c>
      <c r="F49" s="6" t="s">
        <v>191</v>
      </c>
      <c r="G49" s="7" t="s">
        <v>192</v>
      </c>
      <c r="H49" s="6" t="s">
        <v>14</v>
      </c>
      <c r="I49" s="6" t="s">
        <v>193</v>
      </c>
      <c r="J49" s="8">
        <v>0.93</v>
      </c>
    </row>
    <row r="50" spans="2:10" s="1" customFormat="1" ht="19.149999999999999" customHeight="1" x14ac:dyDescent="0.2">
      <c r="B50" s="69"/>
      <c r="C50" s="65"/>
      <c r="D50" s="5" t="s">
        <v>9</v>
      </c>
      <c r="E50" s="14" t="s">
        <v>213</v>
      </c>
      <c r="F50" s="11" t="s">
        <v>191</v>
      </c>
      <c r="G50" s="12" t="s">
        <v>192</v>
      </c>
      <c r="H50" s="11" t="s">
        <v>11</v>
      </c>
      <c r="I50" s="11" t="s">
        <v>193</v>
      </c>
      <c r="J50" s="13">
        <v>1.62</v>
      </c>
    </row>
    <row r="51" spans="2:10" s="1" customFormat="1" ht="19.149999999999999" customHeight="1" x14ac:dyDescent="0.2">
      <c r="B51" s="69"/>
      <c r="C51" s="65"/>
      <c r="D51" s="5" t="s">
        <v>9</v>
      </c>
      <c r="E51" s="14" t="s">
        <v>214</v>
      </c>
      <c r="F51" s="6" t="s">
        <v>191</v>
      </c>
      <c r="G51" s="7" t="s">
        <v>192</v>
      </c>
      <c r="H51" s="6" t="s">
        <v>11</v>
      </c>
      <c r="I51" s="6" t="s">
        <v>193</v>
      </c>
      <c r="J51" s="8">
        <v>1.84</v>
      </c>
    </row>
    <row r="52" spans="2:10" s="1" customFormat="1" ht="19.149999999999999" customHeight="1" x14ac:dyDescent="0.2">
      <c r="B52" s="69"/>
      <c r="C52" s="65"/>
      <c r="D52" s="5" t="s">
        <v>9</v>
      </c>
      <c r="E52" s="14" t="s">
        <v>215</v>
      </c>
      <c r="F52" s="11" t="s">
        <v>191</v>
      </c>
      <c r="G52" s="12" t="s">
        <v>192</v>
      </c>
      <c r="H52" s="11" t="s">
        <v>14</v>
      </c>
      <c r="I52" s="11" t="s">
        <v>193</v>
      </c>
      <c r="J52" s="13">
        <v>0.06</v>
      </c>
    </row>
    <row r="53" spans="2:10" s="1" customFormat="1" ht="19.149999999999999" customHeight="1" x14ac:dyDescent="0.2">
      <c r="B53" s="69"/>
      <c r="C53" s="65"/>
      <c r="D53" s="5" t="s">
        <v>9</v>
      </c>
      <c r="E53" s="14" t="s">
        <v>216</v>
      </c>
      <c r="F53" s="6" t="s">
        <v>191</v>
      </c>
      <c r="G53" s="7" t="s">
        <v>192</v>
      </c>
      <c r="H53" s="6" t="s">
        <v>14</v>
      </c>
      <c r="I53" s="6" t="s">
        <v>193</v>
      </c>
      <c r="J53" s="8">
        <v>0.26</v>
      </c>
    </row>
    <row r="54" spans="2:10" s="1" customFormat="1" ht="19.149999999999999" customHeight="1" x14ac:dyDescent="0.2">
      <c r="B54" s="69"/>
      <c r="C54" s="65"/>
      <c r="D54" s="5" t="s">
        <v>9</v>
      </c>
      <c r="E54" s="14" t="s">
        <v>23</v>
      </c>
      <c r="F54" s="11" t="s">
        <v>191</v>
      </c>
      <c r="G54" s="12" t="s">
        <v>192</v>
      </c>
      <c r="H54" s="11" t="s">
        <v>14</v>
      </c>
      <c r="I54" s="11" t="s">
        <v>193</v>
      </c>
      <c r="J54" s="13">
        <v>2.96</v>
      </c>
    </row>
    <row r="55" spans="2:10" s="1" customFormat="1" ht="19.149999999999999" customHeight="1" x14ac:dyDescent="0.2">
      <c r="B55" s="69"/>
      <c r="C55" s="65"/>
      <c r="D55" s="5" t="s">
        <v>9</v>
      </c>
      <c r="E55" s="14" t="s">
        <v>217</v>
      </c>
      <c r="F55" s="6" t="s">
        <v>191</v>
      </c>
      <c r="G55" s="7" t="s">
        <v>192</v>
      </c>
      <c r="H55" s="6" t="s">
        <v>22</v>
      </c>
      <c r="I55" s="6" t="s">
        <v>193</v>
      </c>
      <c r="J55" s="8">
        <v>2</v>
      </c>
    </row>
    <row r="56" spans="2:10" s="1" customFormat="1" ht="19.149999999999999" customHeight="1" x14ac:dyDescent="0.2">
      <c r="B56" s="69"/>
      <c r="C56" s="65"/>
      <c r="D56" s="5" t="s">
        <v>9</v>
      </c>
      <c r="E56" s="14" t="s">
        <v>218</v>
      </c>
      <c r="F56" s="11" t="s">
        <v>191</v>
      </c>
      <c r="G56" s="12" t="s">
        <v>192</v>
      </c>
      <c r="H56" s="11" t="s">
        <v>22</v>
      </c>
      <c r="I56" s="11" t="s">
        <v>193</v>
      </c>
      <c r="J56" s="13">
        <v>0.81</v>
      </c>
    </row>
    <row r="57" spans="2:10" s="1" customFormat="1" ht="19.149999999999999" customHeight="1" x14ac:dyDescent="0.2">
      <c r="B57" s="69"/>
      <c r="C57" s="65"/>
      <c r="D57" s="5" t="s">
        <v>9</v>
      </c>
      <c r="E57" s="14" t="s">
        <v>219</v>
      </c>
      <c r="F57" s="6" t="s">
        <v>191</v>
      </c>
      <c r="G57" s="7" t="s">
        <v>192</v>
      </c>
      <c r="H57" s="6" t="s">
        <v>22</v>
      </c>
      <c r="I57" s="6" t="s">
        <v>193</v>
      </c>
      <c r="J57" s="8">
        <v>2.2200000000000002</v>
      </c>
    </row>
    <row r="58" spans="2:10" s="1" customFormat="1" ht="19.149999999999999" customHeight="1" x14ac:dyDescent="0.2">
      <c r="B58" s="69"/>
      <c r="C58" s="65"/>
      <c r="D58" s="5" t="s">
        <v>9</v>
      </c>
      <c r="E58" s="14" t="s">
        <v>220</v>
      </c>
      <c r="F58" s="11" t="s">
        <v>191</v>
      </c>
      <c r="G58" s="12" t="s">
        <v>192</v>
      </c>
      <c r="H58" s="11" t="s">
        <v>14</v>
      </c>
      <c r="I58" s="11" t="s">
        <v>193</v>
      </c>
      <c r="J58" s="13">
        <v>0.43</v>
      </c>
    </row>
    <row r="59" spans="2:10" s="1" customFormat="1" ht="19.149999999999999" customHeight="1" x14ac:dyDescent="0.2">
      <c r="B59" s="69"/>
      <c r="C59" s="65"/>
      <c r="D59" s="5" t="s">
        <v>9</v>
      </c>
      <c r="E59" s="14" t="s">
        <v>221</v>
      </c>
      <c r="F59" s="6" t="s">
        <v>191</v>
      </c>
      <c r="G59" s="7" t="s">
        <v>192</v>
      </c>
      <c r="H59" s="6" t="s">
        <v>14</v>
      </c>
      <c r="I59" s="6" t="s">
        <v>193</v>
      </c>
      <c r="J59" s="8">
        <v>0.22</v>
      </c>
    </row>
    <row r="60" spans="2:10" s="1" customFormat="1" ht="19.149999999999999" customHeight="1" x14ac:dyDescent="0.2">
      <c r="B60" s="69"/>
      <c r="C60" s="17" t="s">
        <v>189</v>
      </c>
      <c r="D60" s="88"/>
      <c r="E60" s="88"/>
      <c r="F60" s="87"/>
      <c r="G60" s="87"/>
      <c r="H60" s="87"/>
      <c r="I60" s="9" t="s">
        <v>222</v>
      </c>
      <c r="J60" s="10">
        <v>40.369999999999997</v>
      </c>
    </row>
    <row r="61" spans="2:10" s="1" customFormat="1" ht="19.149999999999999" customHeight="1" x14ac:dyDescent="0.2">
      <c r="B61" s="69"/>
      <c r="C61" s="65" t="s">
        <v>223</v>
      </c>
      <c r="D61" s="5" t="s">
        <v>224</v>
      </c>
      <c r="E61" s="14" t="s">
        <v>225</v>
      </c>
      <c r="F61" s="11" t="s">
        <v>226</v>
      </c>
      <c r="G61" s="12" t="s">
        <v>227</v>
      </c>
      <c r="H61" s="11" t="s">
        <v>11</v>
      </c>
      <c r="I61" s="11" t="s">
        <v>193</v>
      </c>
      <c r="J61" s="13">
        <v>1.63</v>
      </c>
    </row>
    <row r="62" spans="2:10" s="1" customFormat="1" ht="19.149999999999999" customHeight="1" x14ac:dyDescent="0.2">
      <c r="B62" s="69"/>
      <c r="C62" s="65"/>
      <c r="D62" s="5" t="s">
        <v>224</v>
      </c>
      <c r="E62" s="14" t="s">
        <v>225</v>
      </c>
      <c r="F62" s="6" t="s">
        <v>228</v>
      </c>
      <c r="G62" s="7" t="s">
        <v>229</v>
      </c>
      <c r="H62" s="6" t="s">
        <v>11</v>
      </c>
      <c r="I62" s="6" t="s">
        <v>193</v>
      </c>
      <c r="J62" s="8">
        <v>1.63</v>
      </c>
    </row>
    <row r="63" spans="2:10" s="1" customFormat="1" ht="19.149999999999999" customHeight="1" x14ac:dyDescent="0.2">
      <c r="B63" s="69"/>
      <c r="C63" s="65"/>
      <c r="D63" s="5" t="s">
        <v>224</v>
      </c>
      <c r="E63" s="14" t="s">
        <v>230</v>
      </c>
      <c r="F63" s="11" t="s">
        <v>226</v>
      </c>
      <c r="G63" s="12" t="s">
        <v>227</v>
      </c>
      <c r="H63" s="11" t="s">
        <v>11</v>
      </c>
      <c r="I63" s="11" t="s">
        <v>193</v>
      </c>
      <c r="J63" s="13">
        <v>5.37</v>
      </c>
    </row>
    <row r="64" spans="2:10" s="1" customFormat="1" ht="19.149999999999999" customHeight="1" x14ac:dyDescent="0.2">
      <c r="B64" s="69"/>
      <c r="C64" s="65"/>
      <c r="D64" s="5" t="s">
        <v>224</v>
      </c>
      <c r="E64" s="14" t="s">
        <v>230</v>
      </c>
      <c r="F64" s="6" t="s">
        <v>228</v>
      </c>
      <c r="G64" s="7" t="s">
        <v>229</v>
      </c>
      <c r="H64" s="6" t="s">
        <v>11</v>
      </c>
      <c r="I64" s="6" t="s">
        <v>193</v>
      </c>
      <c r="J64" s="8">
        <v>5.37</v>
      </c>
    </row>
    <row r="65" spans="2:10" s="1" customFormat="1" ht="19.149999999999999" customHeight="1" x14ac:dyDescent="0.2">
      <c r="B65" s="69"/>
      <c r="C65" s="65"/>
      <c r="D65" s="5" t="s">
        <v>224</v>
      </c>
      <c r="E65" s="14" t="s">
        <v>231</v>
      </c>
      <c r="F65" s="11" t="s">
        <v>226</v>
      </c>
      <c r="G65" s="12" t="s">
        <v>227</v>
      </c>
      <c r="H65" s="11" t="s">
        <v>11</v>
      </c>
      <c r="I65" s="11" t="s">
        <v>193</v>
      </c>
      <c r="J65" s="13">
        <v>3.03</v>
      </c>
    </row>
    <row r="66" spans="2:10" s="1" customFormat="1" ht="19.149999999999999" customHeight="1" x14ac:dyDescent="0.2">
      <c r="B66" s="69"/>
      <c r="C66" s="65"/>
      <c r="D66" s="5" t="s">
        <v>224</v>
      </c>
      <c r="E66" s="14" t="s">
        <v>231</v>
      </c>
      <c r="F66" s="6" t="s">
        <v>228</v>
      </c>
      <c r="G66" s="7" t="s">
        <v>229</v>
      </c>
      <c r="H66" s="6" t="s">
        <v>11</v>
      </c>
      <c r="I66" s="6" t="s">
        <v>193</v>
      </c>
      <c r="J66" s="8">
        <v>3.03</v>
      </c>
    </row>
    <row r="67" spans="2:10" s="1" customFormat="1" ht="19.149999999999999" customHeight="1" x14ac:dyDescent="0.2">
      <c r="B67" s="69"/>
      <c r="C67" s="65"/>
      <c r="D67" s="5" t="s">
        <v>224</v>
      </c>
      <c r="E67" s="14" t="s">
        <v>232</v>
      </c>
      <c r="F67" s="11" t="s">
        <v>226</v>
      </c>
      <c r="G67" s="12" t="s">
        <v>227</v>
      </c>
      <c r="H67" s="11" t="s">
        <v>11</v>
      </c>
      <c r="I67" s="11" t="s">
        <v>193</v>
      </c>
      <c r="J67" s="13">
        <v>3.35</v>
      </c>
    </row>
    <row r="68" spans="2:10" s="1" customFormat="1" ht="19.149999999999999" customHeight="1" x14ac:dyDescent="0.2">
      <c r="B68" s="69"/>
      <c r="C68" s="65"/>
      <c r="D68" s="5" t="s">
        <v>224</v>
      </c>
      <c r="E68" s="14" t="s">
        <v>232</v>
      </c>
      <c r="F68" s="6" t="s">
        <v>228</v>
      </c>
      <c r="G68" s="7" t="s">
        <v>229</v>
      </c>
      <c r="H68" s="6" t="s">
        <v>11</v>
      </c>
      <c r="I68" s="6" t="s">
        <v>193</v>
      </c>
      <c r="J68" s="8">
        <v>3.35</v>
      </c>
    </row>
    <row r="69" spans="2:10" s="1" customFormat="1" ht="19.149999999999999" customHeight="1" x14ac:dyDescent="0.2">
      <c r="B69" s="69"/>
      <c r="C69" s="65"/>
      <c r="D69" s="5" t="s">
        <v>224</v>
      </c>
      <c r="E69" s="14" t="s">
        <v>233</v>
      </c>
      <c r="F69" s="11" t="s">
        <v>226</v>
      </c>
      <c r="G69" s="12" t="s">
        <v>227</v>
      </c>
      <c r="H69" s="11" t="s">
        <v>11</v>
      </c>
      <c r="I69" s="11" t="s">
        <v>193</v>
      </c>
      <c r="J69" s="13">
        <v>1.95</v>
      </c>
    </row>
    <row r="70" spans="2:10" s="1" customFormat="1" ht="19.149999999999999" customHeight="1" x14ac:dyDescent="0.2">
      <c r="B70" s="69"/>
      <c r="C70" s="65"/>
      <c r="D70" s="5" t="s">
        <v>224</v>
      </c>
      <c r="E70" s="14" t="s">
        <v>233</v>
      </c>
      <c r="F70" s="6" t="s">
        <v>228</v>
      </c>
      <c r="G70" s="7" t="s">
        <v>229</v>
      </c>
      <c r="H70" s="6" t="s">
        <v>11</v>
      </c>
      <c r="I70" s="6" t="s">
        <v>193</v>
      </c>
      <c r="J70" s="8">
        <v>1.95</v>
      </c>
    </row>
    <row r="71" spans="2:10" s="1" customFormat="1" ht="19.149999999999999" customHeight="1" x14ac:dyDescent="0.2">
      <c r="B71" s="69"/>
      <c r="C71" s="65"/>
      <c r="D71" s="5" t="s">
        <v>234</v>
      </c>
      <c r="E71" s="14" t="s">
        <v>235</v>
      </c>
      <c r="F71" s="11" t="s">
        <v>226</v>
      </c>
      <c r="G71" s="12" t="s">
        <v>227</v>
      </c>
      <c r="H71" s="11" t="s">
        <v>11</v>
      </c>
      <c r="I71" s="11" t="s">
        <v>193</v>
      </c>
      <c r="J71" s="13">
        <v>1.82</v>
      </c>
    </row>
    <row r="72" spans="2:10" s="1" customFormat="1" ht="19.149999999999999" customHeight="1" x14ac:dyDescent="0.2">
      <c r="B72" s="69"/>
      <c r="C72" s="65"/>
      <c r="D72" s="5" t="s">
        <v>234</v>
      </c>
      <c r="E72" s="14" t="s">
        <v>235</v>
      </c>
      <c r="F72" s="6" t="s">
        <v>228</v>
      </c>
      <c r="G72" s="7" t="s">
        <v>229</v>
      </c>
      <c r="H72" s="6" t="s">
        <v>11</v>
      </c>
      <c r="I72" s="6" t="s">
        <v>193</v>
      </c>
      <c r="J72" s="8">
        <v>1.82</v>
      </c>
    </row>
    <row r="73" spans="2:10" s="1" customFormat="1" ht="19.149999999999999" customHeight="1" x14ac:dyDescent="0.2">
      <c r="B73" s="69"/>
      <c r="C73" s="65"/>
      <c r="D73" s="5" t="s">
        <v>234</v>
      </c>
      <c r="E73" s="14" t="s">
        <v>236</v>
      </c>
      <c r="F73" s="11" t="s">
        <v>226</v>
      </c>
      <c r="G73" s="12" t="s">
        <v>227</v>
      </c>
      <c r="H73" s="11" t="s">
        <v>11</v>
      </c>
      <c r="I73" s="11" t="s">
        <v>193</v>
      </c>
      <c r="J73" s="13">
        <v>1.65</v>
      </c>
    </row>
    <row r="74" spans="2:10" s="1" customFormat="1" ht="19.149999999999999" customHeight="1" x14ac:dyDescent="0.2">
      <c r="B74" s="69"/>
      <c r="C74" s="65"/>
      <c r="D74" s="5" t="s">
        <v>234</v>
      </c>
      <c r="E74" s="14" t="s">
        <v>236</v>
      </c>
      <c r="F74" s="6" t="s">
        <v>228</v>
      </c>
      <c r="G74" s="7" t="s">
        <v>229</v>
      </c>
      <c r="H74" s="6" t="s">
        <v>11</v>
      </c>
      <c r="I74" s="6" t="s">
        <v>193</v>
      </c>
      <c r="J74" s="8">
        <v>1.65</v>
      </c>
    </row>
    <row r="75" spans="2:10" s="1" customFormat="1" ht="19.149999999999999" customHeight="1" x14ac:dyDescent="0.2">
      <c r="B75" s="69"/>
      <c r="C75" s="65"/>
      <c r="D75" s="5" t="s">
        <v>237</v>
      </c>
      <c r="E75" s="14" t="s">
        <v>238</v>
      </c>
      <c r="F75" s="11" t="s">
        <v>226</v>
      </c>
      <c r="G75" s="12" t="s">
        <v>227</v>
      </c>
      <c r="H75" s="11" t="s">
        <v>13</v>
      </c>
      <c r="I75" s="11" t="s">
        <v>193</v>
      </c>
      <c r="J75" s="13">
        <v>1.87</v>
      </c>
    </row>
    <row r="76" spans="2:10" s="1" customFormat="1" ht="19.149999999999999" customHeight="1" x14ac:dyDescent="0.2">
      <c r="B76" s="69"/>
      <c r="C76" s="65"/>
      <c r="D76" s="5" t="s">
        <v>237</v>
      </c>
      <c r="E76" s="14" t="s">
        <v>238</v>
      </c>
      <c r="F76" s="6" t="s">
        <v>228</v>
      </c>
      <c r="G76" s="7" t="s">
        <v>229</v>
      </c>
      <c r="H76" s="6" t="s">
        <v>13</v>
      </c>
      <c r="I76" s="6" t="s">
        <v>193</v>
      </c>
      <c r="J76" s="8">
        <v>1.87</v>
      </c>
    </row>
    <row r="77" spans="2:10" s="1" customFormat="1" ht="19.149999999999999" customHeight="1" x14ac:dyDescent="0.2">
      <c r="B77" s="69"/>
      <c r="C77" s="65"/>
      <c r="D77" s="5" t="s">
        <v>237</v>
      </c>
      <c r="E77" s="14" t="s">
        <v>239</v>
      </c>
      <c r="F77" s="11" t="s">
        <v>226</v>
      </c>
      <c r="G77" s="12" t="s">
        <v>227</v>
      </c>
      <c r="H77" s="11" t="s">
        <v>11</v>
      </c>
      <c r="I77" s="11" t="s">
        <v>193</v>
      </c>
      <c r="J77" s="13">
        <v>1.3</v>
      </c>
    </row>
    <row r="78" spans="2:10" s="1" customFormat="1" ht="19.149999999999999" customHeight="1" x14ac:dyDescent="0.2">
      <c r="B78" s="69"/>
      <c r="C78" s="65"/>
      <c r="D78" s="5" t="s">
        <v>237</v>
      </c>
      <c r="E78" s="14" t="s">
        <v>239</v>
      </c>
      <c r="F78" s="6" t="s">
        <v>228</v>
      </c>
      <c r="G78" s="7" t="s">
        <v>229</v>
      </c>
      <c r="H78" s="6" t="s">
        <v>11</v>
      </c>
      <c r="I78" s="6" t="s">
        <v>193</v>
      </c>
      <c r="J78" s="8">
        <v>1.3</v>
      </c>
    </row>
    <row r="79" spans="2:10" s="1" customFormat="1" ht="19.149999999999999" customHeight="1" x14ac:dyDescent="0.2">
      <c r="B79" s="69"/>
      <c r="C79" s="65"/>
      <c r="D79" s="5" t="s">
        <v>240</v>
      </c>
      <c r="E79" s="14" t="s">
        <v>241</v>
      </c>
      <c r="F79" s="11" t="s">
        <v>226</v>
      </c>
      <c r="G79" s="12" t="s">
        <v>227</v>
      </c>
      <c r="H79" s="11" t="s">
        <v>11</v>
      </c>
      <c r="I79" s="11" t="s">
        <v>193</v>
      </c>
      <c r="J79" s="13">
        <v>2.4</v>
      </c>
    </row>
    <row r="80" spans="2:10" s="1" customFormat="1" ht="19.149999999999999" customHeight="1" x14ac:dyDescent="0.2">
      <c r="B80" s="69"/>
      <c r="C80" s="65"/>
      <c r="D80" s="5" t="s">
        <v>240</v>
      </c>
      <c r="E80" s="14" t="s">
        <v>241</v>
      </c>
      <c r="F80" s="6" t="s">
        <v>228</v>
      </c>
      <c r="G80" s="7" t="s">
        <v>229</v>
      </c>
      <c r="H80" s="6" t="s">
        <v>11</v>
      </c>
      <c r="I80" s="6" t="s">
        <v>193</v>
      </c>
      <c r="J80" s="8">
        <v>2.4</v>
      </c>
    </row>
    <row r="81" spans="2:10" s="1" customFormat="1" ht="19.149999999999999" customHeight="1" x14ac:dyDescent="0.2">
      <c r="B81" s="69"/>
      <c r="C81" s="65"/>
      <c r="D81" s="5" t="s">
        <v>240</v>
      </c>
      <c r="E81" s="14" t="s">
        <v>242</v>
      </c>
      <c r="F81" s="11" t="s">
        <v>226</v>
      </c>
      <c r="G81" s="12" t="s">
        <v>227</v>
      </c>
      <c r="H81" s="11" t="s">
        <v>11</v>
      </c>
      <c r="I81" s="11" t="s">
        <v>193</v>
      </c>
      <c r="J81" s="13">
        <v>1.67</v>
      </c>
    </row>
    <row r="82" spans="2:10" s="1" customFormat="1" ht="19.149999999999999" customHeight="1" x14ac:dyDescent="0.2">
      <c r="B82" s="69"/>
      <c r="C82" s="65"/>
      <c r="D82" s="5" t="s">
        <v>240</v>
      </c>
      <c r="E82" s="14" t="s">
        <v>242</v>
      </c>
      <c r="F82" s="6" t="s">
        <v>228</v>
      </c>
      <c r="G82" s="7" t="s">
        <v>229</v>
      </c>
      <c r="H82" s="6" t="s">
        <v>11</v>
      </c>
      <c r="I82" s="6" t="s">
        <v>193</v>
      </c>
      <c r="J82" s="8">
        <v>1.67</v>
      </c>
    </row>
    <row r="83" spans="2:10" s="1" customFormat="1" ht="19.149999999999999" customHeight="1" x14ac:dyDescent="0.2">
      <c r="B83" s="69"/>
      <c r="C83" s="65"/>
      <c r="D83" s="5" t="s">
        <v>240</v>
      </c>
      <c r="E83" s="14" t="s">
        <v>243</v>
      </c>
      <c r="F83" s="11" t="s">
        <v>226</v>
      </c>
      <c r="G83" s="12" t="s">
        <v>227</v>
      </c>
      <c r="H83" s="11" t="s">
        <v>11</v>
      </c>
      <c r="I83" s="11" t="s">
        <v>193</v>
      </c>
      <c r="J83" s="13">
        <v>3.37</v>
      </c>
    </row>
    <row r="84" spans="2:10" s="1" customFormat="1" ht="19.149999999999999" customHeight="1" x14ac:dyDescent="0.2">
      <c r="B84" s="69"/>
      <c r="C84" s="65"/>
      <c r="D84" s="5" t="s">
        <v>240</v>
      </c>
      <c r="E84" s="14" t="s">
        <v>243</v>
      </c>
      <c r="F84" s="6" t="s">
        <v>228</v>
      </c>
      <c r="G84" s="7" t="s">
        <v>229</v>
      </c>
      <c r="H84" s="6" t="s">
        <v>11</v>
      </c>
      <c r="I84" s="6" t="s">
        <v>193</v>
      </c>
      <c r="J84" s="8">
        <v>3.37</v>
      </c>
    </row>
    <row r="85" spans="2:10" s="1" customFormat="1" ht="19.149999999999999" customHeight="1" x14ac:dyDescent="0.2">
      <c r="B85" s="69"/>
      <c r="C85" s="65"/>
      <c r="D85" s="5" t="s">
        <v>240</v>
      </c>
      <c r="E85" s="14" t="s">
        <v>244</v>
      </c>
      <c r="F85" s="11" t="s">
        <v>226</v>
      </c>
      <c r="G85" s="12" t="s">
        <v>227</v>
      </c>
      <c r="H85" s="11" t="s">
        <v>11</v>
      </c>
      <c r="I85" s="11" t="s">
        <v>193</v>
      </c>
      <c r="J85" s="13">
        <v>2</v>
      </c>
    </row>
    <row r="86" spans="2:10" s="1" customFormat="1" ht="19.149999999999999" customHeight="1" x14ac:dyDescent="0.2">
      <c r="B86" s="69"/>
      <c r="C86" s="65"/>
      <c r="D86" s="5" t="s">
        <v>240</v>
      </c>
      <c r="E86" s="14" t="s">
        <v>244</v>
      </c>
      <c r="F86" s="6" t="s">
        <v>228</v>
      </c>
      <c r="G86" s="7" t="s">
        <v>229</v>
      </c>
      <c r="H86" s="6" t="s">
        <v>11</v>
      </c>
      <c r="I86" s="6" t="s">
        <v>193</v>
      </c>
      <c r="J86" s="8">
        <v>2</v>
      </c>
    </row>
    <row r="87" spans="2:10" s="1" customFormat="1" ht="19.149999999999999" customHeight="1" x14ac:dyDescent="0.2">
      <c r="B87" s="69"/>
      <c r="C87" s="65"/>
      <c r="D87" s="5" t="s">
        <v>245</v>
      </c>
      <c r="E87" s="14" t="s">
        <v>246</v>
      </c>
      <c r="F87" s="11" t="s">
        <v>226</v>
      </c>
      <c r="G87" s="12" t="s">
        <v>227</v>
      </c>
      <c r="H87" s="11" t="s">
        <v>11</v>
      </c>
      <c r="I87" s="11" t="s">
        <v>193</v>
      </c>
      <c r="J87" s="13">
        <v>0.96</v>
      </c>
    </row>
    <row r="88" spans="2:10" s="1" customFormat="1" ht="19.149999999999999" customHeight="1" x14ac:dyDescent="0.2">
      <c r="B88" s="69"/>
      <c r="C88" s="65"/>
      <c r="D88" s="5" t="s">
        <v>245</v>
      </c>
      <c r="E88" s="14" t="s">
        <v>246</v>
      </c>
      <c r="F88" s="6" t="s">
        <v>228</v>
      </c>
      <c r="G88" s="7" t="s">
        <v>229</v>
      </c>
      <c r="H88" s="6" t="s">
        <v>11</v>
      </c>
      <c r="I88" s="6" t="s">
        <v>193</v>
      </c>
      <c r="J88" s="8">
        <v>0.96</v>
      </c>
    </row>
    <row r="89" spans="2:10" s="1" customFormat="1" ht="19.149999999999999" customHeight="1" x14ac:dyDescent="0.2">
      <c r="B89" s="69"/>
      <c r="C89" s="65"/>
      <c r="D89" s="5" t="s">
        <v>247</v>
      </c>
      <c r="E89" s="14" t="s">
        <v>248</v>
      </c>
      <c r="F89" s="11" t="s">
        <v>226</v>
      </c>
      <c r="G89" s="12" t="s">
        <v>227</v>
      </c>
      <c r="H89" s="11" t="s">
        <v>11</v>
      </c>
      <c r="I89" s="11" t="s">
        <v>193</v>
      </c>
      <c r="J89" s="13">
        <v>1.73</v>
      </c>
    </row>
    <row r="90" spans="2:10" s="1" customFormat="1" ht="19.149999999999999" customHeight="1" x14ac:dyDescent="0.2">
      <c r="B90" s="69"/>
      <c r="C90" s="65"/>
      <c r="D90" s="5" t="s">
        <v>247</v>
      </c>
      <c r="E90" s="14" t="s">
        <v>248</v>
      </c>
      <c r="F90" s="6" t="s">
        <v>228</v>
      </c>
      <c r="G90" s="7" t="s">
        <v>229</v>
      </c>
      <c r="H90" s="6" t="s">
        <v>11</v>
      </c>
      <c r="I90" s="6" t="s">
        <v>193</v>
      </c>
      <c r="J90" s="8">
        <v>1.73</v>
      </c>
    </row>
    <row r="91" spans="2:10" s="1" customFormat="1" ht="19.149999999999999" customHeight="1" x14ac:dyDescent="0.2">
      <c r="B91" s="69"/>
      <c r="C91" s="65"/>
      <c r="D91" s="5" t="s">
        <v>247</v>
      </c>
      <c r="E91" s="14" t="s">
        <v>249</v>
      </c>
      <c r="F91" s="11" t="s">
        <v>226</v>
      </c>
      <c r="G91" s="12" t="s">
        <v>227</v>
      </c>
      <c r="H91" s="11" t="s">
        <v>11</v>
      </c>
      <c r="I91" s="11" t="s">
        <v>193</v>
      </c>
      <c r="J91" s="13">
        <v>2.13</v>
      </c>
    </row>
    <row r="92" spans="2:10" s="1" customFormat="1" ht="19.149999999999999" customHeight="1" x14ac:dyDescent="0.2">
      <c r="B92" s="69"/>
      <c r="C92" s="65"/>
      <c r="D92" s="5" t="s">
        <v>247</v>
      </c>
      <c r="E92" s="14" t="s">
        <v>249</v>
      </c>
      <c r="F92" s="6" t="s">
        <v>228</v>
      </c>
      <c r="G92" s="7" t="s">
        <v>229</v>
      </c>
      <c r="H92" s="6" t="s">
        <v>11</v>
      </c>
      <c r="I92" s="6" t="s">
        <v>193</v>
      </c>
      <c r="J92" s="8">
        <v>2.13</v>
      </c>
    </row>
    <row r="93" spans="2:10" s="1" customFormat="1" ht="19.149999999999999" customHeight="1" x14ac:dyDescent="0.2">
      <c r="B93" s="69"/>
      <c r="C93" s="65"/>
      <c r="D93" s="5" t="s">
        <v>247</v>
      </c>
      <c r="E93" s="14" t="s">
        <v>250</v>
      </c>
      <c r="F93" s="11" t="s">
        <v>226</v>
      </c>
      <c r="G93" s="12" t="s">
        <v>227</v>
      </c>
      <c r="H93" s="11" t="s">
        <v>11</v>
      </c>
      <c r="I93" s="11" t="s">
        <v>193</v>
      </c>
      <c r="J93" s="13">
        <v>0.85</v>
      </c>
    </row>
    <row r="94" spans="2:10" s="1" customFormat="1" ht="19.149999999999999" customHeight="1" x14ac:dyDescent="0.2">
      <c r="B94" s="69"/>
      <c r="C94" s="65"/>
      <c r="D94" s="5" t="s">
        <v>247</v>
      </c>
      <c r="E94" s="14" t="s">
        <v>250</v>
      </c>
      <c r="F94" s="6" t="s">
        <v>228</v>
      </c>
      <c r="G94" s="7" t="s">
        <v>229</v>
      </c>
      <c r="H94" s="6" t="s">
        <v>11</v>
      </c>
      <c r="I94" s="6" t="s">
        <v>193</v>
      </c>
      <c r="J94" s="8">
        <v>0.85</v>
      </c>
    </row>
    <row r="95" spans="2:10" s="1" customFormat="1" ht="19.149999999999999" customHeight="1" x14ac:dyDescent="0.2">
      <c r="B95" s="69"/>
      <c r="C95" s="65"/>
      <c r="D95" s="5" t="s">
        <v>247</v>
      </c>
      <c r="E95" s="14" t="s">
        <v>251</v>
      </c>
      <c r="F95" s="11" t="s">
        <v>226</v>
      </c>
      <c r="G95" s="12" t="s">
        <v>227</v>
      </c>
      <c r="H95" s="11" t="s">
        <v>11</v>
      </c>
      <c r="I95" s="11" t="s">
        <v>193</v>
      </c>
      <c r="J95" s="13">
        <v>1.58</v>
      </c>
    </row>
    <row r="96" spans="2:10" s="1" customFormat="1" ht="19.149999999999999" customHeight="1" x14ac:dyDescent="0.2">
      <c r="B96" s="69"/>
      <c r="C96" s="65"/>
      <c r="D96" s="5" t="s">
        <v>247</v>
      </c>
      <c r="E96" s="14" t="s">
        <v>251</v>
      </c>
      <c r="F96" s="6" t="s">
        <v>228</v>
      </c>
      <c r="G96" s="7" t="s">
        <v>229</v>
      </c>
      <c r="H96" s="6" t="s">
        <v>11</v>
      </c>
      <c r="I96" s="6" t="s">
        <v>193</v>
      </c>
      <c r="J96" s="8">
        <v>1.58</v>
      </c>
    </row>
    <row r="97" spans="2:10" s="1" customFormat="1" ht="19.149999999999999" customHeight="1" x14ac:dyDescent="0.2">
      <c r="B97" s="69"/>
      <c r="C97" s="65"/>
      <c r="D97" s="5" t="s">
        <v>247</v>
      </c>
      <c r="E97" s="14" t="s">
        <v>252</v>
      </c>
      <c r="F97" s="11" t="s">
        <v>226</v>
      </c>
      <c r="G97" s="12" t="s">
        <v>227</v>
      </c>
      <c r="H97" s="11" t="s">
        <v>11</v>
      </c>
      <c r="I97" s="11" t="s">
        <v>193</v>
      </c>
      <c r="J97" s="13">
        <v>0.84</v>
      </c>
    </row>
    <row r="98" spans="2:10" s="1" customFormat="1" ht="19.149999999999999" customHeight="1" x14ac:dyDescent="0.2">
      <c r="B98" s="69"/>
      <c r="C98" s="65"/>
      <c r="D98" s="5" t="s">
        <v>247</v>
      </c>
      <c r="E98" s="14" t="s">
        <v>252</v>
      </c>
      <c r="F98" s="6" t="s">
        <v>228</v>
      </c>
      <c r="G98" s="7" t="s">
        <v>229</v>
      </c>
      <c r="H98" s="6" t="s">
        <v>11</v>
      </c>
      <c r="I98" s="6" t="s">
        <v>193</v>
      </c>
      <c r="J98" s="8">
        <v>0.84</v>
      </c>
    </row>
    <row r="99" spans="2:10" s="1" customFormat="1" ht="19.149999999999999" customHeight="1" x14ac:dyDescent="0.2">
      <c r="B99" s="69"/>
      <c r="C99" s="65"/>
      <c r="D99" s="5" t="s">
        <v>247</v>
      </c>
      <c r="E99" s="14" t="s">
        <v>253</v>
      </c>
      <c r="F99" s="11" t="s">
        <v>226</v>
      </c>
      <c r="G99" s="12" t="s">
        <v>227</v>
      </c>
      <c r="H99" s="11" t="s">
        <v>11</v>
      </c>
      <c r="I99" s="11" t="s">
        <v>193</v>
      </c>
      <c r="J99" s="13">
        <v>1.46</v>
      </c>
    </row>
    <row r="100" spans="2:10" s="1" customFormat="1" ht="19.149999999999999" customHeight="1" x14ac:dyDescent="0.2">
      <c r="B100" s="69"/>
      <c r="C100" s="65"/>
      <c r="D100" s="5" t="s">
        <v>247</v>
      </c>
      <c r="E100" s="14" t="s">
        <v>253</v>
      </c>
      <c r="F100" s="6" t="s">
        <v>228</v>
      </c>
      <c r="G100" s="7" t="s">
        <v>229</v>
      </c>
      <c r="H100" s="6" t="s">
        <v>11</v>
      </c>
      <c r="I100" s="6" t="s">
        <v>193</v>
      </c>
      <c r="J100" s="8">
        <v>1.46</v>
      </c>
    </row>
    <row r="101" spans="2:10" s="1" customFormat="1" ht="19.149999999999999" customHeight="1" x14ac:dyDescent="0.2">
      <c r="B101" s="69"/>
      <c r="C101" s="65"/>
      <c r="D101" s="5" t="s">
        <v>247</v>
      </c>
      <c r="E101" s="14" t="s">
        <v>254</v>
      </c>
      <c r="F101" s="11" t="s">
        <v>226</v>
      </c>
      <c r="G101" s="12" t="s">
        <v>227</v>
      </c>
      <c r="H101" s="11" t="s">
        <v>11</v>
      </c>
      <c r="I101" s="11" t="s">
        <v>193</v>
      </c>
      <c r="J101" s="13">
        <v>3.2</v>
      </c>
    </row>
    <row r="102" spans="2:10" s="1" customFormat="1" ht="19.149999999999999" customHeight="1" x14ac:dyDescent="0.2">
      <c r="B102" s="69"/>
      <c r="C102" s="65"/>
      <c r="D102" s="5" t="s">
        <v>247</v>
      </c>
      <c r="E102" s="14" t="s">
        <v>254</v>
      </c>
      <c r="F102" s="6" t="s">
        <v>228</v>
      </c>
      <c r="G102" s="7" t="s">
        <v>229</v>
      </c>
      <c r="H102" s="6" t="s">
        <v>11</v>
      </c>
      <c r="I102" s="6" t="s">
        <v>193</v>
      </c>
      <c r="J102" s="8">
        <v>3.2</v>
      </c>
    </row>
    <row r="103" spans="2:10" s="1" customFormat="1" ht="19.149999999999999" customHeight="1" x14ac:dyDescent="0.2">
      <c r="B103" s="69"/>
      <c r="C103" s="17" t="s">
        <v>223</v>
      </c>
      <c r="D103" s="88"/>
      <c r="E103" s="88"/>
      <c r="F103" s="87"/>
      <c r="G103" s="87"/>
      <c r="H103" s="87"/>
      <c r="I103" s="9" t="s">
        <v>222</v>
      </c>
      <c r="J103" s="10">
        <v>88.32</v>
      </c>
    </row>
    <row r="104" spans="2:10" s="1" customFormat="1" ht="19.149999999999999" customHeight="1" x14ac:dyDescent="0.2">
      <c r="B104" s="69"/>
      <c r="C104" s="66" t="s">
        <v>258</v>
      </c>
      <c r="D104" s="5" t="s">
        <v>12</v>
      </c>
      <c r="E104" s="14" t="s">
        <v>200</v>
      </c>
      <c r="F104" s="6" t="s">
        <v>255</v>
      </c>
      <c r="G104" s="7" t="s">
        <v>256</v>
      </c>
      <c r="H104" s="6" t="s">
        <v>11</v>
      </c>
      <c r="I104" s="6" t="s">
        <v>163</v>
      </c>
      <c r="J104" s="8">
        <v>30</v>
      </c>
    </row>
    <row r="105" spans="2:10" s="1" customFormat="1" ht="19.149999999999999" customHeight="1" x14ac:dyDescent="0.2">
      <c r="B105" s="69"/>
      <c r="C105" s="71"/>
      <c r="D105" s="5" t="s">
        <v>12</v>
      </c>
      <c r="E105" s="14" t="s">
        <v>257</v>
      </c>
      <c r="F105" s="11" t="s">
        <v>255</v>
      </c>
      <c r="G105" s="12" t="s">
        <v>256</v>
      </c>
      <c r="H105" s="11" t="s">
        <v>11</v>
      </c>
      <c r="I105" s="11" t="s">
        <v>163</v>
      </c>
      <c r="J105" s="13">
        <v>130</v>
      </c>
    </row>
    <row r="106" spans="2:10" s="1" customFormat="1" ht="19.149999999999999" customHeight="1" x14ac:dyDescent="0.2">
      <c r="B106" s="69"/>
      <c r="C106" s="71"/>
      <c r="D106" s="5" t="s">
        <v>9</v>
      </c>
      <c r="E106" s="14" t="s">
        <v>208</v>
      </c>
      <c r="F106" s="6" t="s">
        <v>255</v>
      </c>
      <c r="G106" s="7" t="s">
        <v>256</v>
      </c>
      <c r="H106" s="6" t="s">
        <v>11</v>
      </c>
      <c r="I106" s="6" t="s">
        <v>163</v>
      </c>
      <c r="J106" s="8">
        <v>340</v>
      </c>
    </row>
    <row r="107" spans="2:10" s="1" customFormat="1" ht="19.149999999999999" customHeight="1" x14ac:dyDescent="0.2">
      <c r="B107" s="69"/>
      <c r="C107" s="71"/>
      <c r="D107" s="5" t="s">
        <v>9</v>
      </c>
      <c r="E107" s="14" t="s">
        <v>209</v>
      </c>
      <c r="F107" s="11" t="s">
        <v>255</v>
      </c>
      <c r="G107" s="12" t="s">
        <v>256</v>
      </c>
      <c r="H107" s="11" t="s">
        <v>11</v>
      </c>
      <c r="I107" s="11" t="s">
        <v>163</v>
      </c>
      <c r="J107" s="13">
        <v>200</v>
      </c>
    </row>
    <row r="108" spans="2:10" s="1" customFormat="1" ht="19.149999999999999" customHeight="1" x14ac:dyDescent="0.2">
      <c r="B108" s="69"/>
      <c r="C108" s="67"/>
      <c r="D108" s="5" t="s">
        <v>9</v>
      </c>
      <c r="E108" s="14" t="s">
        <v>216</v>
      </c>
      <c r="F108" s="6" t="s">
        <v>255</v>
      </c>
      <c r="G108" s="7" t="s">
        <v>256</v>
      </c>
      <c r="H108" s="6" t="s">
        <v>11</v>
      </c>
      <c r="I108" s="6" t="s">
        <v>163</v>
      </c>
      <c r="J108" s="8">
        <v>30</v>
      </c>
    </row>
    <row r="109" spans="2:10" s="1" customFormat="1" ht="19.149999999999999" customHeight="1" x14ac:dyDescent="0.2">
      <c r="B109" s="69"/>
      <c r="C109" s="17" t="s">
        <v>258</v>
      </c>
      <c r="D109" s="88"/>
      <c r="E109" s="88"/>
      <c r="F109" s="87"/>
      <c r="G109" s="87"/>
      <c r="H109" s="87"/>
      <c r="I109" s="9" t="s">
        <v>163</v>
      </c>
      <c r="J109" s="10">
        <v>730</v>
      </c>
    </row>
    <row r="110" spans="2:10" s="1" customFormat="1" ht="19.149999999999999" customHeight="1" x14ac:dyDescent="0.2">
      <c r="B110" s="69"/>
      <c r="C110" s="65" t="s">
        <v>258</v>
      </c>
      <c r="D110" s="5" t="s">
        <v>12</v>
      </c>
      <c r="E110" s="14" t="s">
        <v>200</v>
      </c>
      <c r="F110" s="11" t="s">
        <v>259</v>
      </c>
      <c r="G110" s="12" t="s">
        <v>260</v>
      </c>
      <c r="H110" s="11" t="s">
        <v>11</v>
      </c>
      <c r="I110" s="11" t="s">
        <v>261</v>
      </c>
      <c r="J110" s="13">
        <v>0.3</v>
      </c>
    </row>
    <row r="111" spans="2:10" s="1" customFormat="1" ht="19.149999999999999" customHeight="1" x14ac:dyDescent="0.2">
      <c r="B111" s="69"/>
      <c r="C111" s="65"/>
      <c r="D111" s="5" t="s">
        <v>12</v>
      </c>
      <c r="E111" s="14" t="s">
        <v>257</v>
      </c>
      <c r="F111" s="6" t="s">
        <v>259</v>
      </c>
      <c r="G111" s="7" t="s">
        <v>260</v>
      </c>
      <c r="H111" s="6" t="s">
        <v>11</v>
      </c>
      <c r="I111" s="6" t="s">
        <v>261</v>
      </c>
      <c r="J111" s="8">
        <v>1.3</v>
      </c>
    </row>
    <row r="112" spans="2:10" s="1" customFormat="1" ht="19.149999999999999" customHeight="1" x14ac:dyDescent="0.2">
      <c r="B112" s="69"/>
      <c r="C112" s="65"/>
      <c r="D112" s="5" t="s">
        <v>9</v>
      </c>
      <c r="E112" s="14" t="s">
        <v>208</v>
      </c>
      <c r="F112" s="11" t="s">
        <v>259</v>
      </c>
      <c r="G112" s="12" t="s">
        <v>260</v>
      </c>
      <c r="H112" s="11" t="s">
        <v>11</v>
      </c>
      <c r="I112" s="11" t="s">
        <v>261</v>
      </c>
      <c r="J112" s="13">
        <v>3.4</v>
      </c>
    </row>
    <row r="113" spans="2:10" s="1" customFormat="1" ht="19.149999999999999" customHeight="1" x14ac:dyDescent="0.2">
      <c r="B113" s="69"/>
      <c r="C113" s="65"/>
      <c r="D113" s="5" t="s">
        <v>9</v>
      </c>
      <c r="E113" s="14" t="s">
        <v>209</v>
      </c>
      <c r="F113" s="6" t="s">
        <v>259</v>
      </c>
      <c r="G113" s="7" t="s">
        <v>260</v>
      </c>
      <c r="H113" s="6" t="s">
        <v>14</v>
      </c>
      <c r="I113" s="6" t="s">
        <v>261</v>
      </c>
      <c r="J113" s="8">
        <v>2</v>
      </c>
    </row>
    <row r="114" spans="2:10" s="1" customFormat="1" ht="19.149999999999999" customHeight="1" x14ac:dyDescent="0.2">
      <c r="B114" s="69"/>
      <c r="C114" s="65"/>
      <c r="D114" s="5" t="s">
        <v>9</v>
      </c>
      <c r="E114" s="14" t="s">
        <v>216</v>
      </c>
      <c r="F114" s="11" t="s">
        <v>259</v>
      </c>
      <c r="G114" s="12" t="s">
        <v>260</v>
      </c>
      <c r="H114" s="11" t="s">
        <v>11</v>
      </c>
      <c r="I114" s="11" t="s">
        <v>261</v>
      </c>
      <c r="J114" s="13">
        <v>0.3</v>
      </c>
    </row>
    <row r="115" spans="2:10" s="1" customFormat="1" ht="19.149999999999999" customHeight="1" x14ac:dyDescent="0.2">
      <c r="B115" s="69"/>
      <c r="C115" s="17" t="s">
        <v>258</v>
      </c>
      <c r="D115" s="88"/>
      <c r="E115" s="88"/>
      <c r="F115" s="87"/>
      <c r="G115" s="87"/>
      <c r="H115" s="87"/>
      <c r="I115" s="9" t="s">
        <v>261</v>
      </c>
      <c r="J115" s="10">
        <v>7.3</v>
      </c>
    </row>
    <row r="116" spans="2:10" s="1" customFormat="1" ht="19.149999999999999" customHeight="1" x14ac:dyDescent="0.2">
      <c r="B116" s="69"/>
      <c r="C116" s="65"/>
      <c r="D116" s="5" t="s">
        <v>12</v>
      </c>
      <c r="E116" s="14" t="s">
        <v>200</v>
      </c>
      <c r="F116" s="11" t="s">
        <v>262</v>
      </c>
      <c r="G116" s="12" t="s">
        <v>263</v>
      </c>
      <c r="H116" s="11" t="s">
        <v>11</v>
      </c>
      <c r="I116" s="11" t="s">
        <v>261</v>
      </c>
      <c r="J116" s="13">
        <v>0.03</v>
      </c>
    </row>
    <row r="117" spans="2:10" s="1" customFormat="1" ht="19.149999999999999" customHeight="1" x14ac:dyDescent="0.2">
      <c r="B117" s="69"/>
      <c r="C117" s="65"/>
      <c r="D117" s="5" t="s">
        <v>12</v>
      </c>
      <c r="E117" s="14" t="s">
        <v>257</v>
      </c>
      <c r="F117" s="6" t="s">
        <v>262</v>
      </c>
      <c r="G117" s="7" t="s">
        <v>263</v>
      </c>
      <c r="H117" s="6" t="s">
        <v>11</v>
      </c>
      <c r="I117" s="6" t="s">
        <v>261</v>
      </c>
      <c r="J117" s="8">
        <v>0.13</v>
      </c>
    </row>
    <row r="118" spans="2:10" s="1" customFormat="1" ht="19.149999999999999" customHeight="1" x14ac:dyDescent="0.2">
      <c r="B118" s="69"/>
      <c r="C118" s="65"/>
      <c r="D118" s="5" t="s">
        <v>9</v>
      </c>
      <c r="E118" s="14" t="s">
        <v>208</v>
      </c>
      <c r="F118" s="11" t="s">
        <v>262</v>
      </c>
      <c r="G118" s="12" t="s">
        <v>263</v>
      </c>
      <c r="H118" s="11" t="s">
        <v>11</v>
      </c>
      <c r="I118" s="11" t="s">
        <v>261</v>
      </c>
      <c r="J118" s="13">
        <v>0.34</v>
      </c>
    </row>
    <row r="119" spans="2:10" s="1" customFormat="1" ht="19.149999999999999" customHeight="1" x14ac:dyDescent="0.2">
      <c r="B119" s="69"/>
      <c r="C119" s="65"/>
      <c r="D119" s="5" t="s">
        <v>9</v>
      </c>
      <c r="E119" s="14" t="s">
        <v>209</v>
      </c>
      <c r="F119" s="6" t="s">
        <v>262</v>
      </c>
      <c r="G119" s="7" t="s">
        <v>263</v>
      </c>
      <c r="H119" s="6" t="s">
        <v>11</v>
      </c>
      <c r="I119" s="6" t="s">
        <v>261</v>
      </c>
      <c r="J119" s="8">
        <v>0.2</v>
      </c>
    </row>
    <row r="120" spans="2:10" s="1" customFormat="1" ht="19.149999999999999" customHeight="1" x14ac:dyDescent="0.2">
      <c r="B120" s="69"/>
      <c r="C120" s="65"/>
      <c r="D120" s="5" t="s">
        <v>9</v>
      </c>
      <c r="E120" s="14" t="s">
        <v>216</v>
      </c>
      <c r="F120" s="11" t="s">
        <v>262</v>
      </c>
      <c r="G120" s="12" t="s">
        <v>263</v>
      </c>
      <c r="H120" s="11" t="s">
        <v>11</v>
      </c>
      <c r="I120" s="11" t="s">
        <v>261</v>
      </c>
      <c r="J120" s="13">
        <v>0.03</v>
      </c>
    </row>
    <row r="121" spans="2:10" s="1" customFormat="1" ht="19.149999999999999" customHeight="1" x14ac:dyDescent="0.2">
      <c r="B121" s="70"/>
      <c r="C121" s="17" t="s">
        <v>258</v>
      </c>
      <c r="D121" s="88"/>
      <c r="E121" s="88"/>
      <c r="F121" s="87"/>
      <c r="G121" s="87"/>
      <c r="H121" s="87"/>
      <c r="I121" s="9" t="s">
        <v>261</v>
      </c>
      <c r="J121" s="10">
        <v>0.73</v>
      </c>
    </row>
    <row r="122" spans="2:10" s="1" customFormat="1" ht="19.149999999999999" customHeight="1" x14ac:dyDescent="0.2">
      <c r="B122" s="68" t="s">
        <v>490</v>
      </c>
      <c r="C122" s="65" t="s">
        <v>264</v>
      </c>
      <c r="D122" s="5" t="s">
        <v>12</v>
      </c>
      <c r="E122" s="14" t="s">
        <v>15</v>
      </c>
      <c r="F122" s="6" t="s">
        <v>178</v>
      </c>
      <c r="G122" s="7" t="s">
        <v>179</v>
      </c>
      <c r="H122" s="6" t="s">
        <v>11</v>
      </c>
      <c r="I122" s="6" t="s">
        <v>16</v>
      </c>
      <c r="J122" s="8">
        <v>5</v>
      </c>
    </row>
    <row r="123" spans="2:10" s="1" customFormat="1" ht="19.149999999999999" customHeight="1" x14ac:dyDescent="0.2">
      <c r="B123" s="69"/>
      <c r="C123" s="65"/>
      <c r="D123" s="5" t="s">
        <v>9</v>
      </c>
      <c r="E123" s="14" t="s">
        <v>10</v>
      </c>
      <c r="F123" s="11" t="s">
        <v>178</v>
      </c>
      <c r="G123" s="12" t="s">
        <v>179</v>
      </c>
      <c r="H123" s="11" t="s">
        <v>11</v>
      </c>
      <c r="I123" s="11" t="s">
        <v>16</v>
      </c>
      <c r="J123" s="13">
        <v>10</v>
      </c>
    </row>
    <row r="124" spans="2:10" s="1" customFormat="1" ht="19.149999999999999" customHeight="1" x14ac:dyDescent="0.2">
      <c r="B124" s="69"/>
      <c r="C124" s="65"/>
      <c r="D124" s="5" t="s">
        <v>9</v>
      </c>
      <c r="E124" s="14" t="s">
        <v>265</v>
      </c>
      <c r="F124" s="6" t="s">
        <v>178</v>
      </c>
      <c r="G124" s="7" t="s">
        <v>179</v>
      </c>
      <c r="H124" s="6" t="s">
        <v>11</v>
      </c>
      <c r="I124" s="6" t="s">
        <v>16</v>
      </c>
      <c r="J124" s="8">
        <v>10</v>
      </c>
    </row>
    <row r="125" spans="2:10" s="1" customFormat="1" ht="19.149999999999999" customHeight="1" x14ac:dyDescent="0.2">
      <c r="B125" s="69"/>
      <c r="C125" s="65"/>
      <c r="D125" s="5" t="s">
        <v>9</v>
      </c>
      <c r="E125" s="14" t="s">
        <v>266</v>
      </c>
      <c r="F125" s="11" t="s">
        <v>178</v>
      </c>
      <c r="G125" s="12" t="s">
        <v>179</v>
      </c>
      <c r="H125" s="11" t="s">
        <v>11</v>
      </c>
      <c r="I125" s="11" t="s">
        <v>16</v>
      </c>
      <c r="J125" s="13">
        <v>10</v>
      </c>
    </row>
    <row r="126" spans="2:10" s="1" customFormat="1" ht="19.149999999999999" customHeight="1" x14ac:dyDescent="0.2">
      <c r="B126" s="69"/>
      <c r="C126" s="17" t="s">
        <v>264</v>
      </c>
      <c r="D126" s="88"/>
      <c r="E126" s="88"/>
      <c r="F126" s="87"/>
      <c r="G126" s="87"/>
      <c r="H126" s="87"/>
      <c r="I126" s="9" t="s">
        <v>16</v>
      </c>
      <c r="J126" s="10">
        <v>35</v>
      </c>
    </row>
    <row r="127" spans="2:10" s="1" customFormat="1" ht="19.149999999999999" customHeight="1" x14ac:dyDescent="0.2">
      <c r="B127" s="69"/>
      <c r="C127" s="14" t="s">
        <v>267</v>
      </c>
      <c r="D127" s="5" t="s">
        <v>9</v>
      </c>
      <c r="E127" s="14" t="s">
        <v>24</v>
      </c>
      <c r="F127" s="6" t="s">
        <v>268</v>
      </c>
      <c r="G127" s="7" t="s">
        <v>269</v>
      </c>
      <c r="H127" s="6" t="s">
        <v>11</v>
      </c>
      <c r="I127" s="6" t="s">
        <v>193</v>
      </c>
      <c r="J127" s="8">
        <v>0.22</v>
      </c>
    </row>
    <row r="128" spans="2:10" s="1" customFormat="1" ht="19.149999999999999" customHeight="1" x14ac:dyDescent="0.2">
      <c r="B128" s="69"/>
      <c r="C128" s="17" t="s">
        <v>267</v>
      </c>
      <c r="D128" s="88"/>
      <c r="E128" s="88"/>
      <c r="F128" s="87"/>
      <c r="G128" s="87"/>
      <c r="H128" s="87"/>
      <c r="I128" s="9" t="s">
        <v>222</v>
      </c>
      <c r="J128" s="10">
        <v>0.22</v>
      </c>
    </row>
    <row r="129" spans="2:10" s="1" customFormat="1" ht="19.149999999999999" customHeight="1" x14ac:dyDescent="0.2">
      <c r="B129" s="69"/>
      <c r="C129" s="66" t="s">
        <v>270</v>
      </c>
      <c r="D129" s="5" t="s">
        <v>12</v>
      </c>
      <c r="E129" s="14" t="s">
        <v>15</v>
      </c>
      <c r="F129" s="11" t="s">
        <v>271</v>
      </c>
      <c r="G129" s="12" t="s">
        <v>272</v>
      </c>
      <c r="H129" s="11" t="s">
        <v>11</v>
      </c>
      <c r="I129" s="11" t="s">
        <v>16</v>
      </c>
      <c r="J129" s="13">
        <v>10</v>
      </c>
    </row>
    <row r="130" spans="2:10" s="1" customFormat="1" ht="19.149999999999999" customHeight="1" x14ac:dyDescent="0.2">
      <c r="B130" s="69"/>
      <c r="C130" s="71"/>
      <c r="D130" s="5" t="s">
        <v>9</v>
      </c>
      <c r="E130" s="14" t="s">
        <v>10</v>
      </c>
      <c r="F130" s="6" t="s">
        <v>271</v>
      </c>
      <c r="G130" s="7" t="s">
        <v>272</v>
      </c>
      <c r="H130" s="6" t="s">
        <v>11</v>
      </c>
      <c r="I130" s="6" t="s">
        <v>16</v>
      </c>
      <c r="J130" s="8">
        <v>10</v>
      </c>
    </row>
    <row r="131" spans="2:10" s="1" customFormat="1" ht="19.149999999999999" customHeight="1" x14ac:dyDescent="0.2">
      <c r="B131" s="69"/>
      <c r="C131" s="17" t="s">
        <v>270</v>
      </c>
      <c r="D131" s="85"/>
      <c r="E131" s="86"/>
      <c r="F131" s="82"/>
      <c r="G131" s="83"/>
      <c r="H131" s="84"/>
      <c r="I131" s="9" t="s">
        <v>16</v>
      </c>
      <c r="J131" s="10">
        <v>20</v>
      </c>
    </row>
    <row r="132" spans="2:10" s="1" customFormat="1" ht="19.149999999999999" customHeight="1" x14ac:dyDescent="0.2">
      <c r="B132" s="69"/>
      <c r="C132" s="66" t="s">
        <v>270</v>
      </c>
      <c r="D132" s="5" t="s">
        <v>12</v>
      </c>
      <c r="E132" s="14" t="s">
        <v>15</v>
      </c>
      <c r="F132" s="6" t="s">
        <v>273</v>
      </c>
      <c r="G132" s="7" t="s">
        <v>274</v>
      </c>
      <c r="H132" s="6" t="s">
        <v>11</v>
      </c>
      <c r="I132" s="6" t="s">
        <v>16</v>
      </c>
      <c r="J132" s="8">
        <v>5</v>
      </c>
    </row>
    <row r="133" spans="2:10" s="1" customFormat="1" ht="19.149999999999999" customHeight="1" x14ac:dyDescent="0.2">
      <c r="B133" s="69"/>
      <c r="C133" s="71"/>
      <c r="D133" s="5" t="s">
        <v>9</v>
      </c>
      <c r="E133" s="14" t="s">
        <v>10</v>
      </c>
      <c r="F133" s="11" t="s">
        <v>273</v>
      </c>
      <c r="G133" s="12" t="s">
        <v>274</v>
      </c>
      <c r="H133" s="11" t="s">
        <v>11</v>
      </c>
      <c r="I133" s="11" t="s">
        <v>16</v>
      </c>
      <c r="J133" s="13">
        <v>5</v>
      </c>
    </row>
    <row r="134" spans="2:10" s="1" customFormat="1" ht="19.149999999999999" customHeight="1" x14ac:dyDescent="0.2">
      <c r="B134" s="69"/>
      <c r="C134" s="17" t="s">
        <v>270</v>
      </c>
      <c r="D134" s="85"/>
      <c r="E134" s="86"/>
      <c r="F134" s="82"/>
      <c r="G134" s="83"/>
      <c r="H134" s="84"/>
      <c r="I134" s="9" t="s">
        <v>16</v>
      </c>
      <c r="J134" s="10">
        <v>10</v>
      </c>
    </row>
    <row r="135" spans="2:10" s="1" customFormat="1" ht="19.149999999999999" customHeight="1" x14ac:dyDescent="0.2">
      <c r="B135" s="69"/>
      <c r="C135" s="66" t="s">
        <v>270</v>
      </c>
      <c r="D135" s="5" t="s">
        <v>12</v>
      </c>
      <c r="E135" s="14" t="s">
        <v>15</v>
      </c>
      <c r="F135" s="11" t="s">
        <v>275</v>
      </c>
      <c r="G135" s="12" t="s">
        <v>276</v>
      </c>
      <c r="H135" s="11" t="s">
        <v>11</v>
      </c>
      <c r="I135" s="11" t="s">
        <v>16</v>
      </c>
      <c r="J135" s="13">
        <v>10</v>
      </c>
    </row>
    <row r="136" spans="2:10" s="1" customFormat="1" ht="19.149999999999999" customHeight="1" x14ac:dyDescent="0.2">
      <c r="B136" s="69"/>
      <c r="C136" s="71"/>
      <c r="D136" s="5" t="s">
        <v>9</v>
      </c>
      <c r="E136" s="14" t="s">
        <v>10</v>
      </c>
      <c r="F136" s="6" t="s">
        <v>275</v>
      </c>
      <c r="G136" s="7" t="s">
        <v>276</v>
      </c>
      <c r="H136" s="6" t="s">
        <v>11</v>
      </c>
      <c r="I136" s="6" t="s">
        <v>16</v>
      </c>
      <c r="J136" s="8">
        <v>10</v>
      </c>
    </row>
    <row r="137" spans="2:10" s="1" customFormat="1" ht="19.149999999999999" customHeight="1" x14ac:dyDescent="0.2">
      <c r="B137" s="70"/>
      <c r="C137" s="17" t="s">
        <v>270</v>
      </c>
      <c r="D137" s="85"/>
      <c r="E137" s="86"/>
      <c r="F137" s="82"/>
      <c r="G137" s="83"/>
      <c r="H137" s="84"/>
      <c r="I137" s="9" t="s">
        <v>16</v>
      </c>
      <c r="J137" s="10">
        <v>20</v>
      </c>
    </row>
    <row r="138" spans="2:10" s="1" customFormat="1" ht="11.1" customHeight="1" x14ac:dyDescent="0.2">
      <c r="B138" s="18"/>
      <c r="C138" s="18"/>
      <c r="D138" s="19"/>
      <c r="E138" s="18"/>
      <c r="F138" s="18"/>
      <c r="G138" s="18"/>
      <c r="H138" s="18"/>
      <c r="I138" s="19"/>
      <c r="J138" s="18"/>
    </row>
    <row r="139" spans="2:10" s="1" customFormat="1" ht="68.25" customHeight="1" x14ac:dyDescent="0.2"/>
  </sheetData>
  <mergeCells count="56">
    <mergeCell ref="C8:C9"/>
    <mergeCell ref="B4:B121"/>
    <mergeCell ref="B122:B137"/>
    <mergeCell ref="B2:C2"/>
    <mergeCell ref="D5:E5"/>
    <mergeCell ref="C11:C12"/>
    <mergeCell ref="D13:E13"/>
    <mergeCell ref="C20:C21"/>
    <mergeCell ref="D22:E22"/>
    <mergeCell ref="D29:E29"/>
    <mergeCell ref="D103:E103"/>
    <mergeCell ref="D115:E115"/>
    <mergeCell ref="D126:E126"/>
    <mergeCell ref="D137:E137"/>
    <mergeCell ref="F5:H5"/>
    <mergeCell ref="D7:E7"/>
    <mergeCell ref="F7:H7"/>
    <mergeCell ref="D10:E10"/>
    <mergeCell ref="F10:H10"/>
    <mergeCell ref="F13:H13"/>
    <mergeCell ref="C14:C16"/>
    <mergeCell ref="D17:E17"/>
    <mergeCell ref="F17:H17"/>
    <mergeCell ref="D19:E19"/>
    <mergeCell ref="F19:H19"/>
    <mergeCell ref="F22:H22"/>
    <mergeCell ref="C23:C24"/>
    <mergeCell ref="D25:E25"/>
    <mergeCell ref="F25:H25"/>
    <mergeCell ref="C26:C28"/>
    <mergeCell ref="F29:H29"/>
    <mergeCell ref="C30:C59"/>
    <mergeCell ref="D60:E60"/>
    <mergeCell ref="F60:H60"/>
    <mergeCell ref="C61:C102"/>
    <mergeCell ref="F103:H103"/>
    <mergeCell ref="C104:C108"/>
    <mergeCell ref="D109:E109"/>
    <mergeCell ref="F109:H109"/>
    <mergeCell ref="C110:C114"/>
    <mergeCell ref="F115:H115"/>
    <mergeCell ref="C116:C120"/>
    <mergeCell ref="D121:E121"/>
    <mergeCell ref="F121:H121"/>
    <mergeCell ref="C122:C125"/>
    <mergeCell ref="F126:H126"/>
    <mergeCell ref="D128:E128"/>
    <mergeCell ref="F128:H128"/>
    <mergeCell ref="C129:C130"/>
    <mergeCell ref="D131:E131"/>
    <mergeCell ref="F131:H131"/>
    <mergeCell ref="F137:H137"/>
    <mergeCell ref="C132:C133"/>
    <mergeCell ref="D134:E134"/>
    <mergeCell ref="F134:H134"/>
    <mergeCell ref="C135:C13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topLeftCell="A76" workbookViewId="0">
      <selection activeCell="A18" sqref="A18:B20"/>
    </sheetView>
  </sheetViews>
  <sheetFormatPr defaultRowHeight="12.75" x14ac:dyDescent="0.2"/>
  <cols>
    <col min="1" max="1" width="8.140625" customWidth="1"/>
    <col min="2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  <col min="10" max="10" width="4.7109375" customWidth="1"/>
  </cols>
  <sheetData>
    <row r="1" spans="1:9" s="15" customFormat="1" ht="15.75" customHeight="1" x14ac:dyDescent="0.2"/>
    <row r="2" spans="1:9" s="15" customFormat="1" ht="14.85" customHeight="1" x14ac:dyDescent="0.2">
      <c r="A2" s="89" t="s">
        <v>113</v>
      </c>
      <c r="B2" s="89"/>
    </row>
    <row r="3" spans="1:9" s="1" customFormat="1" ht="34.9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2" t="s">
        <v>6</v>
      </c>
      <c r="H3" s="3" t="s">
        <v>7</v>
      </c>
      <c r="I3" s="3" t="s">
        <v>8</v>
      </c>
    </row>
    <row r="4" spans="1:9" s="1" customFormat="1" ht="15.4" customHeight="1" x14ac:dyDescent="0.2">
      <c r="A4" s="68" t="s">
        <v>491</v>
      </c>
      <c r="B4" s="65" t="s">
        <v>25</v>
      </c>
      <c r="C4" s="5" t="s">
        <v>9</v>
      </c>
      <c r="D4" s="4" t="s">
        <v>26</v>
      </c>
      <c r="E4" s="11" t="s">
        <v>27</v>
      </c>
      <c r="F4" s="12" t="s">
        <v>28</v>
      </c>
      <c r="G4" s="11" t="s">
        <v>22</v>
      </c>
      <c r="H4" s="11" t="s">
        <v>19</v>
      </c>
      <c r="I4" s="13">
        <v>10</v>
      </c>
    </row>
    <row r="5" spans="1:9" s="1" customFormat="1" ht="15.4" customHeight="1" x14ac:dyDescent="0.2">
      <c r="A5" s="69"/>
      <c r="B5" s="65"/>
      <c r="C5" s="5" t="s">
        <v>9</v>
      </c>
      <c r="D5" s="4" t="s">
        <v>29</v>
      </c>
      <c r="E5" s="6" t="s">
        <v>27</v>
      </c>
      <c r="F5" s="7" t="s">
        <v>28</v>
      </c>
      <c r="G5" s="6" t="s">
        <v>22</v>
      </c>
      <c r="H5" s="6" t="s">
        <v>19</v>
      </c>
      <c r="I5" s="8">
        <v>10</v>
      </c>
    </row>
    <row r="6" spans="1:9" s="1" customFormat="1" ht="15.4" customHeight="1" x14ac:dyDescent="0.2">
      <c r="A6" s="69"/>
      <c r="B6" s="65"/>
      <c r="C6" s="5" t="s">
        <v>9</v>
      </c>
      <c r="D6" s="4" t="s">
        <v>23</v>
      </c>
      <c r="E6" s="11" t="s">
        <v>27</v>
      </c>
      <c r="F6" s="12" t="s">
        <v>28</v>
      </c>
      <c r="G6" s="11" t="s">
        <v>22</v>
      </c>
      <c r="H6" s="11" t="s">
        <v>19</v>
      </c>
      <c r="I6" s="13">
        <v>12</v>
      </c>
    </row>
    <row r="7" spans="1:9" s="1" customFormat="1" ht="15.4" customHeight="1" x14ac:dyDescent="0.2">
      <c r="A7" s="69"/>
      <c r="B7" s="3" t="s">
        <v>25</v>
      </c>
      <c r="C7" s="88"/>
      <c r="D7" s="88"/>
      <c r="E7" s="87"/>
      <c r="F7" s="87"/>
      <c r="G7" s="87"/>
      <c r="H7" s="9" t="s">
        <v>20</v>
      </c>
      <c r="I7" s="10">
        <f>SUM(I4:I6)</f>
        <v>32</v>
      </c>
    </row>
    <row r="8" spans="1:9" s="1" customFormat="1" ht="15.4" customHeight="1" x14ac:dyDescent="0.2">
      <c r="A8" s="69"/>
      <c r="B8" s="65" t="s">
        <v>30</v>
      </c>
      <c r="C8" s="5" t="s">
        <v>12</v>
      </c>
      <c r="D8" s="4" t="s">
        <v>31</v>
      </c>
      <c r="E8" s="6" t="s">
        <v>27</v>
      </c>
      <c r="F8" s="7" t="s">
        <v>28</v>
      </c>
      <c r="G8" s="6" t="s">
        <v>14</v>
      </c>
      <c r="H8" s="6" t="s">
        <v>19</v>
      </c>
      <c r="I8" s="8">
        <v>1032</v>
      </c>
    </row>
    <row r="9" spans="1:9" s="1" customFormat="1" ht="15.4" customHeight="1" x14ac:dyDescent="0.2">
      <c r="A9" s="69"/>
      <c r="B9" s="65"/>
      <c r="C9" s="5" t="s">
        <v>12</v>
      </c>
      <c r="D9" s="4" t="s">
        <v>32</v>
      </c>
      <c r="E9" s="11" t="s">
        <v>27</v>
      </c>
      <c r="F9" s="12" t="s">
        <v>28</v>
      </c>
      <c r="G9" s="11" t="s">
        <v>14</v>
      </c>
      <c r="H9" s="11" t="s">
        <v>19</v>
      </c>
      <c r="I9" s="13">
        <v>727</v>
      </c>
    </row>
    <row r="10" spans="1:9" s="1" customFormat="1" ht="15.4" customHeight="1" x14ac:dyDescent="0.2">
      <c r="A10" s="69"/>
      <c r="B10" s="3" t="s">
        <v>30</v>
      </c>
      <c r="C10" s="88"/>
      <c r="D10" s="88"/>
      <c r="E10" s="87"/>
      <c r="F10" s="87"/>
      <c r="G10" s="87"/>
      <c r="H10" s="9" t="s">
        <v>20</v>
      </c>
      <c r="I10" s="10">
        <f>SUM(I8:I9)</f>
        <v>1759</v>
      </c>
    </row>
    <row r="11" spans="1:9" s="1" customFormat="1" ht="15.4" customHeight="1" x14ac:dyDescent="0.2">
      <c r="A11" s="69"/>
      <c r="B11" s="65" t="s">
        <v>33</v>
      </c>
      <c r="C11" s="5" t="s">
        <v>12</v>
      </c>
      <c r="D11" s="4" t="s">
        <v>34</v>
      </c>
      <c r="E11" s="6" t="s">
        <v>27</v>
      </c>
      <c r="F11" s="7" t="s">
        <v>28</v>
      </c>
      <c r="G11" s="6" t="s">
        <v>14</v>
      </c>
      <c r="H11" s="6" t="s">
        <v>19</v>
      </c>
      <c r="I11" s="8">
        <v>506</v>
      </c>
    </row>
    <row r="12" spans="1:9" s="1" customFormat="1" ht="15.4" customHeight="1" x14ac:dyDescent="0.2">
      <c r="A12" s="69"/>
      <c r="B12" s="65"/>
      <c r="C12" s="5" t="s">
        <v>12</v>
      </c>
      <c r="D12" s="4" t="s">
        <v>35</v>
      </c>
      <c r="E12" s="11" t="s">
        <v>27</v>
      </c>
      <c r="F12" s="12" t="s">
        <v>28</v>
      </c>
      <c r="G12" s="11" t="s">
        <v>14</v>
      </c>
      <c r="H12" s="11" t="s">
        <v>19</v>
      </c>
      <c r="I12" s="13">
        <v>265</v>
      </c>
    </row>
    <row r="13" spans="1:9" s="1" customFormat="1" ht="15.4" customHeight="1" x14ac:dyDescent="0.2">
      <c r="A13" s="69"/>
      <c r="B13" s="65"/>
      <c r="C13" s="5" t="s">
        <v>12</v>
      </c>
      <c r="D13" s="4" t="s">
        <v>36</v>
      </c>
      <c r="E13" s="6" t="s">
        <v>27</v>
      </c>
      <c r="F13" s="7" t="s">
        <v>28</v>
      </c>
      <c r="G13" s="6" t="s">
        <v>14</v>
      </c>
      <c r="H13" s="6" t="s">
        <v>19</v>
      </c>
      <c r="I13" s="8">
        <v>355</v>
      </c>
    </row>
    <row r="14" spans="1:9" s="1" customFormat="1" ht="15.4" customHeight="1" x14ac:dyDescent="0.2">
      <c r="A14" s="69"/>
      <c r="B14" s="65"/>
      <c r="C14" s="5" t="s">
        <v>12</v>
      </c>
      <c r="D14" s="4" t="s">
        <v>37</v>
      </c>
      <c r="E14" s="11" t="s">
        <v>27</v>
      </c>
      <c r="F14" s="12" t="s">
        <v>28</v>
      </c>
      <c r="G14" s="11" t="s">
        <v>14</v>
      </c>
      <c r="H14" s="11" t="s">
        <v>19</v>
      </c>
      <c r="I14" s="13">
        <v>215</v>
      </c>
    </row>
    <row r="15" spans="1:9" s="1" customFormat="1" ht="15.4" customHeight="1" x14ac:dyDescent="0.2">
      <c r="A15" s="69"/>
      <c r="B15" s="65"/>
      <c r="C15" s="5" t="s">
        <v>9</v>
      </c>
      <c r="D15" s="4" t="s">
        <v>38</v>
      </c>
      <c r="E15" s="6" t="s">
        <v>27</v>
      </c>
      <c r="F15" s="7" t="s">
        <v>28</v>
      </c>
      <c r="G15" s="6" t="s">
        <v>14</v>
      </c>
      <c r="H15" s="6" t="s">
        <v>19</v>
      </c>
      <c r="I15" s="8">
        <v>441</v>
      </c>
    </row>
    <row r="16" spans="1:9" s="1" customFormat="1" ht="15.4" customHeight="1" x14ac:dyDescent="0.2">
      <c r="A16" s="69"/>
      <c r="B16" s="65"/>
      <c r="C16" s="5" t="s">
        <v>9</v>
      </c>
      <c r="D16" s="4" t="s">
        <v>39</v>
      </c>
      <c r="E16" s="11" t="s">
        <v>27</v>
      </c>
      <c r="F16" s="12" t="s">
        <v>28</v>
      </c>
      <c r="G16" s="11" t="s">
        <v>14</v>
      </c>
      <c r="H16" s="11" t="s">
        <v>19</v>
      </c>
      <c r="I16" s="13">
        <v>810</v>
      </c>
    </row>
    <row r="17" spans="1:9" s="1" customFormat="1" ht="15.4" customHeight="1" x14ac:dyDescent="0.2">
      <c r="A17" s="69"/>
      <c r="B17" s="3" t="s">
        <v>33</v>
      </c>
      <c r="C17" s="88"/>
      <c r="D17" s="88"/>
      <c r="E17" s="87"/>
      <c r="F17" s="87"/>
      <c r="G17" s="87"/>
      <c r="H17" s="9" t="s">
        <v>20</v>
      </c>
      <c r="I17" s="10">
        <f>SUM(I11:I16)</f>
        <v>2592</v>
      </c>
    </row>
    <row r="18" spans="1:9" s="1" customFormat="1" ht="15.4" customHeight="1" x14ac:dyDescent="0.2">
      <c r="A18" s="69"/>
      <c r="B18" s="65" t="s">
        <v>40</v>
      </c>
      <c r="C18" s="5" t="s">
        <v>12</v>
      </c>
      <c r="D18" s="4" t="s">
        <v>41</v>
      </c>
      <c r="E18" s="6" t="s">
        <v>27</v>
      </c>
      <c r="F18" s="7" t="s">
        <v>28</v>
      </c>
      <c r="G18" s="6" t="s">
        <v>14</v>
      </c>
      <c r="H18" s="6" t="s">
        <v>19</v>
      </c>
      <c r="I18" s="8">
        <v>405</v>
      </c>
    </row>
    <row r="19" spans="1:9" s="1" customFormat="1" ht="15.4" customHeight="1" x14ac:dyDescent="0.2">
      <c r="A19" s="69"/>
      <c r="B19" s="65"/>
      <c r="C19" s="5" t="s">
        <v>12</v>
      </c>
      <c r="D19" s="4" t="s">
        <v>42</v>
      </c>
      <c r="E19" s="11" t="s">
        <v>27</v>
      </c>
      <c r="F19" s="12" t="s">
        <v>28</v>
      </c>
      <c r="G19" s="11" t="s">
        <v>14</v>
      </c>
      <c r="H19" s="11" t="s">
        <v>19</v>
      </c>
      <c r="I19" s="13">
        <v>614</v>
      </c>
    </row>
    <row r="20" spans="1:9" s="1" customFormat="1" ht="15.4" customHeight="1" x14ac:dyDescent="0.2">
      <c r="A20" s="69"/>
      <c r="B20" s="3" t="s">
        <v>40</v>
      </c>
      <c r="C20" s="88"/>
      <c r="D20" s="88"/>
      <c r="E20" s="87"/>
      <c r="F20" s="87"/>
      <c r="G20" s="87"/>
      <c r="H20" s="9" t="s">
        <v>20</v>
      </c>
      <c r="I20" s="10">
        <f>SUM(I18:I19)</f>
        <v>1019</v>
      </c>
    </row>
    <row r="21" spans="1:9" s="1" customFormat="1" ht="15.4" customHeight="1" x14ac:dyDescent="0.2">
      <c r="A21" s="69"/>
      <c r="B21" s="65" t="s">
        <v>43</v>
      </c>
      <c r="C21" s="5" t="s">
        <v>12</v>
      </c>
      <c r="D21" s="4" t="s">
        <v>44</v>
      </c>
      <c r="E21" s="6" t="s">
        <v>27</v>
      </c>
      <c r="F21" s="7" t="s">
        <v>28</v>
      </c>
      <c r="G21" s="6" t="s">
        <v>14</v>
      </c>
      <c r="H21" s="6" t="s">
        <v>19</v>
      </c>
      <c r="I21" s="8">
        <v>172</v>
      </c>
    </row>
    <row r="22" spans="1:9" s="1" customFormat="1" ht="15.4" customHeight="1" x14ac:dyDescent="0.2">
      <c r="A22" s="69"/>
      <c r="B22" s="65"/>
      <c r="C22" s="5" t="s">
        <v>12</v>
      </c>
      <c r="D22" s="4" t="s">
        <v>45</v>
      </c>
      <c r="E22" s="11" t="s">
        <v>27</v>
      </c>
      <c r="F22" s="12" t="s">
        <v>28</v>
      </c>
      <c r="G22" s="11" t="s">
        <v>14</v>
      </c>
      <c r="H22" s="11" t="s">
        <v>19</v>
      </c>
      <c r="I22" s="13">
        <v>118</v>
      </c>
    </row>
    <row r="23" spans="1:9" s="1" customFormat="1" ht="15.4" customHeight="1" x14ac:dyDescent="0.2">
      <c r="A23" s="69"/>
      <c r="B23" s="3" t="s">
        <v>43</v>
      </c>
      <c r="C23" s="88"/>
      <c r="D23" s="88"/>
      <c r="E23" s="87"/>
      <c r="F23" s="87"/>
      <c r="G23" s="87"/>
      <c r="H23" s="9" t="s">
        <v>20</v>
      </c>
      <c r="I23" s="10">
        <f>SUM(I21:I22)</f>
        <v>290</v>
      </c>
    </row>
    <row r="24" spans="1:9" s="1" customFormat="1" ht="15.4" customHeight="1" x14ac:dyDescent="0.2">
      <c r="A24" s="69"/>
      <c r="B24" s="65" t="s">
        <v>46</v>
      </c>
      <c r="C24" s="5" t="s">
        <v>12</v>
      </c>
      <c r="D24" s="4" t="s">
        <v>47</v>
      </c>
      <c r="E24" s="6" t="s">
        <v>27</v>
      </c>
      <c r="F24" s="7" t="s">
        <v>28</v>
      </c>
      <c r="G24" s="6" t="s">
        <v>14</v>
      </c>
      <c r="H24" s="6" t="s">
        <v>19</v>
      </c>
      <c r="I24" s="8">
        <v>226</v>
      </c>
    </row>
    <row r="25" spans="1:9" s="1" customFormat="1" ht="15.4" customHeight="1" x14ac:dyDescent="0.2">
      <c r="A25" s="69"/>
      <c r="B25" s="65"/>
      <c r="C25" s="5" t="s">
        <v>12</v>
      </c>
      <c r="D25" s="4" t="s">
        <v>48</v>
      </c>
      <c r="E25" s="11" t="s">
        <v>27</v>
      </c>
      <c r="F25" s="12" t="s">
        <v>28</v>
      </c>
      <c r="G25" s="11" t="s">
        <v>14</v>
      </c>
      <c r="H25" s="11" t="s">
        <v>19</v>
      </c>
      <c r="I25" s="13">
        <v>240</v>
      </c>
    </row>
    <row r="26" spans="1:9" s="1" customFormat="1" ht="15.4" customHeight="1" x14ac:dyDescent="0.2">
      <c r="A26" s="69"/>
      <c r="B26" s="65"/>
      <c r="C26" s="5" t="s">
        <v>12</v>
      </c>
      <c r="D26" s="4" t="s">
        <v>49</v>
      </c>
      <c r="E26" s="6" t="s">
        <v>27</v>
      </c>
      <c r="F26" s="7" t="s">
        <v>28</v>
      </c>
      <c r="G26" s="6" t="s">
        <v>14</v>
      </c>
      <c r="H26" s="6" t="s">
        <v>19</v>
      </c>
      <c r="I26" s="8">
        <v>238</v>
      </c>
    </row>
    <row r="27" spans="1:9" s="1" customFormat="1" ht="15.4" customHeight="1" x14ac:dyDescent="0.2">
      <c r="A27" s="69"/>
      <c r="B27" s="65"/>
      <c r="C27" s="5" t="s">
        <v>12</v>
      </c>
      <c r="D27" s="4" t="s">
        <v>50</v>
      </c>
      <c r="E27" s="11" t="s">
        <v>27</v>
      </c>
      <c r="F27" s="12" t="s">
        <v>28</v>
      </c>
      <c r="G27" s="11" t="s">
        <v>14</v>
      </c>
      <c r="H27" s="11" t="s">
        <v>19</v>
      </c>
      <c r="I27" s="13">
        <v>1268</v>
      </c>
    </row>
    <row r="28" spans="1:9" s="1" customFormat="1" ht="15.4" customHeight="1" x14ac:dyDescent="0.2">
      <c r="A28" s="69"/>
      <c r="B28" s="65"/>
      <c r="C28" s="5" t="s">
        <v>12</v>
      </c>
      <c r="D28" s="4" t="s">
        <v>51</v>
      </c>
      <c r="E28" s="6" t="s">
        <v>27</v>
      </c>
      <c r="F28" s="7" t="s">
        <v>28</v>
      </c>
      <c r="G28" s="6" t="s">
        <v>14</v>
      </c>
      <c r="H28" s="6" t="s">
        <v>19</v>
      </c>
      <c r="I28" s="8">
        <v>449</v>
      </c>
    </row>
    <row r="29" spans="1:9" s="1" customFormat="1" ht="15.4" customHeight="1" x14ac:dyDescent="0.2">
      <c r="A29" s="69"/>
      <c r="B29" s="3" t="s">
        <v>46</v>
      </c>
      <c r="C29" s="88"/>
      <c r="D29" s="88"/>
      <c r="E29" s="87"/>
      <c r="F29" s="87"/>
      <c r="G29" s="87"/>
      <c r="H29" s="9" t="s">
        <v>20</v>
      </c>
      <c r="I29" s="10">
        <f>SUM(I24:I28)</f>
        <v>2421</v>
      </c>
    </row>
    <row r="30" spans="1:9" s="1" customFormat="1" ht="15.4" customHeight="1" x14ac:dyDescent="0.2">
      <c r="A30" s="69"/>
      <c r="B30" s="65" t="s">
        <v>52</v>
      </c>
      <c r="C30" s="5" t="s">
        <v>12</v>
      </c>
      <c r="D30" s="4" t="s">
        <v>53</v>
      </c>
      <c r="E30" s="11" t="s">
        <v>27</v>
      </c>
      <c r="F30" s="12" t="s">
        <v>28</v>
      </c>
      <c r="G30" s="11" t="s">
        <v>14</v>
      </c>
      <c r="H30" s="11" t="s">
        <v>19</v>
      </c>
      <c r="I30" s="13">
        <v>298</v>
      </c>
    </row>
    <row r="31" spans="1:9" s="1" customFormat="1" ht="15.4" customHeight="1" x14ac:dyDescent="0.2">
      <c r="A31" s="69"/>
      <c r="B31" s="65"/>
      <c r="C31" s="5" t="s">
        <v>12</v>
      </c>
      <c r="D31" s="4" t="s">
        <v>54</v>
      </c>
      <c r="E31" s="6" t="s">
        <v>27</v>
      </c>
      <c r="F31" s="7" t="s">
        <v>28</v>
      </c>
      <c r="G31" s="6" t="s">
        <v>14</v>
      </c>
      <c r="H31" s="6" t="s">
        <v>19</v>
      </c>
      <c r="I31" s="8">
        <v>734</v>
      </c>
    </row>
    <row r="32" spans="1:9" s="1" customFormat="1" ht="15.4" customHeight="1" x14ac:dyDescent="0.2">
      <c r="A32" s="69"/>
      <c r="B32" s="3" t="s">
        <v>52</v>
      </c>
      <c r="C32" s="88"/>
      <c r="D32" s="88"/>
      <c r="E32" s="87"/>
      <c r="F32" s="87"/>
      <c r="G32" s="87"/>
      <c r="H32" s="9" t="s">
        <v>20</v>
      </c>
      <c r="I32" s="10">
        <f>SUM(I30:I31)</f>
        <v>1032</v>
      </c>
    </row>
    <row r="33" spans="1:9" s="1" customFormat="1" ht="15.4" customHeight="1" x14ac:dyDescent="0.2">
      <c r="A33" s="69"/>
      <c r="B33" s="65" t="s">
        <v>59</v>
      </c>
      <c r="C33" s="5" t="s">
        <v>12</v>
      </c>
      <c r="D33" s="4" t="s">
        <v>15</v>
      </c>
      <c r="E33" s="11" t="s">
        <v>27</v>
      </c>
      <c r="F33" s="12" t="s">
        <v>28</v>
      </c>
      <c r="G33" s="11" t="s">
        <v>14</v>
      </c>
      <c r="H33" s="11" t="s">
        <v>19</v>
      </c>
      <c r="I33" s="13">
        <v>179</v>
      </c>
    </row>
    <row r="34" spans="1:9" s="1" customFormat="1" ht="15.4" customHeight="1" x14ac:dyDescent="0.2">
      <c r="A34" s="69"/>
      <c r="B34" s="65"/>
      <c r="C34" s="5" t="s">
        <v>9</v>
      </c>
      <c r="D34" s="4" t="s">
        <v>10</v>
      </c>
      <c r="E34" s="6" t="s">
        <v>27</v>
      </c>
      <c r="F34" s="7" t="s">
        <v>28</v>
      </c>
      <c r="G34" s="6" t="s">
        <v>14</v>
      </c>
      <c r="H34" s="6" t="s">
        <v>19</v>
      </c>
      <c r="I34" s="8">
        <v>50</v>
      </c>
    </row>
    <row r="35" spans="1:9" s="1" customFormat="1" ht="15.4" customHeight="1" x14ac:dyDescent="0.2">
      <c r="A35" s="69"/>
      <c r="B35" s="3" t="s">
        <v>59</v>
      </c>
      <c r="C35" s="88"/>
      <c r="D35" s="88"/>
      <c r="E35" s="87"/>
      <c r="F35" s="87"/>
      <c r="G35" s="87"/>
      <c r="H35" s="9" t="s">
        <v>20</v>
      </c>
      <c r="I35" s="10">
        <f>SUM(I33:I34)</f>
        <v>229</v>
      </c>
    </row>
    <row r="36" spans="1:9" s="1" customFormat="1" ht="15.4" customHeight="1" x14ac:dyDescent="0.2">
      <c r="A36" s="69"/>
      <c r="B36" s="65" t="s">
        <v>60</v>
      </c>
      <c r="C36" s="5" t="s">
        <v>12</v>
      </c>
      <c r="D36" s="4" t="s">
        <v>15</v>
      </c>
      <c r="E36" s="11" t="s">
        <v>27</v>
      </c>
      <c r="F36" s="12" t="s">
        <v>28</v>
      </c>
      <c r="G36" s="11" t="s">
        <v>14</v>
      </c>
      <c r="H36" s="11" t="s">
        <v>19</v>
      </c>
      <c r="I36" s="13">
        <v>145</v>
      </c>
    </row>
    <row r="37" spans="1:9" s="1" customFormat="1" ht="15.4" customHeight="1" x14ac:dyDescent="0.2">
      <c r="A37" s="69"/>
      <c r="B37" s="65"/>
      <c r="C37" s="5" t="s">
        <v>9</v>
      </c>
      <c r="D37" s="4" t="s">
        <v>10</v>
      </c>
      <c r="E37" s="6" t="s">
        <v>27</v>
      </c>
      <c r="F37" s="7" t="s">
        <v>28</v>
      </c>
      <c r="G37" s="6" t="s">
        <v>14</v>
      </c>
      <c r="H37" s="6" t="s">
        <v>19</v>
      </c>
      <c r="I37" s="8">
        <v>47</v>
      </c>
    </row>
    <row r="38" spans="1:9" s="1" customFormat="1" ht="15.4" customHeight="1" x14ac:dyDescent="0.2">
      <c r="A38" s="69"/>
      <c r="B38" s="3" t="s">
        <v>60</v>
      </c>
      <c r="C38" s="88"/>
      <c r="D38" s="88"/>
      <c r="E38" s="87"/>
      <c r="F38" s="87"/>
      <c r="G38" s="87"/>
      <c r="H38" s="9" t="s">
        <v>20</v>
      </c>
      <c r="I38" s="10">
        <f>SUM(I36:I37)</f>
        <v>192</v>
      </c>
    </row>
    <row r="39" spans="1:9" s="1" customFormat="1" ht="15.4" customHeight="1" x14ac:dyDescent="0.2">
      <c r="A39" s="69"/>
      <c r="B39" s="65" t="s">
        <v>61</v>
      </c>
      <c r="C39" s="5" t="s">
        <v>12</v>
      </c>
      <c r="D39" s="4" t="s">
        <v>15</v>
      </c>
      <c r="E39" s="11" t="s">
        <v>27</v>
      </c>
      <c r="F39" s="12" t="s">
        <v>28</v>
      </c>
      <c r="G39" s="11" t="s">
        <v>22</v>
      </c>
      <c r="H39" s="11" t="s">
        <v>19</v>
      </c>
      <c r="I39" s="13">
        <v>7</v>
      </c>
    </row>
    <row r="40" spans="1:9" s="1" customFormat="1" ht="15.4" customHeight="1" x14ac:dyDescent="0.2">
      <c r="A40" s="69"/>
      <c r="B40" s="65"/>
      <c r="C40" s="5" t="s">
        <v>9</v>
      </c>
      <c r="D40" s="4" t="s">
        <v>10</v>
      </c>
      <c r="E40" s="6" t="s">
        <v>27</v>
      </c>
      <c r="F40" s="7" t="s">
        <v>28</v>
      </c>
      <c r="G40" s="6" t="s">
        <v>22</v>
      </c>
      <c r="H40" s="6" t="s">
        <v>19</v>
      </c>
      <c r="I40" s="8">
        <v>11</v>
      </c>
    </row>
    <row r="41" spans="1:9" s="1" customFormat="1" ht="15.4" customHeight="1" x14ac:dyDescent="0.2">
      <c r="A41" s="69"/>
      <c r="B41" s="3" t="s">
        <v>61</v>
      </c>
      <c r="C41" s="88"/>
      <c r="D41" s="88"/>
      <c r="E41" s="87"/>
      <c r="F41" s="87"/>
      <c r="G41" s="87"/>
      <c r="H41" s="9" t="s">
        <v>20</v>
      </c>
      <c r="I41" s="10">
        <f>SUM(I39:I40)</f>
        <v>18</v>
      </c>
    </row>
    <row r="42" spans="1:9" s="1" customFormat="1" ht="15.4" customHeight="1" x14ac:dyDescent="0.2">
      <c r="A42" s="69"/>
      <c r="B42" s="65" t="s">
        <v>62</v>
      </c>
      <c r="C42" s="5" t="s">
        <v>12</v>
      </c>
      <c r="D42" s="4" t="s">
        <v>63</v>
      </c>
      <c r="E42" s="11" t="s">
        <v>27</v>
      </c>
      <c r="F42" s="12" t="s">
        <v>28</v>
      </c>
      <c r="G42" s="11" t="s">
        <v>14</v>
      </c>
      <c r="H42" s="11" t="s">
        <v>19</v>
      </c>
      <c r="I42" s="13">
        <v>205</v>
      </c>
    </row>
    <row r="43" spans="1:9" s="1" customFormat="1" ht="15.4" customHeight="1" x14ac:dyDescent="0.2">
      <c r="A43" s="69"/>
      <c r="B43" s="65"/>
      <c r="C43" s="5" t="s">
        <v>12</v>
      </c>
      <c r="D43" s="4" t="s">
        <v>64</v>
      </c>
      <c r="E43" s="6" t="s">
        <v>27</v>
      </c>
      <c r="F43" s="7" t="s">
        <v>28</v>
      </c>
      <c r="G43" s="6" t="s">
        <v>14</v>
      </c>
      <c r="H43" s="6" t="s">
        <v>19</v>
      </c>
      <c r="I43" s="8">
        <v>73</v>
      </c>
    </row>
    <row r="44" spans="1:9" s="1" customFormat="1" ht="15.4" customHeight="1" x14ac:dyDescent="0.2">
      <c r="A44" s="69"/>
      <c r="B44" s="65"/>
      <c r="C44" s="5" t="s">
        <v>12</v>
      </c>
      <c r="D44" s="4" t="s">
        <v>65</v>
      </c>
      <c r="E44" s="11" t="s">
        <v>27</v>
      </c>
      <c r="F44" s="12" t="s">
        <v>28</v>
      </c>
      <c r="G44" s="11" t="s">
        <v>14</v>
      </c>
      <c r="H44" s="11" t="s">
        <v>19</v>
      </c>
      <c r="I44" s="13">
        <v>136</v>
      </c>
    </row>
    <row r="45" spans="1:9" s="1" customFormat="1" ht="15.4" customHeight="1" x14ac:dyDescent="0.2">
      <c r="A45" s="69"/>
      <c r="B45" s="65"/>
      <c r="C45" s="5" t="s">
        <v>12</v>
      </c>
      <c r="D45" s="4" t="s">
        <v>66</v>
      </c>
      <c r="E45" s="6" t="s">
        <v>27</v>
      </c>
      <c r="F45" s="7" t="s">
        <v>28</v>
      </c>
      <c r="G45" s="6" t="s">
        <v>14</v>
      </c>
      <c r="H45" s="6" t="s">
        <v>19</v>
      </c>
      <c r="I45" s="8">
        <v>46</v>
      </c>
    </row>
    <row r="46" spans="1:9" s="1" customFormat="1" ht="15.4" customHeight="1" x14ac:dyDescent="0.2">
      <c r="A46" s="69"/>
      <c r="B46" s="65"/>
      <c r="C46" s="5" t="s">
        <v>12</v>
      </c>
      <c r="D46" s="4" t="s">
        <v>67</v>
      </c>
      <c r="E46" s="11" t="s">
        <v>27</v>
      </c>
      <c r="F46" s="12" t="s">
        <v>28</v>
      </c>
      <c r="G46" s="11" t="s">
        <v>14</v>
      </c>
      <c r="H46" s="11" t="s">
        <v>19</v>
      </c>
      <c r="I46" s="13">
        <v>537</v>
      </c>
    </row>
    <row r="47" spans="1:9" s="1" customFormat="1" ht="15.4" customHeight="1" x14ac:dyDescent="0.2">
      <c r="A47" s="69"/>
      <c r="B47" s="65"/>
      <c r="C47" s="5" t="s">
        <v>12</v>
      </c>
      <c r="D47" s="4" t="s">
        <v>68</v>
      </c>
      <c r="E47" s="6" t="s">
        <v>27</v>
      </c>
      <c r="F47" s="7" t="s">
        <v>28</v>
      </c>
      <c r="G47" s="6" t="s">
        <v>14</v>
      </c>
      <c r="H47" s="6" t="s">
        <v>19</v>
      </c>
      <c r="I47" s="8">
        <v>74</v>
      </c>
    </row>
    <row r="48" spans="1:9" s="1" customFormat="1" ht="15.4" customHeight="1" x14ac:dyDescent="0.2">
      <c r="A48" s="69"/>
      <c r="B48" s="65"/>
      <c r="C48" s="5" t="s">
        <v>12</v>
      </c>
      <c r="D48" s="4" t="s">
        <v>69</v>
      </c>
      <c r="E48" s="11" t="s">
        <v>70</v>
      </c>
      <c r="F48" s="12" t="s">
        <v>71</v>
      </c>
      <c r="G48" s="11" t="s">
        <v>11</v>
      </c>
      <c r="H48" s="11" t="s">
        <v>19</v>
      </c>
      <c r="I48" s="13">
        <v>289</v>
      </c>
    </row>
    <row r="49" spans="1:9" s="1" customFormat="1" ht="15.4" customHeight="1" x14ac:dyDescent="0.2">
      <c r="A49" s="69"/>
      <c r="B49" s="65"/>
      <c r="C49" s="5" t="s">
        <v>12</v>
      </c>
      <c r="D49" s="4" t="s">
        <v>72</v>
      </c>
      <c r="E49" s="6" t="s">
        <v>27</v>
      </c>
      <c r="F49" s="7" t="s">
        <v>28</v>
      </c>
      <c r="G49" s="6" t="s">
        <v>14</v>
      </c>
      <c r="H49" s="6" t="s">
        <v>19</v>
      </c>
      <c r="I49" s="8">
        <v>85</v>
      </c>
    </row>
    <row r="50" spans="1:9" s="1" customFormat="1" ht="15.4" customHeight="1" x14ac:dyDescent="0.2">
      <c r="A50" s="69"/>
      <c r="B50" s="65"/>
      <c r="C50" s="5" t="s">
        <v>12</v>
      </c>
      <c r="D50" s="4" t="s">
        <v>73</v>
      </c>
      <c r="E50" s="11" t="s">
        <v>27</v>
      </c>
      <c r="F50" s="12" t="s">
        <v>28</v>
      </c>
      <c r="G50" s="11" t="s">
        <v>14</v>
      </c>
      <c r="H50" s="11" t="s">
        <v>19</v>
      </c>
      <c r="I50" s="13">
        <v>100</v>
      </c>
    </row>
    <row r="51" spans="1:9" s="1" customFormat="1" ht="15.4" customHeight="1" x14ac:dyDescent="0.2">
      <c r="A51" s="69"/>
      <c r="B51" s="65"/>
      <c r="C51" s="5" t="s">
        <v>12</v>
      </c>
      <c r="D51" s="4" t="s">
        <v>74</v>
      </c>
      <c r="E51" s="6" t="s">
        <v>27</v>
      </c>
      <c r="F51" s="7" t="s">
        <v>28</v>
      </c>
      <c r="G51" s="6" t="s">
        <v>14</v>
      </c>
      <c r="H51" s="6" t="s">
        <v>19</v>
      </c>
      <c r="I51" s="8">
        <v>172</v>
      </c>
    </row>
    <row r="52" spans="1:9" s="1" customFormat="1" ht="15.4" customHeight="1" x14ac:dyDescent="0.2">
      <c r="A52" s="69"/>
      <c r="B52" s="65"/>
      <c r="C52" s="5" t="s">
        <v>12</v>
      </c>
      <c r="D52" s="4" t="s">
        <v>75</v>
      </c>
      <c r="E52" s="11" t="s">
        <v>27</v>
      </c>
      <c r="F52" s="12" t="s">
        <v>28</v>
      </c>
      <c r="G52" s="11" t="s">
        <v>14</v>
      </c>
      <c r="H52" s="11" t="s">
        <v>19</v>
      </c>
      <c r="I52" s="13">
        <v>238</v>
      </c>
    </row>
    <row r="53" spans="1:9" s="1" customFormat="1" ht="15.4" customHeight="1" x14ac:dyDescent="0.2">
      <c r="A53" s="69"/>
      <c r="B53" s="65"/>
      <c r="C53" s="5" t="s">
        <v>12</v>
      </c>
      <c r="D53" s="4" t="s">
        <v>76</v>
      </c>
      <c r="E53" s="6" t="s">
        <v>27</v>
      </c>
      <c r="F53" s="7" t="s">
        <v>28</v>
      </c>
      <c r="G53" s="6" t="s">
        <v>14</v>
      </c>
      <c r="H53" s="6" t="s">
        <v>19</v>
      </c>
      <c r="I53" s="8">
        <v>107</v>
      </c>
    </row>
    <row r="54" spans="1:9" s="1" customFormat="1" ht="15.4" customHeight="1" x14ac:dyDescent="0.2">
      <c r="A54" s="69"/>
      <c r="B54" s="65"/>
      <c r="C54" s="5" t="s">
        <v>12</v>
      </c>
      <c r="D54" s="4" t="s">
        <v>77</v>
      </c>
      <c r="E54" s="11" t="s">
        <v>27</v>
      </c>
      <c r="F54" s="12" t="s">
        <v>28</v>
      </c>
      <c r="G54" s="11" t="s">
        <v>14</v>
      </c>
      <c r="H54" s="11" t="s">
        <v>19</v>
      </c>
      <c r="I54" s="13">
        <v>57</v>
      </c>
    </row>
    <row r="55" spans="1:9" s="1" customFormat="1" ht="15.4" customHeight="1" x14ac:dyDescent="0.2">
      <c r="A55" s="69"/>
      <c r="B55" s="65"/>
      <c r="C55" s="5" t="s">
        <v>12</v>
      </c>
      <c r="D55" s="4" t="s">
        <v>78</v>
      </c>
      <c r="E55" s="6" t="s">
        <v>27</v>
      </c>
      <c r="F55" s="7" t="s">
        <v>28</v>
      </c>
      <c r="G55" s="6" t="s">
        <v>14</v>
      </c>
      <c r="H55" s="6" t="s">
        <v>19</v>
      </c>
      <c r="I55" s="8">
        <v>71</v>
      </c>
    </row>
    <row r="56" spans="1:9" s="1" customFormat="1" ht="15.4" customHeight="1" x14ac:dyDescent="0.2">
      <c r="A56" s="69"/>
      <c r="B56" s="65"/>
      <c r="C56" s="5" t="s">
        <v>12</v>
      </c>
      <c r="D56" s="4" t="s">
        <v>79</v>
      </c>
      <c r="E56" s="11" t="s">
        <v>27</v>
      </c>
      <c r="F56" s="12" t="s">
        <v>28</v>
      </c>
      <c r="G56" s="11" t="s">
        <v>14</v>
      </c>
      <c r="H56" s="11" t="s">
        <v>19</v>
      </c>
      <c r="I56" s="13">
        <v>37</v>
      </c>
    </row>
    <row r="57" spans="1:9" s="1" customFormat="1" ht="15.4" customHeight="1" x14ac:dyDescent="0.2">
      <c r="A57" s="69"/>
      <c r="B57" s="65"/>
      <c r="C57" s="5" t="s">
        <v>12</v>
      </c>
      <c r="D57" s="4" t="s">
        <v>80</v>
      </c>
      <c r="E57" s="6" t="s">
        <v>27</v>
      </c>
      <c r="F57" s="7" t="s">
        <v>28</v>
      </c>
      <c r="G57" s="6" t="s">
        <v>14</v>
      </c>
      <c r="H57" s="6" t="s">
        <v>19</v>
      </c>
      <c r="I57" s="8">
        <v>27</v>
      </c>
    </row>
    <row r="58" spans="1:9" s="1" customFormat="1" ht="15.4" customHeight="1" x14ac:dyDescent="0.2">
      <c r="A58" s="69"/>
      <c r="B58" s="65"/>
      <c r="C58" s="5" t="s">
        <v>12</v>
      </c>
      <c r="D58" s="4" t="s">
        <v>81</v>
      </c>
      <c r="E58" s="11" t="s">
        <v>27</v>
      </c>
      <c r="F58" s="12" t="s">
        <v>28</v>
      </c>
      <c r="G58" s="11" t="s">
        <v>14</v>
      </c>
      <c r="H58" s="11" t="s">
        <v>19</v>
      </c>
      <c r="I58" s="13">
        <v>16</v>
      </c>
    </row>
    <row r="59" spans="1:9" s="1" customFormat="1" ht="15.4" customHeight="1" x14ac:dyDescent="0.2">
      <c r="A59" s="69"/>
      <c r="B59" s="65"/>
      <c r="C59" s="5" t="s">
        <v>9</v>
      </c>
      <c r="D59" s="4" t="s">
        <v>82</v>
      </c>
      <c r="E59" s="6" t="s">
        <v>70</v>
      </c>
      <c r="F59" s="7" t="s">
        <v>71</v>
      </c>
      <c r="G59" s="6" t="s">
        <v>11</v>
      </c>
      <c r="H59" s="6" t="s">
        <v>19</v>
      </c>
      <c r="I59" s="8">
        <v>330</v>
      </c>
    </row>
    <row r="60" spans="1:9" s="1" customFormat="1" ht="15.4" customHeight="1" x14ac:dyDescent="0.2">
      <c r="A60" s="69"/>
      <c r="B60" s="65"/>
      <c r="C60" s="5" t="s">
        <v>9</v>
      </c>
      <c r="D60" s="4" t="s">
        <v>83</v>
      </c>
      <c r="E60" s="11" t="s">
        <v>70</v>
      </c>
      <c r="F60" s="12" t="s">
        <v>71</v>
      </c>
      <c r="G60" s="11" t="s">
        <v>11</v>
      </c>
      <c r="H60" s="11" t="s">
        <v>19</v>
      </c>
      <c r="I60" s="13">
        <v>140</v>
      </c>
    </row>
    <row r="61" spans="1:9" s="1" customFormat="1" ht="15.4" customHeight="1" x14ac:dyDescent="0.2">
      <c r="A61" s="69"/>
      <c r="B61" s="65"/>
      <c r="C61" s="5" t="s">
        <v>9</v>
      </c>
      <c r="D61" s="4" t="s">
        <v>24</v>
      </c>
      <c r="E61" s="6" t="s">
        <v>27</v>
      </c>
      <c r="F61" s="7" t="s">
        <v>28</v>
      </c>
      <c r="G61" s="6" t="s">
        <v>14</v>
      </c>
      <c r="H61" s="6" t="s">
        <v>19</v>
      </c>
      <c r="I61" s="8">
        <v>32</v>
      </c>
    </row>
    <row r="62" spans="1:9" s="1" customFormat="1" ht="15.4" customHeight="1" x14ac:dyDescent="0.2">
      <c r="A62" s="69"/>
      <c r="B62" s="65"/>
      <c r="C62" s="5" t="s">
        <v>9</v>
      </c>
      <c r="D62" s="4" t="s">
        <v>84</v>
      </c>
      <c r="E62" s="11" t="s">
        <v>27</v>
      </c>
      <c r="F62" s="12" t="s">
        <v>28</v>
      </c>
      <c r="G62" s="11" t="s">
        <v>14</v>
      </c>
      <c r="H62" s="11" t="s">
        <v>19</v>
      </c>
      <c r="I62" s="13">
        <v>50</v>
      </c>
    </row>
    <row r="63" spans="1:9" s="1" customFormat="1" ht="15.4" customHeight="1" x14ac:dyDescent="0.2">
      <c r="A63" s="69"/>
      <c r="B63" s="65"/>
      <c r="C63" s="5" t="s">
        <v>9</v>
      </c>
      <c r="D63" s="4" t="s">
        <v>85</v>
      </c>
      <c r="E63" s="6" t="s">
        <v>27</v>
      </c>
      <c r="F63" s="7" t="s">
        <v>28</v>
      </c>
      <c r="G63" s="6" t="s">
        <v>14</v>
      </c>
      <c r="H63" s="6" t="s">
        <v>19</v>
      </c>
      <c r="I63" s="8">
        <v>30</v>
      </c>
    </row>
    <row r="64" spans="1:9" s="1" customFormat="1" ht="15.4" customHeight="1" x14ac:dyDescent="0.2">
      <c r="A64" s="69"/>
      <c r="B64" s="65"/>
      <c r="C64" s="5" t="s">
        <v>9</v>
      </c>
      <c r="D64" s="4" t="s">
        <v>86</v>
      </c>
      <c r="E64" s="11" t="s">
        <v>27</v>
      </c>
      <c r="F64" s="12" t="s">
        <v>28</v>
      </c>
      <c r="G64" s="11" t="s">
        <v>14</v>
      </c>
      <c r="H64" s="11" t="s">
        <v>19</v>
      </c>
      <c r="I64" s="13">
        <v>192</v>
      </c>
    </row>
    <row r="65" spans="1:9" s="1" customFormat="1" ht="15.4" customHeight="1" x14ac:dyDescent="0.2">
      <c r="A65" s="69"/>
      <c r="B65" s="65"/>
      <c r="C65" s="5" t="s">
        <v>9</v>
      </c>
      <c r="D65" s="4" t="s">
        <v>87</v>
      </c>
      <c r="E65" s="6" t="s">
        <v>70</v>
      </c>
      <c r="F65" s="7" t="s">
        <v>71</v>
      </c>
      <c r="G65" s="6" t="s">
        <v>13</v>
      </c>
      <c r="H65" s="6" t="s">
        <v>19</v>
      </c>
      <c r="I65" s="8">
        <v>338</v>
      </c>
    </row>
    <row r="66" spans="1:9" s="1" customFormat="1" ht="15.4" customHeight="1" x14ac:dyDescent="0.2">
      <c r="A66" s="69"/>
      <c r="B66" s="65"/>
      <c r="C66" s="5" t="s">
        <v>9</v>
      </c>
      <c r="D66" s="4" t="s">
        <v>88</v>
      </c>
      <c r="E66" s="11" t="s">
        <v>70</v>
      </c>
      <c r="F66" s="12" t="s">
        <v>71</v>
      </c>
      <c r="G66" s="11" t="s">
        <v>11</v>
      </c>
      <c r="H66" s="11" t="s">
        <v>19</v>
      </c>
      <c r="I66" s="13">
        <v>432</v>
      </c>
    </row>
    <row r="67" spans="1:9" s="1" customFormat="1" ht="15.4" customHeight="1" x14ac:dyDescent="0.2">
      <c r="A67" s="69"/>
      <c r="B67" s="65"/>
      <c r="C67" s="5" t="s">
        <v>9</v>
      </c>
      <c r="D67" s="4" t="s">
        <v>89</v>
      </c>
      <c r="E67" s="6" t="s">
        <v>27</v>
      </c>
      <c r="F67" s="7" t="s">
        <v>28</v>
      </c>
      <c r="G67" s="6" t="s">
        <v>14</v>
      </c>
      <c r="H67" s="6" t="s">
        <v>19</v>
      </c>
      <c r="I67" s="8">
        <v>60</v>
      </c>
    </row>
    <row r="68" spans="1:9" s="1" customFormat="1" ht="15.4" customHeight="1" x14ac:dyDescent="0.2">
      <c r="A68" s="69"/>
      <c r="B68" s="65"/>
      <c r="C68" s="5" t="s">
        <v>9</v>
      </c>
      <c r="D68" s="4" t="s">
        <v>90</v>
      </c>
      <c r="E68" s="11" t="s">
        <v>27</v>
      </c>
      <c r="F68" s="12" t="s">
        <v>28</v>
      </c>
      <c r="G68" s="11" t="s">
        <v>14</v>
      </c>
      <c r="H68" s="11" t="s">
        <v>19</v>
      </c>
      <c r="I68" s="13">
        <v>44</v>
      </c>
    </row>
    <row r="69" spans="1:9" s="1" customFormat="1" ht="15.4" customHeight="1" x14ac:dyDescent="0.2">
      <c r="A69" s="69"/>
      <c r="B69" s="65"/>
      <c r="C69" s="5" t="s">
        <v>9</v>
      </c>
      <c r="D69" s="4" t="s">
        <v>91</v>
      </c>
      <c r="E69" s="6" t="s">
        <v>27</v>
      </c>
      <c r="F69" s="7" t="s">
        <v>28</v>
      </c>
      <c r="G69" s="6" t="s">
        <v>14</v>
      </c>
      <c r="H69" s="6" t="s">
        <v>19</v>
      </c>
      <c r="I69" s="8">
        <v>27</v>
      </c>
    </row>
    <row r="70" spans="1:9" s="1" customFormat="1" ht="15.4" customHeight="1" x14ac:dyDescent="0.2">
      <c r="A70" s="69"/>
      <c r="B70" s="65"/>
      <c r="C70" s="5" t="s">
        <v>9</v>
      </c>
      <c r="D70" s="4" t="s">
        <v>92</v>
      </c>
      <c r="E70" s="11" t="s">
        <v>27</v>
      </c>
      <c r="F70" s="12" t="s">
        <v>28</v>
      </c>
      <c r="G70" s="11" t="s">
        <v>14</v>
      </c>
      <c r="H70" s="11" t="s">
        <v>19</v>
      </c>
      <c r="I70" s="13">
        <v>38</v>
      </c>
    </row>
    <row r="71" spans="1:9" s="1" customFormat="1" ht="15.4" customHeight="1" x14ac:dyDescent="0.2">
      <c r="A71" s="69"/>
      <c r="B71" s="65"/>
      <c r="C71" s="5" t="s">
        <v>9</v>
      </c>
      <c r="D71" s="4" t="s">
        <v>93</v>
      </c>
      <c r="E71" s="6" t="s">
        <v>27</v>
      </c>
      <c r="F71" s="7" t="s">
        <v>28</v>
      </c>
      <c r="G71" s="6" t="s">
        <v>14</v>
      </c>
      <c r="H71" s="6" t="s">
        <v>19</v>
      </c>
      <c r="I71" s="8">
        <v>173</v>
      </c>
    </row>
    <row r="72" spans="1:9" s="1" customFormat="1" ht="15.4" customHeight="1" x14ac:dyDescent="0.2">
      <c r="A72" s="69"/>
      <c r="B72" s="65"/>
      <c r="C72" s="5" t="s">
        <v>9</v>
      </c>
      <c r="D72" s="4" t="s">
        <v>94</v>
      </c>
      <c r="E72" s="11" t="s">
        <v>70</v>
      </c>
      <c r="F72" s="12" t="s">
        <v>71</v>
      </c>
      <c r="G72" s="11" t="s">
        <v>11</v>
      </c>
      <c r="H72" s="11" t="s">
        <v>19</v>
      </c>
      <c r="I72" s="13">
        <v>112</v>
      </c>
    </row>
    <row r="73" spans="1:9" s="1" customFormat="1" ht="15.4" customHeight="1" x14ac:dyDescent="0.2">
      <c r="A73" s="69"/>
      <c r="B73" s="65"/>
      <c r="C73" s="5" t="s">
        <v>9</v>
      </c>
      <c r="D73" s="4" t="s">
        <v>95</v>
      </c>
      <c r="E73" s="6" t="s">
        <v>27</v>
      </c>
      <c r="F73" s="7" t="s">
        <v>28</v>
      </c>
      <c r="G73" s="6" t="s">
        <v>14</v>
      </c>
      <c r="H73" s="6" t="s">
        <v>19</v>
      </c>
      <c r="I73" s="8">
        <v>186</v>
      </c>
    </row>
    <row r="74" spans="1:9" s="1" customFormat="1" ht="15.4" customHeight="1" x14ac:dyDescent="0.2">
      <c r="A74" s="69"/>
      <c r="B74" s="65"/>
      <c r="C74" s="5" t="s">
        <v>9</v>
      </c>
      <c r="D74" s="4" t="s">
        <v>96</v>
      </c>
      <c r="E74" s="11" t="s">
        <v>70</v>
      </c>
      <c r="F74" s="12" t="s">
        <v>71</v>
      </c>
      <c r="G74" s="11" t="s">
        <v>11</v>
      </c>
      <c r="H74" s="11" t="s">
        <v>19</v>
      </c>
      <c r="I74" s="13">
        <v>38</v>
      </c>
    </row>
    <row r="75" spans="1:9" s="1" customFormat="1" ht="15.4" customHeight="1" x14ac:dyDescent="0.2">
      <c r="A75" s="69"/>
      <c r="B75" s="65"/>
      <c r="C75" s="5" t="s">
        <v>9</v>
      </c>
      <c r="D75" s="4" t="s">
        <v>97</v>
      </c>
      <c r="E75" s="6" t="s">
        <v>27</v>
      </c>
      <c r="F75" s="7" t="s">
        <v>28</v>
      </c>
      <c r="G75" s="6" t="s">
        <v>14</v>
      </c>
      <c r="H75" s="6" t="s">
        <v>19</v>
      </c>
      <c r="I75" s="8">
        <v>30</v>
      </c>
    </row>
    <row r="76" spans="1:9" s="1" customFormat="1" ht="15.4" customHeight="1" x14ac:dyDescent="0.2">
      <c r="A76" s="69"/>
      <c r="B76" s="65"/>
      <c r="C76" s="5" t="s">
        <v>9</v>
      </c>
      <c r="D76" s="4" t="s">
        <v>98</v>
      </c>
      <c r="E76" s="11" t="s">
        <v>27</v>
      </c>
      <c r="F76" s="12" t="s">
        <v>28</v>
      </c>
      <c r="G76" s="11" t="s">
        <v>14</v>
      </c>
      <c r="H76" s="11" t="s">
        <v>19</v>
      </c>
      <c r="I76" s="13">
        <v>24</v>
      </c>
    </row>
    <row r="77" spans="1:9" s="1" customFormat="1" ht="15.4" customHeight="1" x14ac:dyDescent="0.2">
      <c r="A77" s="69"/>
      <c r="B77" s="65"/>
      <c r="C77" s="5" t="s">
        <v>9</v>
      </c>
      <c r="D77" s="4" t="s">
        <v>99</v>
      </c>
      <c r="E77" s="6" t="s">
        <v>27</v>
      </c>
      <c r="F77" s="7" t="s">
        <v>28</v>
      </c>
      <c r="G77" s="6" t="s">
        <v>14</v>
      </c>
      <c r="H77" s="6" t="s">
        <v>19</v>
      </c>
      <c r="I77" s="8">
        <v>51</v>
      </c>
    </row>
    <row r="78" spans="1:9" s="1" customFormat="1" ht="15.4" customHeight="1" x14ac:dyDescent="0.2">
      <c r="A78" s="69"/>
      <c r="B78" s="3" t="s">
        <v>62</v>
      </c>
      <c r="C78" s="88"/>
      <c r="D78" s="88"/>
      <c r="E78" s="87"/>
      <c r="F78" s="87"/>
      <c r="G78" s="87"/>
      <c r="H78" s="9" t="s">
        <v>20</v>
      </c>
      <c r="I78" s="10">
        <f>SUM(I42:I77)</f>
        <v>4597</v>
      </c>
    </row>
    <row r="79" spans="1:9" s="1" customFormat="1" ht="15.4" customHeight="1" x14ac:dyDescent="0.2">
      <c r="A79" s="69"/>
      <c r="B79" s="65" t="s">
        <v>100</v>
      </c>
      <c r="C79" s="5" t="s">
        <v>9</v>
      </c>
      <c r="D79" s="4" t="s">
        <v>101</v>
      </c>
      <c r="E79" s="11" t="s">
        <v>27</v>
      </c>
      <c r="F79" s="12" t="s">
        <v>28</v>
      </c>
      <c r="G79" s="11" t="s">
        <v>14</v>
      </c>
      <c r="H79" s="11" t="s">
        <v>19</v>
      </c>
      <c r="I79" s="13">
        <v>25</v>
      </c>
    </row>
    <row r="80" spans="1:9" s="1" customFormat="1" ht="15.4" customHeight="1" x14ac:dyDescent="0.2">
      <c r="A80" s="69"/>
      <c r="B80" s="65"/>
      <c r="C80" s="5" t="s">
        <v>9</v>
      </c>
      <c r="D80" s="4" t="s">
        <v>102</v>
      </c>
      <c r="E80" s="6" t="s">
        <v>27</v>
      </c>
      <c r="F80" s="7" t="s">
        <v>28</v>
      </c>
      <c r="G80" s="6" t="s">
        <v>22</v>
      </c>
      <c r="H80" s="6" t="s">
        <v>19</v>
      </c>
      <c r="I80" s="8">
        <v>29</v>
      </c>
    </row>
    <row r="81" spans="1:11" s="1" customFormat="1" ht="15.4" customHeight="1" x14ac:dyDescent="0.2">
      <c r="A81" s="69"/>
      <c r="B81" s="65"/>
      <c r="C81" s="5" t="s">
        <v>9</v>
      </c>
      <c r="D81" s="4" t="s">
        <v>103</v>
      </c>
      <c r="E81" s="11" t="s">
        <v>27</v>
      </c>
      <c r="F81" s="12" t="s">
        <v>28</v>
      </c>
      <c r="G81" s="11" t="s">
        <v>14</v>
      </c>
      <c r="H81" s="11" t="s">
        <v>19</v>
      </c>
      <c r="I81" s="13">
        <v>34</v>
      </c>
    </row>
    <row r="82" spans="1:11" s="1" customFormat="1" ht="15.4" customHeight="1" x14ac:dyDescent="0.2">
      <c r="A82" s="69"/>
      <c r="B82" s="65"/>
      <c r="C82" s="5" t="s">
        <v>9</v>
      </c>
      <c r="D82" s="4" t="s">
        <v>104</v>
      </c>
      <c r="E82" s="6" t="s">
        <v>27</v>
      </c>
      <c r="F82" s="7" t="s">
        <v>28</v>
      </c>
      <c r="G82" s="6" t="s">
        <v>22</v>
      </c>
      <c r="H82" s="6" t="s">
        <v>19</v>
      </c>
      <c r="I82" s="8">
        <v>63</v>
      </c>
    </row>
    <row r="83" spans="1:11" s="1" customFormat="1" ht="15.4" customHeight="1" x14ac:dyDescent="0.2">
      <c r="A83" s="69"/>
      <c r="B83" s="65"/>
      <c r="C83" s="5" t="s">
        <v>9</v>
      </c>
      <c r="D83" s="4" t="s">
        <v>105</v>
      </c>
      <c r="E83" s="11" t="s">
        <v>27</v>
      </c>
      <c r="F83" s="12" t="s">
        <v>28</v>
      </c>
      <c r="G83" s="11" t="s">
        <v>22</v>
      </c>
      <c r="H83" s="11" t="s">
        <v>19</v>
      </c>
      <c r="I83" s="13">
        <v>37</v>
      </c>
    </row>
    <row r="84" spans="1:11" s="1" customFormat="1" ht="15.4" customHeight="1" x14ac:dyDescent="0.2">
      <c r="A84" s="69"/>
      <c r="B84" s="65"/>
      <c r="C84" s="5" t="s">
        <v>9</v>
      </c>
      <c r="D84" s="4" t="s">
        <v>106</v>
      </c>
      <c r="E84" s="6" t="s">
        <v>27</v>
      </c>
      <c r="F84" s="7" t="s">
        <v>28</v>
      </c>
      <c r="G84" s="6" t="s">
        <v>14</v>
      </c>
      <c r="H84" s="6" t="s">
        <v>19</v>
      </c>
      <c r="I84" s="8">
        <v>5</v>
      </c>
    </row>
    <row r="85" spans="1:11" s="1" customFormat="1" ht="15.4" customHeight="1" x14ac:dyDescent="0.2">
      <c r="A85" s="69"/>
      <c r="B85" s="65"/>
      <c r="C85" s="5" t="s">
        <v>9</v>
      </c>
      <c r="D85" s="4" t="s">
        <v>107</v>
      </c>
      <c r="E85" s="11" t="s">
        <v>27</v>
      </c>
      <c r="F85" s="12" t="s">
        <v>28</v>
      </c>
      <c r="G85" s="11" t="s">
        <v>22</v>
      </c>
      <c r="H85" s="11" t="s">
        <v>19</v>
      </c>
      <c r="I85" s="13">
        <v>34</v>
      </c>
    </row>
    <row r="86" spans="1:11" s="1" customFormat="1" ht="15.4" customHeight="1" x14ac:dyDescent="0.2">
      <c r="A86" s="69"/>
      <c r="B86" s="65"/>
      <c r="C86" s="5" t="s">
        <v>9</v>
      </c>
      <c r="D86" s="4" t="s">
        <v>108</v>
      </c>
      <c r="E86" s="6" t="s">
        <v>27</v>
      </c>
      <c r="F86" s="7" t="s">
        <v>28</v>
      </c>
      <c r="G86" s="6" t="s">
        <v>22</v>
      </c>
      <c r="H86" s="6" t="s">
        <v>19</v>
      </c>
      <c r="I86" s="8">
        <v>19</v>
      </c>
    </row>
    <row r="87" spans="1:11" s="1" customFormat="1" ht="15.4" customHeight="1" x14ac:dyDescent="0.2">
      <c r="A87" s="69"/>
      <c r="B87" s="3" t="s">
        <v>100</v>
      </c>
      <c r="C87" s="88"/>
      <c r="D87" s="88"/>
      <c r="E87" s="87"/>
      <c r="F87" s="87"/>
      <c r="G87" s="87"/>
      <c r="H87" s="9" t="s">
        <v>20</v>
      </c>
      <c r="I87" s="10">
        <f>SUM(I79:I86)</f>
        <v>246</v>
      </c>
    </row>
    <row r="88" spans="1:11" s="1" customFormat="1" ht="15.4" customHeight="1" x14ac:dyDescent="0.2">
      <c r="A88" s="69"/>
      <c r="B88" s="65" t="s">
        <v>109</v>
      </c>
      <c r="C88" s="5" t="s">
        <v>12</v>
      </c>
      <c r="D88" s="4" t="s">
        <v>15</v>
      </c>
      <c r="E88" s="11" t="s">
        <v>110</v>
      </c>
      <c r="F88" s="12" t="s">
        <v>111</v>
      </c>
      <c r="G88" s="11" t="s">
        <v>21</v>
      </c>
      <c r="H88" s="11" t="s">
        <v>19</v>
      </c>
      <c r="I88" s="13">
        <v>10174</v>
      </c>
    </row>
    <row r="89" spans="1:11" s="1" customFormat="1" ht="15.4" customHeight="1" x14ac:dyDescent="0.2">
      <c r="A89" s="69"/>
      <c r="B89" s="65"/>
      <c r="C89" s="5" t="s">
        <v>9</v>
      </c>
      <c r="D89" s="4" t="s">
        <v>10</v>
      </c>
      <c r="E89" s="6" t="s">
        <v>110</v>
      </c>
      <c r="F89" s="7" t="s">
        <v>111</v>
      </c>
      <c r="G89" s="6" t="s">
        <v>21</v>
      </c>
      <c r="H89" s="6" t="s">
        <v>19</v>
      </c>
      <c r="I89" s="8">
        <v>2574</v>
      </c>
    </row>
    <row r="90" spans="1:11" s="1" customFormat="1" ht="15.4" customHeight="1" x14ac:dyDescent="0.2">
      <c r="A90" s="69"/>
      <c r="B90" s="3" t="s">
        <v>109</v>
      </c>
      <c r="C90" s="88"/>
      <c r="D90" s="88"/>
      <c r="E90" s="87"/>
      <c r="F90" s="87"/>
      <c r="G90" s="87"/>
      <c r="H90" s="9" t="s">
        <v>20</v>
      </c>
      <c r="I90" s="10">
        <f>SUM(I88:I89)</f>
        <v>12748</v>
      </c>
    </row>
    <row r="91" spans="1:11" s="1" customFormat="1" ht="15.4" customHeight="1" x14ac:dyDescent="0.2">
      <c r="A91" s="69"/>
      <c r="B91" s="65" t="s">
        <v>112</v>
      </c>
      <c r="C91" s="5" t="s">
        <v>12</v>
      </c>
      <c r="D91" s="4" t="s">
        <v>15</v>
      </c>
      <c r="E91" s="11" t="s">
        <v>110</v>
      </c>
      <c r="F91" s="12" t="s">
        <v>111</v>
      </c>
      <c r="G91" s="11" t="s">
        <v>21</v>
      </c>
      <c r="H91" s="11" t="s">
        <v>19</v>
      </c>
      <c r="I91" s="13">
        <v>289</v>
      </c>
    </row>
    <row r="92" spans="1:11" s="1" customFormat="1" ht="15.4" customHeight="1" x14ac:dyDescent="0.2">
      <c r="A92" s="69"/>
      <c r="B92" s="65"/>
      <c r="C92" s="5" t="s">
        <v>9</v>
      </c>
      <c r="D92" s="4" t="s">
        <v>10</v>
      </c>
      <c r="E92" s="6" t="s">
        <v>110</v>
      </c>
      <c r="F92" s="7" t="s">
        <v>111</v>
      </c>
      <c r="G92" s="6" t="s">
        <v>21</v>
      </c>
      <c r="H92" s="6" t="s">
        <v>19</v>
      </c>
      <c r="I92" s="8">
        <v>1390</v>
      </c>
    </row>
    <row r="93" spans="1:11" s="1" customFormat="1" ht="15.4" customHeight="1" x14ac:dyDescent="0.2">
      <c r="A93" s="69"/>
      <c r="B93" s="3" t="s">
        <v>112</v>
      </c>
      <c r="C93" s="88"/>
      <c r="D93" s="88"/>
      <c r="E93" s="87"/>
      <c r="F93" s="87"/>
      <c r="G93" s="87"/>
      <c r="H93" s="9" t="s">
        <v>20</v>
      </c>
      <c r="I93" s="10">
        <f>SUM(I91:I92)</f>
        <v>1679</v>
      </c>
      <c r="K93" s="61"/>
    </row>
    <row r="94" spans="1:11" s="1" customFormat="1" ht="15.4" customHeight="1" x14ac:dyDescent="0.2">
      <c r="A94" s="69"/>
      <c r="B94" s="65" t="s">
        <v>55</v>
      </c>
      <c r="C94" s="5" t="s">
        <v>12</v>
      </c>
      <c r="D94" s="4" t="s">
        <v>15</v>
      </c>
      <c r="E94" s="11" t="s">
        <v>56</v>
      </c>
      <c r="F94" s="12" t="s">
        <v>57</v>
      </c>
      <c r="G94" s="11" t="s">
        <v>11</v>
      </c>
      <c r="H94" s="11" t="s">
        <v>19</v>
      </c>
      <c r="I94" s="13">
        <v>223</v>
      </c>
    </row>
    <row r="95" spans="1:11" s="1" customFormat="1" ht="15.4" customHeight="1" x14ac:dyDescent="0.2">
      <c r="A95" s="69"/>
      <c r="B95" s="65"/>
      <c r="C95" s="5" t="s">
        <v>9</v>
      </c>
      <c r="D95" s="4" t="s">
        <v>10</v>
      </c>
      <c r="E95" s="6" t="s">
        <v>56</v>
      </c>
      <c r="F95" s="7" t="s">
        <v>57</v>
      </c>
      <c r="G95" s="6" t="s">
        <v>11</v>
      </c>
      <c r="H95" s="6" t="s">
        <v>19</v>
      </c>
      <c r="I95" s="8">
        <v>160</v>
      </c>
    </row>
    <row r="96" spans="1:11" s="1" customFormat="1" ht="15.4" customHeight="1" x14ac:dyDescent="0.2">
      <c r="A96" s="69"/>
      <c r="B96" s="3" t="s">
        <v>55</v>
      </c>
      <c r="C96" s="88"/>
      <c r="D96" s="88"/>
      <c r="E96" s="87"/>
      <c r="F96" s="87"/>
      <c r="G96" s="87"/>
      <c r="H96" s="9" t="s">
        <v>20</v>
      </c>
      <c r="I96" s="10">
        <f>SUM(I94:I95)</f>
        <v>383</v>
      </c>
    </row>
    <row r="97" spans="1:9" s="1" customFormat="1" ht="15.4" customHeight="1" x14ac:dyDescent="0.2">
      <c r="A97" s="69"/>
      <c r="B97" s="65" t="s">
        <v>58</v>
      </c>
      <c r="C97" s="5" t="s">
        <v>12</v>
      </c>
      <c r="D97" s="4" t="s">
        <v>15</v>
      </c>
      <c r="E97" s="11" t="s">
        <v>17</v>
      </c>
      <c r="F97" s="12" t="s">
        <v>18</v>
      </c>
      <c r="G97" s="11" t="s">
        <v>11</v>
      </c>
      <c r="H97" s="11" t="s">
        <v>16</v>
      </c>
      <c r="I97" s="13">
        <v>10</v>
      </c>
    </row>
    <row r="98" spans="1:9" s="1" customFormat="1" ht="15.4" customHeight="1" x14ac:dyDescent="0.2">
      <c r="A98" s="69"/>
      <c r="B98" s="65"/>
      <c r="C98" s="5" t="s">
        <v>9</v>
      </c>
      <c r="D98" s="4" t="s">
        <v>10</v>
      </c>
      <c r="E98" s="6" t="s">
        <v>17</v>
      </c>
      <c r="F98" s="7" t="s">
        <v>18</v>
      </c>
      <c r="G98" s="6" t="s">
        <v>11</v>
      </c>
      <c r="H98" s="6" t="s">
        <v>16</v>
      </c>
      <c r="I98" s="8">
        <v>40</v>
      </c>
    </row>
    <row r="99" spans="1:9" s="1" customFormat="1" ht="15.4" customHeight="1" x14ac:dyDescent="0.2">
      <c r="A99" s="70"/>
      <c r="B99" s="3" t="s">
        <v>58</v>
      </c>
      <c r="C99" s="88"/>
      <c r="D99" s="88"/>
      <c r="E99" s="87"/>
      <c r="F99" s="87"/>
      <c r="G99" s="87"/>
      <c r="H99" s="9" t="s">
        <v>16</v>
      </c>
      <c r="I99" s="10">
        <f>SUM(I97:I98)</f>
        <v>50</v>
      </c>
    </row>
  </sheetData>
  <mergeCells count="50">
    <mergeCell ref="E29:G29"/>
    <mergeCell ref="E32:G32"/>
    <mergeCell ref="E96:G96"/>
    <mergeCell ref="E7:G7"/>
    <mergeCell ref="E10:G10"/>
    <mergeCell ref="E17:G17"/>
    <mergeCell ref="E20:G20"/>
    <mergeCell ref="E23:G23"/>
    <mergeCell ref="E93:G93"/>
    <mergeCell ref="E99:G99"/>
    <mergeCell ref="E35:G35"/>
    <mergeCell ref="E38:G38"/>
    <mergeCell ref="E41:G41"/>
    <mergeCell ref="E78:G78"/>
    <mergeCell ref="E87:G87"/>
    <mergeCell ref="E90:G90"/>
    <mergeCell ref="C7:D7"/>
    <mergeCell ref="C35:D35"/>
    <mergeCell ref="C38:D38"/>
    <mergeCell ref="C41:D41"/>
    <mergeCell ref="C78:D78"/>
    <mergeCell ref="C10:D10"/>
    <mergeCell ref="C17:D17"/>
    <mergeCell ref="C20:D20"/>
    <mergeCell ref="C23:D23"/>
    <mergeCell ref="C29:D29"/>
    <mergeCell ref="C32:D32"/>
    <mergeCell ref="C96:D96"/>
    <mergeCell ref="C99:D99"/>
    <mergeCell ref="B88:B89"/>
    <mergeCell ref="B91:B92"/>
    <mergeCell ref="C87:D87"/>
    <mergeCell ref="C90:D90"/>
    <mergeCell ref="B94:B95"/>
    <mergeCell ref="B97:B98"/>
    <mergeCell ref="C93:D93"/>
    <mergeCell ref="A4:A99"/>
    <mergeCell ref="A2:B2"/>
    <mergeCell ref="B4:B6"/>
    <mergeCell ref="B8:B9"/>
    <mergeCell ref="B11:B16"/>
    <mergeCell ref="B18:B19"/>
    <mergeCell ref="B21:B22"/>
    <mergeCell ref="B24:B28"/>
    <mergeCell ref="B30:B31"/>
    <mergeCell ref="B33:B34"/>
    <mergeCell ref="B36:B37"/>
    <mergeCell ref="B39:B40"/>
    <mergeCell ref="B42:B77"/>
    <mergeCell ref="B79:B8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topLeftCell="A63" workbookViewId="0">
      <selection activeCell="A18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9" width="6.5703125" customWidth="1"/>
    <col min="10" max="10" width="6.7109375" customWidth="1"/>
    <col min="11" max="14" width="6.5703125" customWidth="1"/>
    <col min="15" max="15" width="6.7109375" customWidth="1"/>
    <col min="16" max="16" width="7.85546875" customWidth="1"/>
    <col min="17" max="17" width="4.7109375" customWidth="1"/>
  </cols>
  <sheetData>
    <row r="1" spans="1:16" s="15" customFormat="1" ht="15.75" customHeight="1" x14ac:dyDescent="0.2"/>
    <row r="2" spans="1:16" s="15" customFormat="1" ht="14.85" customHeight="1" x14ac:dyDescent="0.2">
      <c r="A2" s="89" t="s">
        <v>113</v>
      </c>
      <c r="B2" s="89"/>
    </row>
    <row r="3" spans="1:16" s="15" customFormat="1" ht="19.149999999999999" customHeight="1" x14ac:dyDescent="0.2">
      <c r="A3" s="91" t="s">
        <v>1</v>
      </c>
      <c r="B3" s="91" t="s">
        <v>115</v>
      </c>
      <c r="C3" s="91" t="s">
        <v>137</v>
      </c>
      <c r="D3" s="91"/>
      <c r="E3" s="92" t="s">
        <v>138</v>
      </c>
      <c r="F3" s="92"/>
      <c r="G3" s="92"/>
      <c r="H3" s="92"/>
      <c r="I3" s="92"/>
      <c r="J3" s="93" t="s">
        <v>138</v>
      </c>
      <c r="K3" s="92" t="s">
        <v>139</v>
      </c>
      <c r="L3" s="92"/>
      <c r="M3" s="92"/>
      <c r="N3" s="92"/>
      <c r="O3" s="93" t="s">
        <v>139</v>
      </c>
      <c r="P3" s="93" t="s">
        <v>140</v>
      </c>
    </row>
    <row r="4" spans="1:16" s="15" customFormat="1" ht="18.399999999999999" customHeight="1" x14ac:dyDescent="0.2">
      <c r="A4" s="91"/>
      <c r="B4" s="91"/>
      <c r="C4" s="51" t="s">
        <v>141</v>
      </c>
      <c r="D4" s="51" t="s">
        <v>142</v>
      </c>
      <c r="E4" s="55" t="s">
        <v>143</v>
      </c>
      <c r="F4" s="55" t="s">
        <v>144</v>
      </c>
      <c r="G4" s="55" t="s">
        <v>145</v>
      </c>
      <c r="H4" s="55" t="s">
        <v>141</v>
      </c>
      <c r="I4" s="55" t="s">
        <v>146</v>
      </c>
      <c r="J4" s="93"/>
      <c r="K4" s="55" t="s">
        <v>143</v>
      </c>
      <c r="L4" s="55" t="s">
        <v>144</v>
      </c>
      <c r="M4" s="55" t="s">
        <v>141</v>
      </c>
      <c r="N4" s="55" t="s">
        <v>146</v>
      </c>
      <c r="O4" s="93"/>
      <c r="P4" s="93"/>
    </row>
    <row r="5" spans="1:16" s="15" customFormat="1" ht="15.4" customHeight="1" x14ac:dyDescent="0.2">
      <c r="A5" s="90" t="s">
        <v>25</v>
      </c>
      <c r="B5" s="47" t="s">
        <v>26</v>
      </c>
      <c r="C5" s="47" t="s">
        <v>147</v>
      </c>
      <c r="D5" s="47" t="s">
        <v>147</v>
      </c>
      <c r="E5" s="53">
        <v>5</v>
      </c>
      <c r="F5" s="53"/>
      <c r="G5" s="53"/>
      <c r="H5" s="53"/>
      <c r="I5" s="53"/>
      <c r="J5" s="54">
        <v>5</v>
      </c>
      <c r="K5" s="53">
        <v>5</v>
      </c>
      <c r="L5" s="53"/>
      <c r="M5" s="53"/>
      <c r="N5" s="53"/>
      <c r="O5" s="54">
        <v>5</v>
      </c>
      <c r="P5" s="54">
        <v>10</v>
      </c>
    </row>
    <row r="6" spans="1:16" s="15" customFormat="1" ht="15.4" customHeight="1" x14ac:dyDescent="0.2">
      <c r="A6" s="90"/>
      <c r="B6" s="47" t="s">
        <v>29</v>
      </c>
      <c r="C6" s="47" t="s">
        <v>147</v>
      </c>
      <c r="D6" s="47" t="s">
        <v>147</v>
      </c>
      <c r="E6" s="53">
        <v>10</v>
      </c>
      <c r="F6" s="53"/>
      <c r="G6" s="53"/>
      <c r="H6" s="53"/>
      <c r="I6" s="53"/>
      <c r="J6" s="54">
        <v>10</v>
      </c>
      <c r="K6" s="53"/>
      <c r="L6" s="53"/>
      <c r="M6" s="53"/>
      <c r="N6" s="53"/>
      <c r="O6" s="54"/>
      <c r="P6" s="54">
        <v>10</v>
      </c>
    </row>
    <row r="7" spans="1:16" s="15" customFormat="1" ht="15.4" customHeight="1" x14ac:dyDescent="0.2">
      <c r="A7" s="90"/>
      <c r="B7" s="47" t="s">
        <v>23</v>
      </c>
      <c r="C7" s="47" t="s">
        <v>147</v>
      </c>
      <c r="D7" s="47" t="s">
        <v>147</v>
      </c>
      <c r="E7" s="53">
        <v>5</v>
      </c>
      <c r="F7" s="53"/>
      <c r="G7" s="53"/>
      <c r="H7" s="53"/>
      <c r="I7" s="53"/>
      <c r="J7" s="54">
        <v>5</v>
      </c>
      <c r="K7" s="53">
        <v>4</v>
      </c>
      <c r="L7" s="53"/>
      <c r="M7" s="53">
        <v>3</v>
      </c>
      <c r="N7" s="53"/>
      <c r="O7" s="54">
        <v>7</v>
      </c>
      <c r="P7" s="54">
        <v>12</v>
      </c>
    </row>
    <row r="8" spans="1:16" s="15" customFormat="1" ht="15.4" customHeight="1" x14ac:dyDescent="0.2">
      <c r="A8" s="94" t="s">
        <v>148</v>
      </c>
      <c r="B8" s="94"/>
      <c r="C8" s="56"/>
      <c r="D8" s="56"/>
      <c r="E8" s="57">
        <f>SUM(E5:E7)</f>
        <v>20</v>
      </c>
      <c r="F8" s="57"/>
      <c r="G8" s="57"/>
      <c r="H8" s="57"/>
      <c r="I8" s="57"/>
      <c r="J8" s="57">
        <v>20</v>
      </c>
      <c r="K8" s="57">
        <v>9</v>
      </c>
      <c r="L8" s="57"/>
      <c r="M8" s="57">
        <v>3</v>
      </c>
      <c r="N8" s="57"/>
      <c r="O8" s="57">
        <v>12</v>
      </c>
      <c r="P8" s="57">
        <f>SUM(P5:P7)</f>
        <v>32</v>
      </c>
    </row>
    <row r="9" spans="1:16" s="15" customFormat="1" ht="15.4" customHeight="1" x14ac:dyDescent="0.2">
      <c r="A9" s="90" t="s">
        <v>30</v>
      </c>
      <c r="B9" s="47" t="s">
        <v>31</v>
      </c>
      <c r="C9" s="47" t="s">
        <v>147</v>
      </c>
      <c r="D9" s="47" t="s">
        <v>147</v>
      </c>
      <c r="E9" s="53">
        <v>120</v>
      </c>
      <c r="F9" s="53">
        <v>40</v>
      </c>
      <c r="G9" s="53"/>
      <c r="H9" s="53"/>
      <c r="I9" s="53">
        <v>504</v>
      </c>
      <c r="J9" s="54">
        <v>664</v>
      </c>
      <c r="K9" s="53">
        <v>118</v>
      </c>
      <c r="L9" s="53">
        <v>7</v>
      </c>
      <c r="M9" s="53">
        <v>88</v>
      </c>
      <c r="N9" s="53">
        <v>155</v>
      </c>
      <c r="O9" s="54">
        <v>368</v>
      </c>
      <c r="P9" s="54">
        <v>1032</v>
      </c>
    </row>
    <row r="10" spans="1:16" s="15" customFormat="1" ht="15.4" customHeight="1" x14ac:dyDescent="0.2">
      <c r="A10" s="90"/>
      <c r="B10" s="47" t="s">
        <v>32</v>
      </c>
      <c r="C10" s="47" t="s">
        <v>147</v>
      </c>
      <c r="D10" s="47" t="s">
        <v>147</v>
      </c>
      <c r="E10" s="53">
        <v>33</v>
      </c>
      <c r="F10" s="53">
        <v>13</v>
      </c>
      <c r="G10" s="53"/>
      <c r="H10" s="53"/>
      <c r="I10" s="53">
        <v>129</v>
      </c>
      <c r="J10" s="54">
        <v>175</v>
      </c>
      <c r="K10" s="53">
        <v>156</v>
      </c>
      <c r="L10" s="53">
        <v>19</v>
      </c>
      <c r="M10" s="53">
        <v>78</v>
      </c>
      <c r="N10" s="53">
        <v>299</v>
      </c>
      <c r="O10" s="54">
        <v>552</v>
      </c>
      <c r="P10" s="54">
        <v>727</v>
      </c>
    </row>
    <row r="11" spans="1:16" s="15" customFormat="1" ht="15.4" customHeight="1" x14ac:dyDescent="0.2">
      <c r="A11" s="94" t="s">
        <v>149</v>
      </c>
      <c r="B11" s="94"/>
      <c r="C11" s="56"/>
      <c r="D11" s="56"/>
      <c r="E11" s="57">
        <v>153</v>
      </c>
      <c r="F11" s="57">
        <v>53</v>
      </c>
      <c r="G11" s="57"/>
      <c r="H11" s="57"/>
      <c r="I11" s="57">
        <v>633</v>
      </c>
      <c r="J11" s="57">
        <v>839</v>
      </c>
      <c r="K11" s="57">
        <v>274</v>
      </c>
      <c r="L11" s="57">
        <v>26</v>
      </c>
      <c r="M11" s="57">
        <v>166</v>
      </c>
      <c r="N11" s="57">
        <v>454</v>
      </c>
      <c r="O11" s="57">
        <v>920</v>
      </c>
      <c r="P11" s="57">
        <f>SUM(P9:P10)</f>
        <v>1759</v>
      </c>
    </row>
    <row r="12" spans="1:16" s="15" customFormat="1" ht="15.4" customHeight="1" x14ac:dyDescent="0.2">
      <c r="A12" s="90" t="s">
        <v>33</v>
      </c>
      <c r="B12" s="47" t="s">
        <v>34</v>
      </c>
      <c r="C12" s="47" t="s">
        <v>147</v>
      </c>
      <c r="D12" s="47" t="s">
        <v>147</v>
      </c>
      <c r="E12" s="53">
        <v>85</v>
      </c>
      <c r="F12" s="53">
        <v>32</v>
      </c>
      <c r="G12" s="53">
        <v>1</v>
      </c>
      <c r="H12" s="53"/>
      <c r="I12" s="53">
        <v>346</v>
      </c>
      <c r="J12" s="54">
        <v>464</v>
      </c>
      <c r="K12" s="53">
        <v>13</v>
      </c>
      <c r="L12" s="53"/>
      <c r="M12" s="53">
        <v>14</v>
      </c>
      <c r="N12" s="53">
        <v>15</v>
      </c>
      <c r="O12" s="54">
        <v>42</v>
      </c>
      <c r="P12" s="54">
        <v>506</v>
      </c>
    </row>
    <row r="13" spans="1:16" s="15" customFormat="1" ht="15.4" customHeight="1" x14ac:dyDescent="0.2">
      <c r="A13" s="90"/>
      <c r="B13" s="47" t="s">
        <v>35</v>
      </c>
      <c r="C13" s="47" t="s">
        <v>147</v>
      </c>
      <c r="D13" s="47" t="s">
        <v>147</v>
      </c>
      <c r="E13" s="53">
        <v>31</v>
      </c>
      <c r="F13" s="53">
        <v>10</v>
      </c>
      <c r="G13" s="53"/>
      <c r="H13" s="53"/>
      <c r="I13" s="53">
        <v>104</v>
      </c>
      <c r="J13" s="54">
        <v>145</v>
      </c>
      <c r="K13" s="53">
        <v>40</v>
      </c>
      <c r="L13" s="53">
        <v>2</v>
      </c>
      <c r="M13" s="53">
        <v>31</v>
      </c>
      <c r="N13" s="53">
        <v>47</v>
      </c>
      <c r="O13" s="54">
        <v>120</v>
      </c>
      <c r="P13" s="54">
        <v>265</v>
      </c>
    </row>
    <row r="14" spans="1:16" s="15" customFormat="1" ht="15.4" customHeight="1" x14ac:dyDescent="0.2">
      <c r="A14" s="90"/>
      <c r="B14" s="47" t="s">
        <v>36</v>
      </c>
      <c r="C14" s="47" t="s">
        <v>147</v>
      </c>
      <c r="D14" s="47" t="s">
        <v>147</v>
      </c>
      <c r="E14" s="53">
        <v>35</v>
      </c>
      <c r="F14" s="53"/>
      <c r="G14" s="53"/>
      <c r="H14" s="53"/>
      <c r="I14" s="53">
        <v>103</v>
      </c>
      <c r="J14" s="54">
        <v>138</v>
      </c>
      <c r="K14" s="53">
        <v>93</v>
      </c>
      <c r="L14" s="53"/>
      <c r="M14" s="53">
        <v>43</v>
      </c>
      <c r="N14" s="53">
        <v>81</v>
      </c>
      <c r="O14" s="54">
        <v>217</v>
      </c>
      <c r="P14" s="54">
        <v>355</v>
      </c>
    </row>
    <row r="15" spans="1:16" s="15" customFormat="1" ht="15.4" customHeight="1" x14ac:dyDescent="0.2">
      <c r="A15" s="90"/>
      <c r="B15" s="47" t="s">
        <v>37</v>
      </c>
      <c r="C15" s="47" t="s">
        <v>147</v>
      </c>
      <c r="D15" s="47" t="s">
        <v>147</v>
      </c>
      <c r="E15" s="53"/>
      <c r="F15" s="53"/>
      <c r="G15" s="53"/>
      <c r="H15" s="53"/>
      <c r="I15" s="53">
        <v>2</v>
      </c>
      <c r="J15" s="54">
        <v>2</v>
      </c>
      <c r="K15" s="53">
        <v>80</v>
      </c>
      <c r="L15" s="53">
        <v>4</v>
      </c>
      <c r="M15" s="53">
        <v>37</v>
      </c>
      <c r="N15" s="53">
        <v>92</v>
      </c>
      <c r="O15" s="54">
        <v>213</v>
      </c>
      <c r="P15" s="54">
        <v>215</v>
      </c>
    </row>
    <row r="16" spans="1:16" s="15" customFormat="1" ht="15.4" customHeight="1" x14ac:dyDescent="0.2">
      <c r="A16" s="90"/>
      <c r="B16" s="47" t="s">
        <v>38</v>
      </c>
      <c r="C16" s="47" t="s">
        <v>147</v>
      </c>
      <c r="D16" s="47" t="s">
        <v>147</v>
      </c>
      <c r="E16" s="53">
        <v>81</v>
      </c>
      <c r="F16" s="53">
        <v>20</v>
      </c>
      <c r="G16" s="53"/>
      <c r="H16" s="53">
        <v>21</v>
      </c>
      <c r="I16" s="53">
        <v>79</v>
      </c>
      <c r="J16" s="54">
        <v>201</v>
      </c>
      <c r="K16" s="53">
        <v>184</v>
      </c>
      <c r="L16" s="53">
        <v>16</v>
      </c>
      <c r="M16" s="53">
        <v>26</v>
      </c>
      <c r="N16" s="53">
        <v>14</v>
      </c>
      <c r="O16" s="54">
        <v>240</v>
      </c>
      <c r="P16" s="54">
        <v>441</v>
      </c>
    </row>
    <row r="17" spans="1:16" s="15" customFormat="1" ht="15.4" customHeight="1" x14ac:dyDescent="0.2">
      <c r="A17" s="90"/>
      <c r="B17" s="47" t="s">
        <v>39</v>
      </c>
      <c r="C17" s="47" t="s">
        <v>147</v>
      </c>
      <c r="D17" s="47" t="s">
        <v>147</v>
      </c>
      <c r="E17" s="53">
        <v>101</v>
      </c>
      <c r="F17" s="53">
        <v>40</v>
      </c>
      <c r="G17" s="53"/>
      <c r="H17" s="53">
        <v>26</v>
      </c>
      <c r="I17" s="53">
        <v>102</v>
      </c>
      <c r="J17" s="54">
        <v>269</v>
      </c>
      <c r="K17" s="53">
        <v>380</v>
      </c>
      <c r="L17" s="53">
        <v>37</v>
      </c>
      <c r="M17" s="53">
        <v>83</v>
      </c>
      <c r="N17" s="53">
        <v>41</v>
      </c>
      <c r="O17" s="54">
        <v>541</v>
      </c>
      <c r="P17" s="54">
        <v>810</v>
      </c>
    </row>
    <row r="18" spans="1:16" s="15" customFormat="1" ht="15.4" customHeight="1" x14ac:dyDescent="0.2">
      <c r="A18" s="94" t="s">
        <v>150</v>
      </c>
      <c r="B18" s="94"/>
      <c r="C18" s="56"/>
      <c r="D18" s="56"/>
      <c r="E18" s="57">
        <v>333</v>
      </c>
      <c r="F18" s="57">
        <v>102</v>
      </c>
      <c r="G18" s="57">
        <v>1</v>
      </c>
      <c r="H18" s="57">
        <v>47</v>
      </c>
      <c r="I18" s="57">
        <v>736</v>
      </c>
      <c r="J18" s="57">
        <v>1219</v>
      </c>
      <c r="K18" s="57">
        <v>790</v>
      </c>
      <c r="L18" s="57">
        <v>59</v>
      </c>
      <c r="M18" s="57">
        <v>234</v>
      </c>
      <c r="N18" s="57">
        <v>290</v>
      </c>
      <c r="O18" s="57">
        <v>1373</v>
      </c>
      <c r="P18" s="57">
        <f>SUM(P12:P17)</f>
        <v>2592</v>
      </c>
    </row>
    <row r="19" spans="1:16" s="15" customFormat="1" ht="15.4" customHeight="1" x14ac:dyDescent="0.2">
      <c r="A19" s="90" t="s">
        <v>40</v>
      </c>
      <c r="B19" s="47" t="s">
        <v>41</v>
      </c>
      <c r="C19" s="47" t="s">
        <v>147</v>
      </c>
      <c r="D19" s="47" t="s">
        <v>147</v>
      </c>
      <c r="E19" s="53">
        <v>31</v>
      </c>
      <c r="F19" s="53">
        <v>13</v>
      </c>
      <c r="G19" s="53"/>
      <c r="H19" s="53"/>
      <c r="I19" s="53">
        <v>125</v>
      </c>
      <c r="J19" s="54">
        <v>169</v>
      </c>
      <c r="K19" s="53">
        <v>90</v>
      </c>
      <c r="L19" s="53">
        <v>8</v>
      </c>
      <c r="M19" s="53">
        <v>40</v>
      </c>
      <c r="N19" s="53">
        <v>98</v>
      </c>
      <c r="O19" s="54">
        <v>236</v>
      </c>
      <c r="P19" s="54">
        <v>405</v>
      </c>
    </row>
    <row r="20" spans="1:16" s="15" customFormat="1" ht="15.4" customHeight="1" x14ac:dyDescent="0.2">
      <c r="A20" s="90"/>
      <c r="B20" s="47" t="s">
        <v>42</v>
      </c>
      <c r="C20" s="47" t="s">
        <v>147</v>
      </c>
      <c r="D20" s="47" t="s">
        <v>147</v>
      </c>
      <c r="E20" s="53">
        <v>109</v>
      </c>
      <c r="F20" s="53">
        <v>42</v>
      </c>
      <c r="G20" s="53"/>
      <c r="H20" s="53"/>
      <c r="I20" s="53">
        <v>407</v>
      </c>
      <c r="J20" s="54">
        <v>558</v>
      </c>
      <c r="K20" s="53">
        <v>24</v>
      </c>
      <c r="L20" s="53"/>
      <c r="M20" s="53">
        <v>10</v>
      </c>
      <c r="N20" s="53">
        <v>22</v>
      </c>
      <c r="O20" s="54">
        <v>56</v>
      </c>
      <c r="P20" s="54">
        <v>614</v>
      </c>
    </row>
    <row r="21" spans="1:16" s="15" customFormat="1" ht="15.4" customHeight="1" x14ac:dyDescent="0.2">
      <c r="A21" s="94" t="s">
        <v>151</v>
      </c>
      <c r="B21" s="94"/>
      <c r="C21" s="56"/>
      <c r="D21" s="56"/>
      <c r="E21" s="57">
        <v>140</v>
      </c>
      <c r="F21" s="57">
        <v>55</v>
      </c>
      <c r="G21" s="57"/>
      <c r="H21" s="57"/>
      <c r="I21" s="57">
        <v>532</v>
      </c>
      <c r="J21" s="57">
        <v>727</v>
      </c>
      <c r="K21" s="57">
        <v>114</v>
      </c>
      <c r="L21" s="57">
        <v>8</v>
      </c>
      <c r="M21" s="57">
        <v>50</v>
      </c>
      <c r="N21" s="57">
        <v>120</v>
      </c>
      <c r="O21" s="57">
        <v>292</v>
      </c>
      <c r="P21" s="57">
        <f>SUM(P19:P20)</f>
        <v>1019</v>
      </c>
    </row>
    <row r="22" spans="1:16" s="15" customFormat="1" ht="15.4" customHeight="1" x14ac:dyDescent="0.2">
      <c r="A22" s="90" t="s">
        <v>43</v>
      </c>
      <c r="B22" s="47" t="s">
        <v>44</v>
      </c>
      <c r="C22" s="47" t="s">
        <v>147</v>
      </c>
      <c r="D22" s="47" t="s">
        <v>147</v>
      </c>
      <c r="E22" s="53">
        <v>13</v>
      </c>
      <c r="F22" s="53">
        <v>4</v>
      </c>
      <c r="G22" s="53"/>
      <c r="H22" s="53"/>
      <c r="I22" s="53">
        <v>117</v>
      </c>
      <c r="J22" s="54">
        <v>134</v>
      </c>
      <c r="K22" s="53">
        <v>16</v>
      </c>
      <c r="L22" s="53"/>
      <c r="M22" s="53">
        <v>2</v>
      </c>
      <c r="N22" s="53">
        <v>20</v>
      </c>
      <c r="O22" s="54">
        <v>38</v>
      </c>
      <c r="P22" s="54">
        <v>172</v>
      </c>
    </row>
    <row r="23" spans="1:16" s="15" customFormat="1" ht="15.4" customHeight="1" x14ac:dyDescent="0.2">
      <c r="A23" s="90"/>
      <c r="B23" s="47" t="s">
        <v>45</v>
      </c>
      <c r="C23" s="47" t="s">
        <v>147</v>
      </c>
      <c r="D23" s="47" t="s">
        <v>147</v>
      </c>
      <c r="E23" s="53">
        <v>9</v>
      </c>
      <c r="F23" s="53">
        <v>4</v>
      </c>
      <c r="G23" s="53"/>
      <c r="H23" s="53">
        <v>1</v>
      </c>
      <c r="I23" s="53">
        <v>71</v>
      </c>
      <c r="J23" s="54">
        <v>85</v>
      </c>
      <c r="K23" s="53">
        <v>13</v>
      </c>
      <c r="L23" s="53">
        <v>1</v>
      </c>
      <c r="M23" s="53">
        <v>4</v>
      </c>
      <c r="N23" s="53">
        <v>15</v>
      </c>
      <c r="O23" s="54">
        <v>33</v>
      </c>
      <c r="P23" s="54">
        <v>118</v>
      </c>
    </row>
    <row r="24" spans="1:16" s="15" customFormat="1" ht="15.4" customHeight="1" x14ac:dyDescent="0.2">
      <c r="A24" s="94" t="s">
        <v>152</v>
      </c>
      <c r="B24" s="94"/>
      <c r="C24" s="56"/>
      <c r="D24" s="56"/>
      <c r="E24" s="57">
        <v>22</v>
      </c>
      <c r="F24" s="57">
        <v>8</v>
      </c>
      <c r="G24" s="57"/>
      <c r="H24" s="57">
        <v>1</v>
      </c>
      <c r="I24" s="57">
        <v>188</v>
      </c>
      <c r="J24" s="57">
        <v>219</v>
      </c>
      <c r="K24" s="57">
        <v>29</v>
      </c>
      <c r="L24" s="57">
        <v>1</v>
      </c>
      <c r="M24" s="57">
        <v>6</v>
      </c>
      <c r="N24" s="57">
        <v>35</v>
      </c>
      <c r="O24" s="57">
        <v>71</v>
      </c>
      <c r="P24" s="57">
        <f>SUM(P22:P23)</f>
        <v>290</v>
      </c>
    </row>
    <row r="25" spans="1:16" s="15" customFormat="1" ht="15.4" customHeight="1" x14ac:dyDescent="0.2">
      <c r="A25" s="90" t="s">
        <v>46</v>
      </c>
      <c r="B25" s="47" t="s">
        <v>47</v>
      </c>
      <c r="C25" s="47" t="s">
        <v>147</v>
      </c>
      <c r="D25" s="47" t="s">
        <v>147</v>
      </c>
      <c r="E25" s="53">
        <v>34</v>
      </c>
      <c r="F25" s="53">
        <v>11</v>
      </c>
      <c r="G25" s="53"/>
      <c r="H25" s="53">
        <v>7</v>
      </c>
      <c r="I25" s="53">
        <v>172</v>
      </c>
      <c r="J25" s="54">
        <v>224</v>
      </c>
      <c r="K25" s="53">
        <v>1</v>
      </c>
      <c r="L25" s="53"/>
      <c r="M25" s="53">
        <v>1</v>
      </c>
      <c r="N25" s="53"/>
      <c r="O25" s="54">
        <v>2</v>
      </c>
      <c r="P25" s="54">
        <v>226</v>
      </c>
    </row>
    <row r="26" spans="1:16" s="15" customFormat="1" ht="15.4" customHeight="1" x14ac:dyDescent="0.2">
      <c r="A26" s="90"/>
      <c r="B26" s="47" t="s">
        <v>48</v>
      </c>
      <c r="C26" s="47" t="s">
        <v>147</v>
      </c>
      <c r="D26" s="47" t="s">
        <v>147</v>
      </c>
      <c r="E26" s="53">
        <v>24</v>
      </c>
      <c r="F26" s="53">
        <v>9</v>
      </c>
      <c r="G26" s="53"/>
      <c r="H26" s="53"/>
      <c r="I26" s="53">
        <v>110</v>
      </c>
      <c r="J26" s="54">
        <v>143</v>
      </c>
      <c r="K26" s="53">
        <v>37</v>
      </c>
      <c r="L26" s="53">
        <v>4</v>
      </c>
      <c r="M26" s="53">
        <v>21</v>
      </c>
      <c r="N26" s="53">
        <v>35</v>
      </c>
      <c r="O26" s="54">
        <v>97</v>
      </c>
      <c r="P26" s="54">
        <v>240</v>
      </c>
    </row>
    <row r="27" spans="1:16" s="15" customFormat="1" ht="15.4" customHeight="1" x14ac:dyDescent="0.2">
      <c r="A27" s="90"/>
      <c r="B27" s="47" t="s">
        <v>49</v>
      </c>
      <c r="C27" s="47" t="s">
        <v>147</v>
      </c>
      <c r="D27" s="47" t="s">
        <v>147</v>
      </c>
      <c r="E27" s="53">
        <v>28</v>
      </c>
      <c r="F27" s="53">
        <v>10</v>
      </c>
      <c r="G27" s="53"/>
      <c r="H27" s="53">
        <v>9</v>
      </c>
      <c r="I27" s="53">
        <v>145</v>
      </c>
      <c r="J27" s="54">
        <v>192</v>
      </c>
      <c r="K27" s="53">
        <v>12</v>
      </c>
      <c r="L27" s="53"/>
      <c r="M27" s="53">
        <v>9</v>
      </c>
      <c r="N27" s="53">
        <v>25</v>
      </c>
      <c r="O27" s="54">
        <v>46</v>
      </c>
      <c r="P27" s="54">
        <v>238</v>
      </c>
    </row>
    <row r="28" spans="1:16" s="15" customFormat="1" ht="15.4" customHeight="1" x14ac:dyDescent="0.2">
      <c r="A28" s="90"/>
      <c r="B28" s="47" t="s">
        <v>50</v>
      </c>
      <c r="C28" s="47" t="s">
        <v>147</v>
      </c>
      <c r="D28" s="47" t="s">
        <v>147</v>
      </c>
      <c r="E28" s="53">
        <v>133</v>
      </c>
      <c r="F28" s="53">
        <v>48</v>
      </c>
      <c r="G28" s="53"/>
      <c r="H28" s="53"/>
      <c r="I28" s="53">
        <v>508</v>
      </c>
      <c r="J28" s="54">
        <v>689</v>
      </c>
      <c r="K28" s="53">
        <v>187</v>
      </c>
      <c r="L28" s="53">
        <v>4</v>
      </c>
      <c r="M28" s="53">
        <v>105</v>
      </c>
      <c r="N28" s="53">
        <v>283</v>
      </c>
      <c r="O28" s="54">
        <v>579</v>
      </c>
      <c r="P28" s="54">
        <v>1268</v>
      </c>
    </row>
    <row r="29" spans="1:16" s="15" customFormat="1" ht="15.4" customHeight="1" x14ac:dyDescent="0.2">
      <c r="A29" s="90"/>
      <c r="B29" s="47" t="s">
        <v>51</v>
      </c>
      <c r="C29" s="47" t="s">
        <v>147</v>
      </c>
      <c r="D29" s="47" t="s">
        <v>147</v>
      </c>
      <c r="E29" s="53">
        <v>53</v>
      </c>
      <c r="F29" s="53">
        <v>1</v>
      </c>
      <c r="G29" s="53"/>
      <c r="H29" s="53"/>
      <c r="I29" s="53">
        <v>63</v>
      </c>
      <c r="J29" s="54">
        <v>117</v>
      </c>
      <c r="K29" s="53">
        <v>135</v>
      </c>
      <c r="L29" s="53"/>
      <c r="M29" s="53">
        <v>58</v>
      </c>
      <c r="N29" s="53">
        <v>139</v>
      </c>
      <c r="O29" s="54">
        <v>332</v>
      </c>
      <c r="P29" s="54">
        <v>449</v>
      </c>
    </row>
    <row r="30" spans="1:16" s="15" customFormat="1" ht="15.4" customHeight="1" x14ac:dyDescent="0.2">
      <c r="A30" s="94" t="s">
        <v>153</v>
      </c>
      <c r="B30" s="94"/>
      <c r="C30" s="56"/>
      <c r="D30" s="56"/>
      <c r="E30" s="57">
        <v>272</v>
      </c>
      <c r="F30" s="57">
        <v>79</v>
      </c>
      <c r="G30" s="57"/>
      <c r="H30" s="57">
        <v>16</v>
      </c>
      <c r="I30" s="57">
        <v>998</v>
      </c>
      <c r="J30" s="57">
        <v>1365</v>
      </c>
      <c r="K30" s="57">
        <v>372</v>
      </c>
      <c r="L30" s="57">
        <v>8</v>
      </c>
      <c r="M30" s="57">
        <v>194</v>
      </c>
      <c r="N30" s="57">
        <v>482</v>
      </c>
      <c r="O30" s="57">
        <v>1056</v>
      </c>
      <c r="P30" s="57">
        <f>SUM(P25:P29)</f>
        <v>2421</v>
      </c>
    </row>
    <row r="31" spans="1:16" s="15" customFormat="1" ht="15.4" customHeight="1" x14ac:dyDescent="0.2">
      <c r="A31" s="90" t="s">
        <v>52</v>
      </c>
      <c r="B31" s="47" t="s">
        <v>53</v>
      </c>
      <c r="C31" s="47" t="s">
        <v>147</v>
      </c>
      <c r="D31" s="47" t="s">
        <v>147</v>
      </c>
      <c r="E31" s="53">
        <v>20</v>
      </c>
      <c r="F31" s="53">
        <v>10</v>
      </c>
      <c r="G31" s="53"/>
      <c r="H31" s="53"/>
      <c r="I31" s="53">
        <v>58</v>
      </c>
      <c r="J31" s="54">
        <v>88</v>
      </c>
      <c r="K31" s="53">
        <v>78</v>
      </c>
      <c r="L31" s="53"/>
      <c r="M31" s="53">
        <v>41</v>
      </c>
      <c r="N31" s="53">
        <v>91</v>
      </c>
      <c r="O31" s="54">
        <v>210</v>
      </c>
      <c r="P31" s="54">
        <v>298</v>
      </c>
    </row>
    <row r="32" spans="1:16" s="15" customFormat="1" ht="15.4" customHeight="1" x14ac:dyDescent="0.2">
      <c r="A32" s="90"/>
      <c r="B32" s="47" t="s">
        <v>54</v>
      </c>
      <c r="C32" s="47" t="s">
        <v>147</v>
      </c>
      <c r="D32" s="47" t="s">
        <v>147</v>
      </c>
      <c r="E32" s="53">
        <v>192</v>
      </c>
      <c r="F32" s="53">
        <v>20</v>
      </c>
      <c r="G32" s="53"/>
      <c r="H32" s="53"/>
      <c r="I32" s="53">
        <v>172</v>
      </c>
      <c r="J32" s="54">
        <v>384</v>
      </c>
      <c r="K32" s="53">
        <v>83</v>
      </c>
      <c r="L32" s="53">
        <v>9</v>
      </c>
      <c r="M32" s="53">
        <v>73</v>
      </c>
      <c r="N32" s="53">
        <v>185</v>
      </c>
      <c r="O32" s="54">
        <v>350</v>
      </c>
      <c r="P32" s="54">
        <v>734</v>
      </c>
    </row>
    <row r="33" spans="1:16" s="15" customFormat="1" ht="15.4" customHeight="1" x14ac:dyDescent="0.2">
      <c r="A33" s="90" t="s">
        <v>59</v>
      </c>
      <c r="B33" s="47" t="s">
        <v>15</v>
      </c>
      <c r="C33" s="47" t="s">
        <v>147</v>
      </c>
      <c r="D33" s="47" t="s">
        <v>147</v>
      </c>
      <c r="E33" s="53">
        <v>30</v>
      </c>
      <c r="F33" s="53"/>
      <c r="G33" s="53"/>
      <c r="H33" s="53"/>
      <c r="I33" s="53">
        <v>120</v>
      </c>
      <c r="J33" s="54">
        <v>150</v>
      </c>
      <c r="K33" s="53">
        <v>7</v>
      </c>
      <c r="L33" s="53"/>
      <c r="M33" s="53">
        <v>22</v>
      </c>
      <c r="N33" s="53"/>
      <c r="O33" s="54">
        <v>29</v>
      </c>
      <c r="P33" s="54">
        <v>179</v>
      </c>
    </row>
    <row r="34" spans="1:16" s="15" customFormat="1" ht="15.4" customHeight="1" x14ac:dyDescent="0.2">
      <c r="A34" s="90"/>
      <c r="B34" s="47" t="s">
        <v>10</v>
      </c>
      <c r="C34" s="47" t="s">
        <v>147</v>
      </c>
      <c r="D34" s="47" t="s">
        <v>147</v>
      </c>
      <c r="E34" s="53">
        <v>20</v>
      </c>
      <c r="F34" s="53"/>
      <c r="G34" s="53"/>
      <c r="H34" s="53">
        <v>5</v>
      </c>
      <c r="I34" s="53"/>
      <c r="J34" s="54">
        <v>25</v>
      </c>
      <c r="K34" s="53">
        <v>25</v>
      </c>
      <c r="L34" s="53"/>
      <c r="M34" s="53"/>
      <c r="N34" s="53"/>
      <c r="O34" s="54">
        <v>25</v>
      </c>
      <c r="P34" s="54">
        <v>50</v>
      </c>
    </row>
    <row r="35" spans="1:16" s="15" customFormat="1" ht="15.4" customHeight="1" x14ac:dyDescent="0.2">
      <c r="A35" s="94" t="s">
        <v>154</v>
      </c>
      <c r="B35" s="94"/>
      <c r="C35" s="56"/>
      <c r="D35" s="56"/>
      <c r="E35" s="57">
        <v>50</v>
      </c>
      <c r="F35" s="57"/>
      <c r="G35" s="57"/>
      <c r="H35" s="57">
        <v>5</v>
      </c>
      <c r="I35" s="57">
        <v>120</v>
      </c>
      <c r="J35" s="57">
        <v>175</v>
      </c>
      <c r="K35" s="57">
        <v>32</v>
      </c>
      <c r="L35" s="57"/>
      <c r="M35" s="57">
        <v>22</v>
      </c>
      <c r="N35" s="57"/>
      <c r="O35" s="57">
        <v>54</v>
      </c>
      <c r="P35" s="57">
        <f>SUM(P31:P34)</f>
        <v>1261</v>
      </c>
    </row>
    <row r="36" spans="1:16" s="15" customFormat="1" ht="15.4" customHeight="1" x14ac:dyDescent="0.2">
      <c r="A36" s="90" t="s">
        <v>60</v>
      </c>
      <c r="B36" s="47" t="s">
        <v>15</v>
      </c>
      <c r="C36" s="47" t="s">
        <v>147</v>
      </c>
      <c r="D36" s="47" t="s">
        <v>147</v>
      </c>
      <c r="E36" s="53">
        <v>50</v>
      </c>
      <c r="F36" s="53"/>
      <c r="G36" s="53"/>
      <c r="H36" s="53"/>
      <c r="I36" s="53">
        <v>95</v>
      </c>
      <c r="J36" s="54">
        <v>145</v>
      </c>
      <c r="K36" s="53"/>
      <c r="L36" s="53"/>
      <c r="M36" s="53"/>
      <c r="N36" s="53"/>
      <c r="O36" s="54"/>
      <c r="P36" s="54">
        <v>145</v>
      </c>
    </row>
    <row r="37" spans="1:16" s="15" customFormat="1" ht="15.4" customHeight="1" x14ac:dyDescent="0.2">
      <c r="A37" s="90"/>
      <c r="B37" s="47" t="s">
        <v>10</v>
      </c>
      <c r="C37" s="47" t="s">
        <v>147</v>
      </c>
      <c r="D37" s="47" t="s">
        <v>147</v>
      </c>
      <c r="E37" s="53">
        <v>35</v>
      </c>
      <c r="F37" s="53"/>
      <c r="G37" s="53"/>
      <c r="H37" s="53"/>
      <c r="I37" s="53"/>
      <c r="J37" s="54">
        <v>35</v>
      </c>
      <c r="K37" s="53">
        <v>12</v>
      </c>
      <c r="L37" s="53"/>
      <c r="M37" s="53"/>
      <c r="N37" s="53"/>
      <c r="O37" s="54">
        <v>12</v>
      </c>
      <c r="P37" s="54">
        <v>47</v>
      </c>
    </row>
    <row r="38" spans="1:16" s="15" customFormat="1" ht="15.4" customHeight="1" x14ac:dyDescent="0.2">
      <c r="A38" s="94" t="s">
        <v>155</v>
      </c>
      <c r="B38" s="94"/>
      <c r="C38" s="56"/>
      <c r="D38" s="56"/>
      <c r="E38" s="57">
        <v>85</v>
      </c>
      <c r="F38" s="57"/>
      <c r="G38" s="57"/>
      <c r="H38" s="57"/>
      <c r="I38" s="57">
        <v>95</v>
      </c>
      <c r="J38" s="57">
        <v>180</v>
      </c>
      <c r="K38" s="57">
        <v>12</v>
      </c>
      <c r="L38" s="57"/>
      <c r="M38" s="57"/>
      <c r="N38" s="57"/>
      <c r="O38" s="57">
        <v>12</v>
      </c>
      <c r="P38" s="57">
        <f>SUM(P36:P37)</f>
        <v>192</v>
      </c>
    </row>
    <row r="39" spans="1:16" s="15" customFormat="1" ht="15.4" customHeight="1" x14ac:dyDescent="0.2">
      <c r="A39" s="90" t="s">
        <v>61</v>
      </c>
      <c r="B39" s="47" t="s">
        <v>15</v>
      </c>
      <c r="C39" s="47" t="s">
        <v>147</v>
      </c>
      <c r="D39" s="47" t="s">
        <v>147</v>
      </c>
      <c r="E39" s="53">
        <v>7</v>
      </c>
      <c r="F39" s="53"/>
      <c r="G39" s="53"/>
      <c r="H39" s="53"/>
      <c r="I39" s="53"/>
      <c r="J39" s="54">
        <v>7</v>
      </c>
      <c r="K39" s="53"/>
      <c r="L39" s="53"/>
      <c r="M39" s="53"/>
      <c r="N39" s="53"/>
      <c r="O39" s="54"/>
      <c r="P39" s="54">
        <v>7</v>
      </c>
    </row>
    <row r="40" spans="1:16" s="15" customFormat="1" ht="15.4" customHeight="1" x14ac:dyDescent="0.2">
      <c r="A40" s="90"/>
      <c r="B40" s="47" t="s">
        <v>10</v>
      </c>
      <c r="C40" s="47" t="s">
        <v>147</v>
      </c>
      <c r="D40" s="47" t="s">
        <v>147</v>
      </c>
      <c r="E40" s="53">
        <v>7</v>
      </c>
      <c r="F40" s="53"/>
      <c r="G40" s="53"/>
      <c r="H40" s="53"/>
      <c r="I40" s="53"/>
      <c r="J40" s="54">
        <v>7</v>
      </c>
      <c r="K40" s="53">
        <v>4</v>
      </c>
      <c r="L40" s="53"/>
      <c r="M40" s="53"/>
      <c r="N40" s="53"/>
      <c r="O40" s="54">
        <v>4</v>
      </c>
      <c r="P40" s="54">
        <v>11</v>
      </c>
    </row>
    <row r="41" spans="1:16" s="15" customFormat="1" ht="15.4" customHeight="1" x14ac:dyDescent="0.2">
      <c r="A41" s="94" t="s">
        <v>156</v>
      </c>
      <c r="B41" s="94"/>
      <c r="C41" s="56"/>
      <c r="D41" s="56"/>
      <c r="E41" s="57">
        <v>14</v>
      </c>
      <c r="F41" s="57"/>
      <c r="G41" s="57"/>
      <c r="H41" s="57"/>
      <c r="I41" s="57"/>
      <c r="J41" s="57">
        <v>14</v>
      </c>
      <c r="K41" s="57">
        <v>4</v>
      </c>
      <c r="L41" s="57"/>
      <c r="M41" s="57"/>
      <c r="N41" s="57"/>
      <c r="O41" s="57">
        <v>4</v>
      </c>
      <c r="P41" s="57">
        <f>SUM(P39:P40)</f>
        <v>18</v>
      </c>
    </row>
    <row r="42" spans="1:16" s="15" customFormat="1" ht="15.4" customHeight="1" x14ac:dyDescent="0.2">
      <c r="A42" s="90" t="s">
        <v>62</v>
      </c>
      <c r="B42" s="47" t="s">
        <v>63</v>
      </c>
      <c r="C42" s="47" t="s">
        <v>147</v>
      </c>
      <c r="D42" s="47" t="s">
        <v>147</v>
      </c>
      <c r="E42" s="53">
        <v>35</v>
      </c>
      <c r="F42" s="53"/>
      <c r="G42" s="53"/>
      <c r="H42" s="53"/>
      <c r="I42" s="53">
        <v>156</v>
      </c>
      <c r="J42" s="54">
        <v>191</v>
      </c>
      <c r="K42" s="53">
        <v>10</v>
      </c>
      <c r="L42" s="53"/>
      <c r="M42" s="53">
        <v>2</v>
      </c>
      <c r="N42" s="53">
        <v>2</v>
      </c>
      <c r="O42" s="54">
        <v>14</v>
      </c>
      <c r="P42" s="54">
        <v>205</v>
      </c>
    </row>
    <row r="43" spans="1:16" s="15" customFormat="1" ht="15.4" customHeight="1" x14ac:dyDescent="0.2">
      <c r="A43" s="90"/>
      <c r="B43" s="47" t="s">
        <v>64</v>
      </c>
      <c r="C43" s="47" t="s">
        <v>147</v>
      </c>
      <c r="D43" s="47" t="s">
        <v>147</v>
      </c>
      <c r="E43" s="53">
        <v>6</v>
      </c>
      <c r="F43" s="53"/>
      <c r="G43" s="53"/>
      <c r="H43" s="53"/>
      <c r="I43" s="53">
        <v>26</v>
      </c>
      <c r="J43" s="54">
        <v>32</v>
      </c>
      <c r="K43" s="53">
        <v>10</v>
      </c>
      <c r="L43" s="53"/>
      <c r="M43" s="53">
        <v>21</v>
      </c>
      <c r="N43" s="53">
        <v>10</v>
      </c>
      <c r="O43" s="54">
        <v>41</v>
      </c>
      <c r="P43" s="54">
        <v>73</v>
      </c>
    </row>
    <row r="44" spans="1:16" s="15" customFormat="1" ht="15.4" customHeight="1" x14ac:dyDescent="0.2">
      <c r="A44" s="90"/>
      <c r="B44" s="47" t="s">
        <v>65</v>
      </c>
      <c r="C44" s="47" t="s">
        <v>147</v>
      </c>
      <c r="D44" s="47" t="s">
        <v>147</v>
      </c>
      <c r="E44" s="53">
        <v>9</v>
      </c>
      <c r="F44" s="53">
        <v>3</v>
      </c>
      <c r="G44" s="53"/>
      <c r="H44" s="53"/>
      <c r="I44" s="53">
        <v>29</v>
      </c>
      <c r="J44" s="54">
        <v>41</v>
      </c>
      <c r="K44" s="53">
        <v>32</v>
      </c>
      <c r="L44" s="53">
        <v>7</v>
      </c>
      <c r="M44" s="53">
        <v>21</v>
      </c>
      <c r="N44" s="53">
        <v>35</v>
      </c>
      <c r="O44" s="54">
        <v>95</v>
      </c>
      <c r="P44" s="54">
        <v>136</v>
      </c>
    </row>
    <row r="45" spans="1:16" s="15" customFormat="1" ht="15.4" customHeight="1" x14ac:dyDescent="0.2">
      <c r="A45" s="90"/>
      <c r="B45" s="47" t="s">
        <v>66</v>
      </c>
      <c r="C45" s="47" t="s">
        <v>147</v>
      </c>
      <c r="D45" s="47" t="s">
        <v>147</v>
      </c>
      <c r="E45" s="53">
        <v>25</v>
      </c>
      <c r="F45" s="53"/>
      <c r="G45" s="53"/>
      <c r="H45" s="53">
        <v>2</v>
      </c>
      <c r="I45" s="53">
        <v>8</v>
      </c>
      <c r="J45" s="54">
        <v>35</v>
      </c>
      <c r="K45" s="53"/>
      <c r="L45" s="53"/>
      <c r="M45" s="53">
        <v>7</v>
      </c>
      <c r="N45" s="53">
        <v>4</v>
      </c>
      <c r="O45" s="54">
        <v>11</v>
      </c>
      <c r="P45" s="54">
        <v>46</v>
      </c>
    </row>
    <row r="46" spans="1:16" s="15" customFormat="1" ht="15.4" customHeight="1" x14ac:dyDescent="0.2">
      <c r="A46" s="90"/>
      <c r="B46" s="47" t="s">
        <v>67</v>
      </c>
      <c r="C46" s="47" t="s">
        <v>147</v>
      </c>
      <c r="D46" s="47" t="s">
        <v>147</v>
      </c>
      <c r="E46" s="53">
        <v>11</v>
      </c>
      <c r="F46" s="53">
        <v>7</v>
      </c>
      <c r="G46" s="53"/>
      <c r="H46" s="53"/>
      <c r="I46" s="53">
        <v>62</v>
      </c>
      <c r="J46" s="54">
        <v>80</v>
      </c>
      <c r="K46" s="53">
        <v>160</v>
      </c>
      <c r="L46" s="53">
        <v>30</v>
      </c>
      <c r="M46" s="53">
        <v>95</v>
      </c>
      <c r="N46" s="53">
        <v>172</v>
      </c>
      <c r="O46" s="54">
        <v>457</v>
      </c>
      <c r="P46" s="54">
        <v>537</v>
      </c>
    </row>
    <row r="47" spans="1:16" s="15" customFormat="1" ht="15.4" customHeight="1" x14ac:dyDescent="0.2">
      <c r="A47" s="90"/>
      <c r="B47" s="47" t="s">
        <v>68</v>
      </c>
      <c r="C47" s="47" t="s">
        <v>147</v>
      </c>
      <c r="D47" s="47" t="s">
        <v>147</v>
      </c>
      <c r="E47" s="53">
        <v>3</v>
      </c>
      <c r="F47" s="53"/>
      <c r="G47" s="53"/>
      <c r="H47" s="53">
        <v>1</v>
      </c>
      <c r="I47" s="53">
        <v>10</v>
      </c>
      <c r="J47" s="54">
        <v>14</v>
      </c>
      <c r="K47" s="53">
        <v>24</v>
      </c>
      <c r="L47" s="53">
        <v>3</v>
      </c>
      <c r="M47" s="53">
        <v>13</v>
      </c>
      <c r="N47" s="53">
        <v>20</v>
      </c>
      <c r="O47" s="54">
        <v>60</v>
      </c>
      <c r="P47" s="54">
        <v>74</v>
      </c>
    </row>
    <row r="48" spans="1:16" s="15" customFormat="1" ht="15.4" customHeight="1" x14ac:dyDescent="0.2">
      <c r="A48" s="90"/>
      <c r="B48" s="47" t="s">
        <v>69</v>
      </c>
      <c r="C48" s="47" t="s">
        <v>147</v>
      </c>
      <c r="D48" s="47" t="s">
        <v>147</v>
      </c>
      <c r="E48" s="53">
        <v>55</v>
      </c>
      <c r="F48" s="53"/>
      <c r="G48" s="53"/>
      <c r="H48" s="53"/>
      <c r="I48" s="53">
        <v>195</v>
      </c>
      <c r="J48" s="54">
        <v>250</v>
      </c>
      <c r="K48" s="53">
        <v>10</v>
      </c>
      <c r="L48" s="53"/>
      <c r="M48" s="53">
        <v>9</v>
      </c>
      <c r="N48" s="53">
        <v>20</v>
      </c>
      <c r="O48" s="54">
        <v>39</v>
      </c>
      <c r="P48" s="54">
        <v>289</v>
      </c>
    </row>
    <row r="49" spans="1:16" s="15" customFormat="1" ht="15.4" customHeight="1" x14ac:dyDescent="0.2">
      <c r="A49" s="90"/>
      <c r="B49" s="47" t="s">
        <v>72</v>
      </c>
      <c r="C49" s="47" t="s">
        <v>147</v>
      </c>
      <c r="D49" s="47" t="s">
        <v>147</v>
      </c>
      <c r="E49" s="53">
        <v>6</v>
      </c>
      <c r="F49" s="53"/>
      <c r="G49" s="53"/>
      <c r="H49" s="53"/>
      <c r="I49" s="53">
        <v>14</v>
      </c>
      <c r="J49" s="54">
        <v>20</v>
      </c>
      <c r="K49" s="53">
        <v>20</v>
      </c>
      <c r="L49" s="53">
        <v>4</v>
      </c>
      <c r="M49" s="53">
        <v>14</v>
      </c>
      <c r="N49" s="53">
        <v>27</v>
      </c>
      <c r="O49" s="54">
        <v>65</v>
      </c>
      <c r="P49" s="54">
        <v>85</v>
      </c>
    </row>
    <row r="50" spans="1:16" s="15" customFormat="1" ht="15.4" customHeight="1" x14ac:dyDescent="0.2">
      <c r="A50" s="90"/>
      <c r="B50" s="47" t="s">
        <v>73</v>
      </c>
      <c r="C50" s="47" t="s">
        <v>147</v>
      </c>
      <c r="D50" s="47" t="s">
        <v>147</v>
      </c>
      <c r="E50" s="53">
        <v>60</v>
      </c>
      <c r="F50" s="53">
        <v>21</v>
      </c>
      <c r="G50" s="53"/>
      <c r="H50" s="53"/>
      <c r="I50" s="53">
        <v>7</v>
      </c>
      <c r="J50" s="54">
        <v>88</v>
      </c>
      <c r="K50" s="53">
        <v>5</v>
      </c>
      <c r="L50" s="53"/>
      <c r="M50" s="53">
        <v>7</v>
      </c>
      <c r="N50" s="53"/>
      <c r="O50" s="54">
        <v>12</v>
      </c>
      <c r="P50" s="54">
        <v>100</v>
      </c>
    </row>
    <row r="51" spans="1:16" s="15" customFormat="1" ht="15.4" customHeight="1" x14ac:dyDescent="0.2">
      <c r="A51" s="90"/>
      <c r="B51" s="47" t="s">
        <v>74</v>
      </c>
      <c r="C51" s="47" t="s">
        <v>147</v>
      </c>
      <c r="D51" s="47" t="s">
        <v>147</v>
      </c>
      <c r="E51" s="53">
        <v>3</v>
      </c>
      <c r="F51" s="53"/>
      <c r="G51" s="53"/>
      <c r="H51" s="53"/>
      <c r="I51" s="53">
        <v>19</v>
      </c>
      <c r="J51" s="54">
        <v>22</v>
      </c>
      <c r="K51" s="53">
        <v>55</v>
      </c>
      <c r="L51" s="53">
        <v>15</v>
      </c>
      <c r="M51" s="53">
        <v>24</v>
      </c>
      <c r="N51" s="53">
        <v>56</v>
      </c>
      <c r="O51" s="54">
        <v>150</v>
      </c>
      <c r="P51" s="54">
        <v>172</v>
      </c>
    </row>
    <row r="52" spans="1:16" s="15" customFormat="1" ht="15.4" customHeight="1" x14ac:dyDescent="0.2">
      <c r="A52" s="90"/>
      <c r="B52" s="47" t="s">
        <v>75</v>
      </c>
      <c r="C52" s="47" t="s">
        <v>147</v>
      </c>
      <c r="D52" s="47" t="s">
        <v>147</v>
      </c>
      <c r="E52" s="53">
        <v>10</v>
      </c>
      <c r="F52" s="53">
        <v>5</v>
      </c>
      <c r="G52" s="53"/>
      <c r="H52" s="53"/>
      <c r="I52" s="53">
        <v>87</v>
      </c>
      <c r="J52" s="54">
        <v>102</v>
      </c>
      <c r="K52" s="53">
        <v>53</v>
      </c>
      <c r="L52" s="53">
        <v>15</v>
      </c>
      <c r="M52" s="53">
        <v>23</v>
      </c>
      <c r="N52" s="53">
        <v>45</v>
      </c>
      <c r="O52" s="54">
        <v>136</v>
      </c>
      <c r="P52" s="54">
        <v>238</v>
      </c>
    </row>
    <row r="53" spans="1:16" s="15" customFormat="1" ht="15.4" customHeight="1" x14ac:dyDescent="0.2">
      <c r="A53" s="90"/>
      <c r="B53" s="47" t="s">
        <v>76</v>
      </c>
      <c r="C53" s="47" t="s">
        <v>147</v>
      </c>
      <c r="D53" s="47" t="s">
        <v>147</v>
      </c>
      <c r="E53" s="53">
        <v>6</v>
      </c>
      <c r="F53" s="53">
        <v>3</v>
      </c>
      <c r="G53" s="53"/>
      <c r="H53" s="53"/>
      <c r="I53" s="53">
        <v>14</v>
      </c>
      <c r="J53" s="54">
        <v>23</v>
      </c>
      <c r="K53" s="53">
        <v>32</v>
      </c>
      <c r="L53" s="53">
        <v>3</v>
      </c>
      <c r="M53" s="53">
        <v>18</v>
      </c>
      <c r="N53" s="53">
        <v>31</v>
      </c>
      <c r="O53" s="54">
        <v>84</v>
      </c>
      <c r="P53" s="54">
        <v>107</v>
      </c>
    </row>
    <row r="54" spans="1:16" s="15" customFormat="1" ht="15.4" customHeight="1" x14ac:dyDescent="0.2">
      <c r="A54" s="90"/>
      <c r="B54" s="47" t="s">
        <v>77</v>
      </c>
      <c r="C54" s="47" t="s">
        <v>147</v>
      </c>
      <c r="D54" s="47" t="s">
        <v>147</v>
      </c>
      <c r="E54" s="53">
        <v>45</v>
      </c>
      <c r="F54" s="53"/>
      <c r="G54" s="53"/>
      <c r="H54" s="53">
        <v>5</v>
      </c>
      <c r="I54" s="53"/>
      <c r="J54" s="54">
        <v>50</v>
      </c>
      <c r="K54" s="53"/>
      <c r="L54" s="53"/>
      <c r="M54" s="53">
        <v>7</v>
      </c>
      <c r="N54" s="53"/>
      <c r="O54" s="54">
        <v>7</v>
      </c>
      <c r="P54" s="54">
        <v>57</v>
      </c>
    </row>
    <row r="55" spans="1:16" s="15" customFormat="1" ht="15.4" customHeight="1" x14ac:dyDescent="0.2">
      <c r="A55" s="90"/>
      <c r="B55" s="47" t="s">
        <v>78</v>
      </c>
      <c r="C55" s="47" t="s">
        <v>147</v>
      </c>
      <c r="D55" s="47" t="s">
        <v>147</v>
      </c>
      <c r="E55" s="53">
        <v>70</v>
      </c>
      <c r="F55" s="53"/>
      <c r="G55" s="53"/>
      <c r="H55" s="53"/>
      <c r="I55" s="53"/>
      <c r="J55" s="54">
        <v>70</v>
      </c>
      <c r="K55" s="53"/>
      <c r="L55" s="53"/>
      <c r="M55" s="53">
        <v>1</v>
      </c>
      <c r="N55" s="53"/>
      <c r="O55" s="54">
        <v>1</v>
      </c>
      <c r="P55" s="54">
        <v>71</v>
      </c>
    </row>
    <row r="56" spans="1:16" s="15" customFormat="1" ht="15.4" customHeight="1" x14ac:dyDescent="0.2">
      <c r="A56" s="90"/>
      <c r="B56" s="47" t="s">
        <v>79</v>
      </c>
      <c r="C56" s="47" t="s">
        <v>147</v>
      </c>
      <c r="D56" s="47" t="s">
        <v>147</v>
      </c>
      <c r="E56" s="53">
        <v>35</v>
      </c>
      <c r="F56" s="53"/>
      <c r="G56" s="53"/>
      <c r="H56" s="53"/>
      <c r="I56" s="53"/>
      <c r="J56" s="54">
        <v>35</v>
      </c>
      <c r="K56" s="53"/>
      <c r="L56" s="53"/>
      <c r="M56" s="53">
        <v>2</v>
      </c>
      <c r="N56" s="53"/>
      <c r="O56" s="54">
        <v>2</v>
      </c>
      <c r="P56" s="54">
        <v>37</v>
      </c>
    </row>
    <row r="57" spans="1:16" s="15" customFormat="1" ht="15.4" customHeight="1" x14ac:dyDescent="0.2">
      <c r="A57" s="90"/>
      <c r="B57" s="47" t="s">
        <v>80</v>
      </c>
      <c r="C57" s="47" t="s">
        <v>147</v>
      </c>
      <c r="D57" s="47" t="s">
        <v>147</v>
      </c>
      <c r="E57" s="53">
        <v>5</v>
      </c>
      <c r="F57" s="53"/>
      <c r="G57" s="53"/>
      <c r="H57" s="53"/>
      <c r="I57" s="53"/>
      <c r="J57" s="54">
        <v>5</v>
      </c>
      <c r="K57" s="53">
        <v>3</v>
      </c>
      <c r="L57" s="53"/>
      <c r="M57" s="53">
        <v>12</v>
      </c>
      <c r="N57" s="53">
        <v>7</v>
      </c>
      <c r="O57" s="54">
        <v>22</v>
      </c>
      <c r="P57" s="54">
        <v>27</v>
      </c>
    </row>
    <row r="58" spans="1:16" s="15" customFormat="1" ht="15.4" customHeight="1" x14ac:dyDescent="0.2">
      <c r="A58" s="90"/>
      <c r="B58" s="47" t="s">
        <v>81</v>
      </c>
      <c r="C58" s="47" t="s">
        <v>147</v>
      </c>
      <c r="D58" s="47" t="s">
        <v>147</v>
      </c>
      <c r="E58" s="53">
        <v>15</v>
      </c>
      <c r="F58" s="53"/>
      <c r="G58" s="53"/>
      <c r="H58" s="53"/>
      <c r="I58" s="53"/>
      <c r="J58" s="54">
        <v>15</v>
      </c>
      <c r="K58" s="53"/>
      <c r="L58" s="53"/>
      <c r="M58" s="53">
        <v>1</v>
      </c>
      <c r="N58" s="53"/>
      <c r="O58" s="54">
        <v>1</v>
      </c>
      <c r="P58" s="54">
        <v>16</v>
      </c>
    </row>
    <row r="59" spans="1:16" s="15" customFormat="1" ht="15.4" customHeight="1" x14ac:dyDescent="0.2">
      <c r="A59" s="90"/>
      <c r="B59" s="47" t="s">
        <v>82</v>
      </c>
      <c r="C59" s="47" t="s">
        <v>147</v>
      </c>
      <c r="D59" s="47" t="s">
        <v>147</v>
      </c>
      <c r="E59" s="53">
        <v>178</v>
      </c>
      <c r="F59" s="53"/>
      <c r="G59" s="53"/>
      <c r="H59" s="53">
        <v>10</v>
      </c>
      <c r="I59" s="53">
        <v>105</v>
      </c>
      <c r="J59" s="54">
        <v>293</v>
      </c>
      <c r="K59" s="53">
        <v>30</v>
      </c>
      <c r="L59" s="53"/>
      <c r="M59" s="53">
        <v>7</v>
      </c>
      <c r="N59" s="53"/>
      <c r="O59" s="54">
        <v>37</v>
      </c>
      <c r="P59" s="54">
        <v>330</v>
      </c>
    </row>
    <row r="60" spans="1:16" s="15" customFormat="1" ht="15.4" customHeight="1" x14ac:dyDescent="0.2">
      <c r="A60" s="90"/>
      <c r="B60" s="47" t="s">
        <v>83</v>
      </c>
      <c r="C60" s="47" t="s">
        <v>147</v>
      </c>
      <c r="D60" s="47" t="s">
        <v>147</v>
      </c>
      <c r="E60" s="53">
        <v>86</v>
      </c>
      <c r="F60" s="53"/>
      <c r="G60" s="53"/>
      <c r="H60" s="53">
        <v>1</v>
      </c>
      <c r="I60" s="53">
        <v>50</v>
      </c>
      <c r="J60" s="54">
        <v>137</v>
      </c>
      <c r="K60" s="53">
        <v>1</v>
      </c>
      <c r="L60" s="53"/>
      <c r="M60" s="53">
        <v>2</v>
      </c>
      <c r="N60" s="53"/>
      <c r="O60" s="54">
        <v>3</v>
      </c>
      <c r="P60" s="54">
        <v>140</v>
      </c>
    </row>
    <row r="61" spans="1:16" s="15" customFormat="1" ht="15.4" customHeight="1" x14ac:dyDescent="0.2">
      <c r="A61" s="90"/>
      <c r="B61" s="47" t="s">
        <v>24</v>
      </c>
      <c r="C61" s="47" t="s">
        <v>147</v>
      </c>
      <c r="D61" s="47" t="s">
        <v>147</v>
      </c>
      <c r="E61" s="53">
        <v>1</v>
      </c>
      <c r="F61" s="53"/>
      <c r="G61" s="53"/>
      <c r="H61" s="53"/>
      <c r="I61" s="53"/>
      <c r="J61" s="54">
        <v>1</v>
      </c>
      <c r="K61" s="53">
        <v>26</v>
      </c>
      <c r="L61" s="53"/>
      <c r="M61" s="53">
        <v>5</v>
      </c>
      <c r="N61" s="53"/>
      <c r="O61" s="54">
        <v>31</v>
      </c>
      <c r="P61" s="54">
        <v>32</v>
      </c>
    </row>
    <row r="62" spans="1:16" s="15" customFormat="1" ht="15.4" customHeight="1" x14ac:dyDescent="0.2">
      <c r="A62" s="90"/>
      <c r="B62" s="47" t="s">
        <v>84</v>
      </c>
      <c r="C62" s="47" t="s">
        <v>147</v>
      </c>
      <c r="D62" s="47" t="s">
        <v>147</v>
      </c>
      <c r="E62" s="53">
        <v>13</v>
      </c>
      <c r="F62" s="53">
        <v>10</v>
      </c>
      <c r="G62" s="53"/>
      <c r="H62" s="53"/>
      <c r="I62" s="53">
        <v>7</v>
      </c>
      <c r="J62" s="54">
        <v>30</v>
      </c>
      <c r="K62" s="53">
        <v>15</v>
      </c>
      <c r="L62" s="53">
        <v>5</v>
      </c>
      <c r="M62" s="53"/>
      <c r="N62" s="53"/>
      <c r="O62" s="54">
        <v>20</v>
      </c>
      <c r="P62" s="54">
        <v>50</v>
      </c>
    </row>
    <row r="63" spans="1:16" s="15" customFormat="1" ht="15.4" customHeight="1" x14ac:dyDescent="0.2">
      <c r="A63" s="90"/>
      <c r="B63" s="47" t="s">
        <v>85</v>
      </c>
      <c r="C63" s="47" t="s">
        <v>147</v>
      </c>
      <c r="D63" s="47" t="s">
        <v>147</v>
      </c>
      <c r="E63" s="53">
        <v>7</v>
      </c>
      <c r="F63" s="53">
        <v>3</v>
      </c>
      <c r="G63" s="53"/>
      <c r="H63" s="53"/>
      <c r="I63" s="53"/>
      <c r="J63" s="54">
        <v>10</v>
      </c>
      <c r="K63" s="53">
        <v>20</v>
      </c>
      <c r="L63" s="53"/>
      <c r="M63" s="53"/>
      <c r="N63" s="53"/>
      <c r="O63" s="54">
        <v>20</v>
      </c>
      <c r="P63" s="54">
        <v>30</v>
      </c>
    </row>
    <row r="64" spans="1:16" s="15" customFormat="1" ht="15.4" customHeight="1" x14ac:dyDescent="0.2">
      <c r="A64" s="90"/>
      <c r="B64" s="47" t="s">
        <v>86</v>
      </c>
      <c r="C64" s="47" t="s">
        <v>147</v>
      </c>
      <c r="D64" s="47" t="s">
        <v>147</v>
      </c>
      <c r="E64" s="53">
        <v>23</v>
      </c>
      <c r="F64" s="53">
        <v>15</v>
      </c>
      <c r="G64" s="53"/>
      <c r="H64" s="53">
        <v>6</v>
      </c>
      <c r="I64" s="53"/>
      <c r="J64" s="54">
        <v>44</v>
      </c>
      <c r="K64" s="53">
        <v>123</v>
      </c>
      <c r="L64" s="53"/>
      <c r="M64" s="53">
        <v>25</v>
      </c>
      <c r="N64" s="53"/>
      <c r="O64" s="54">
        <v>148</v>
      </c>
      <c r="P64" s="54">
        <v>192</v>
      </c>
    </row>
    <row r="65" spans="1:16" s="15" customFormat="1" ht="15.4" customHeight="1" x14ac:dyDescent="0.2">
      <c r="A65" s="90"/>
      <c r="B65" s="47" t="s">
        <v>87</v>
      </c>
      <c r="C65" s="47" t="s">
        <v>147</v>
      </c>
      <c r="D65" s="47" t="s">
        <v>147</v>
      </c>
      <c r="E65" s="53">
        <v>190</v>
      </c>
      <c r="F65" s="53"/>
      <c r="G65" s="53"/>
      <c r="H65" s="53">
        <v>10</v>
      </c>
      <c r="I65" s="53">
        <v>132</v>
      </c>
      <c r="J65" s="54">
        <v>332</v>
      </c>
      <c r="K65" s="53">
        <v>5</v>
      </c>
      <c r="L65" s="53"/>
      <c r="M65" s="53">
        <v>1</v>
      </c>
      <c r="N65" s="53"/>
      <c r="O65" s="54">
        <v>6</v>
      </c>
      <c r="P65" s="54">
        <v>338</v>
      </c>
    </row>
    <row r="66" spans="1:16" s="15" customFormat="1" ht="15.4" customHeight="1" x14ac:dyDescent="0.2">
      <c r="A66" s="90"/>
      <c r="B66" s="47" t="s">
        <v>88</v>
      </c>
      <c r="C66" s="47" t="s">
        <v>147</v>
      </c>
      <c r="D66" s="47" t="s">
        <v>147</v>
      </c>
      <c r="E66" s="53">
        <v>255</v>
      </c>
      <c r="F66" s="53"/>
      <c r="G66" s="53"/>
      <c r="H66" s="53">
        <v>4</v>
      </c>
      <c r="I66" s="53">
        <v>168</v>
      </c>
      <c r="J66" s="54">
        <v>427</v>
      </c>
      <c r="K66" s="53">
        <v>5</v>
      </c>
      <c r="L66" s="53"/>
      <c r="M66" s="53"/>
      <c r="N66" s="53"/>
      <c r="O66" s="54">
        <v>5</v>
      </c>
      <c r="P66" s="54">
        <v>432</v>
      </c>
    </row>
    <row r="67" spans="1:16" s="15" customFormat="1" ht="15.4" customHeight="1" x14ac:dyDescent="0.2">
      <c r="A67" s="90"/>
      <c r="B67" s="47" t="s">
        <v>89</v>
      </c>
      <c r="C67" s="47" t="s">
        <v>147</v>
      </c>
      <c r="D67" s="47" t="s">
        <v>147</v>
      </c>
      <c r="E67" s="53">
        <v>23</v>
      </c>
      <c r="F67" s="53">
        <v>10</v>
      </c>
      <c r="G67" s="53"/>
      <c r="H67" s="53">
        <v>9</v>
      </c>
      <c r="I67" s="53"/>
      <c r="J67" s="54">
        <v>42</v>
      </c>
      <c r="K67" s="53">
        <v>11</v>
      </c>
      <c r="L67" s="53"/>
      <c r="M67" s="53">
        <v>7</v>
      </c>
      <c r="N67" s="53"/>
      <c r="O67" s="54">
        <v>18</v>
      </c>
      <c r="P67" s="54">
        <v>60</v>
      </c>
    </row>
    <row r="68" spans="1:16" s="15" customFormat="1" ht="15.4" customHeight="1" x14ac:dyDescent="0.2">
      <c r="A68" s="90"/>
      <c r="B68" s="47" t="s">
        <v>90</v>
      </c>
      <c r="C68" s="47" t="s">
        <v>147</v>
      </c>
      <c r="D68" s="47" t="s">
        <v>147</v>
      </c>
      <c r="E68" s="53">
        <v>24</v>
      </c>
      <c r="F68" s="53">
        <v>10</v>
      </c>
      <c r="G68" s="53"/>
      <c r="H68" s="53">
        <v>10</v>
      </c>
      <c r="I68" s="53"/>
      <c r="J68" s="54">
        <v>44</v>
      </c>
      <c r="K68" s="53"/>
      <c r="L68" s="53"/>
      <c r="M68" s="53"/>
      <c r="N68" s="53"/>
      <c r="O68" s="54"/>
      <c r="P68" s="54">
        <v>44</v>
      </c>
    </row>
    <row r="69" spans="1:16" s="15" customFormat="1" ht="15.4" customHeight="1" x14ac:dyDescent="0.2">
      <c r="A69" s="90"/>
      <c r="B69" s="47" t="s">
        <v>91</v>
      </c>
      <c r="C69" s="47" t="s">
        <v>147</v>
      </c>
      <c r="D69" s="47" t="s">
        <v>147</v>
      </c>
      <c r="E69" s="53">
        <v>13</v>
      </c>
      <c r="F69" s="53">
        <v>11</v>
      </c>
      <c r="G69" s="53"/>
      <c r="H69" s="53">
        <v>3</v>
      </c>
      <c r="I69" s="53"/>
      <c r="J69" s="54">
        <v>27</v>
      </c>
      <c r="K69" s="53"/>
      <c r="L69" s="53"/>
      <c r="M69" s="53"/>
      <c r="N69" s="53"/>
      <c r="O69" s="54"/>
      <c r="P69" s="54">
        <v>27</v>
      </c>
    </row>
    <row r="70" spans="1:16" s="15" customFormat="1" ht="15.4" customHeight="1" x14ac:dyDescent="0.2">
      <c r="A70" s="90"/>
      <c r="B70" s="47" t="s">
        <v>92</v>
      </c>
      <c r="C70" s="47" t="s">
        <v>147</v>
      </c>
      <c r="D70" s="47" t="s">
        <v>147</v>
      </c>
      <c r="E70" s="53">
        <v>6</v>
      </c>
      <c r="F70" s="53">
        <v>2</v>
      </c>
      <c r="G70" s="53"/>
      <c r="H70" s="53"/>
      <c r="I70" s="53"/>
      <c r="J70" s="54">
        <v>8</v>
      </c>
      <c r="K70" s="53">
        <v>30</v>
      </c>
      <c r="L70" s="53"/>
      <c r="M70" s="53"/>
      <c r="N70" s="53"/>
      <c r="O70" s="54">
        <v>30</v>
      </c>
      <c r="P70" s="54">
        <v>38</v>
      </c>
    </row>
    <row r="71" spans="1:16" s="15" customFormat="1" ht="15.4" customHeight="1" x14ac:dyDescent="0.2">
      <c r="A71" s="90"/>
      <c r="B71" s="47" t="s">
        <v>93</v>
      </c>
      <c r="C71" s="47" t="s">
        <v>147</v>
      </c>
      <c r="D71" s="47" t="s">
        <v>147</v>
      </c>
      <c r="E71" s="53">
        <v>25</v>
      </c>
      <c r="F71" s="53">
        <v>20</v>
      </c>
      <c r="G71" s="53"/>
      <c r="H71" s="53">
        <v>10</v>
      </c>
      <c r="I71" s="53">
        <v>20</v>
      </c>
      <c r="J71" s="54">
        <v>75</v>
      </c>
      <c r="K71" s="53">
        <v>71</v>
      </c>
      <c r="L71" s="53">
        <v>7</v>
      </c>
      <c r="M71" s="53">
        <v>20</v>
      </c>
      <c r="N71" s="53"/>
      <c r="O71" s="54">
        <v>98</v>
      </c>
      <c r="P71" s="54">
        <v>173</v>
      </c>
    </row>
    <row r="72" spans="1:16" s="15" customFormat="1" ht="15.4" customHeight="1" x14ac:dyDescent="0.2">
      <c r="A72" s="90"/>
      <c r="B72" s="47" t="s">
        <v>94</v>
      </c>
      <c r="C72" s="47" t="s">
        <v>147</v>
      </c>
      <c r="D72" s="47" t="s">
        <v>147</v>
      </c>
      <c r="E72" s="53">
        <v>44</v>
      </c>
      <c r="F72" s="53"/>
      <c r="G72" s="53"/>
      <c r="H72" s="53"/>
      <c r="I72" s="53">
        <v>30</v>
      </c>
      <c r="J72" s="54">
        <v>74</v>
      </c>
      <c r="K72" s="53">
        <v>38</v>
      </c>
      <c r="L72" s="53"/>
      <c r="M72" s="53"/>
      <c r="N72" s="53"/>
      <c r="O72" s="54">
        <v>38</v>
      </c>
      <c r="P72" s="54">
        <v>112</v>
      </c>
    </row>
    <row r="73" spans="1:16" s="15" customFormat="1" ht="15.4" customHeight="1" x14ac:dyDescent="0.2">
      <c r="A73" s="90"/>
      <c r="B73" s="47" t="s">
        <v>95</v>
      </c>
      <c r="C73" s="47" t="s">
        <v>147</v>
      </c>
      <c r="D73" s="47" t="s">
        <v>147</v>
      </c>
      <c r="E73" s="53">
        <v>20</v>
      </c>
      <c r="F73" s="53">
        <v>20</v>
      </c>
      <c r="G73" s="53"/>
      <c r="H73" s="53">
        <v>2</v>
      </c>
      <c r="I73" s="53"/>
      <c r="J73" s="54">
        <v>42</v>
      </c>
      <c r="K73" s="53">
        <v>114</v>
      </c>
      <c r="L73" s="53">
        <v>5</v>
      </c>
      <c r="M73" s="53">
        <v>25</v>
      </c>
      <c r="N73" s="53"/>
      <c r="O73" s="54">
        <v>144</v>
      </c>
      <c r="P73" s="54">
        <v>186</v>
      </c>
    </row>
    <row r="74" spans="1:16" s="15" customFormat="1" ht="15.4" customHeight="1" x14ac:dyDescent="0.2">
      <c r="A74" s="90"/>
      <c r="B74" s="47" t="s">
        <v>96</v>
      </c>
      <c r="C74" s="47" t="s">
        <v>147</v>
      </c>
      <c r="D74" s="47" t="s">
        <v>147</v>
      </c>
      <c r="E74" s="53">
        <v>25</v>
      </c>
      <c r="F74" s="53"/>
      <c r="G74" s="53"/>
      <c r="H74" s="53"/>
      <c r="I74" s="53">
        <v>10</v>
      </c>
      <c r="J74" s="54">
        <v>35</v>
      </c>
      <c r="K74" s="53">
        <v>3</v>
      </c>
      <c r="L74" s="53"/>
      <c r="M74" s="53"/>
      <c r="N74" s="53"/>
      <c r="O74" s="54">
        <v>3</v>
      </c>
      <c r="P74" s="54">
        <v>38</v>
      </c>
    </row>
    <row r="75" spans="1:16" s="15" customFormat="1" ht="15.4" customHeight="1" x14ac:dyDescent="0.2">
      <c r="A75" s="90"/>
      <c r="B75" s="47" t="s">
        <v>97</v>
      </c>
      <c r="C75" s="47" t="s">
        <v>147</v>
      </c>
      <c r="D75" s="47" t="s">
        <v>147</v>
      </c>
      <c r="E75" s="53">
        <v>20</v>
      </c>
      <c r="F75" s="53"/>
      <c r="G75" s="53"/>
      <c r="H75" s="53">
        <v>10</v>
      </c>
      <c r="I75" s="53"/>
      <c r="J75" s="54">
        <v>30</v>
      </c>
      <c r="K75" s="53"/>
      <c r="L75" s="53"/>
      <c r="M75" s="53"/>
      <c r="N75" s="53"/>
      <c r="O75" s="54"/>
      <c r="P75" s="54">
        <v>30</v>
      </c>
    </row>
    <row r="76" spans="1:16" s="15" customFormat="1" ht="15.4" customHeight="1" x14ac:dyDescent="0.2">
      <c r="A76" s="90"/>
      <c r="B76" s="47" t="s">
        <v>98</v>
      </c>
      <c r="C76" s="47" t="s">
        <v>147</v>
      </c>
      <c r="D76" s="47" t="s">
        <v>147</v>
      </c>
      <c r="E76" s="53">
        <v>10</v>
      </c>
      <c r="F76" s="53">
        <v>5</v>
      </c>
      <c r="G76" s="53"/>
      <c r="H76" s="53">
        <v>5</v>
      </c>
      <c r="I76" s="53"/>
      <c r="J76" s="54">
        <v>20</v>
      </c>
      <c r="K76" s="53">
        <v>4</v>
      </c>
      <c r="L76" s="53"/>
      <c r="M76" s="53"/>
      <c r="N76" s="53"/>
      <c r="O76" s="54">
        <v>4</v>
      </c>
      <c r="P76" s="54">
        <v>24</v>
      </c>
    </row>
    <row r="77" spans="1:16" s="15" customFormat="1" ht="15.4" customHeight="1" x14ac:dyDescent="0.2">
      <c r="A77" s="90"/>
      <c r="B77" s="47" t="s">
        <v>99</v>
      </c>
      <c r="C77" s="47" t="s">
        <v>147</v>
      </c>
      <c r="D77" s="47" t="s">
        <v>147</v>
      </c>
      <c r="E77" s="53">
        <v>30</v>
      </c>
      <c r="F77" s="53">
        <v>5</v>
      </c>
      <c r="G77" s="53"/>
      <c r="H77" s="53">
        <v>15</v>
      </c>
      <c r="I77" s="53"/>
      <c r="J77" s="54">
        <v>50</v>
      </c>
      <c r="K77" s="53"/>
      <c r="L77" s="53"/>
      <c r="M77" s="53">
        <v>1</v>
      </c>
      <c r="N77" s="53"/>
      <c r="O77" s="54">
        <v>1</v>
      </c>
      <c r="P77" s="54">
        <v>51</v>
      </c>
    </row>
    <row r="78" spans="1:16" s="15" customFormat="1" ht="15.4" customHeight="1" x14ac:dyDescent="0.2">
      <c r="A78" s="94" t="s">
        <v>157</v>
      </c>
      <c r="B78" s="94"/>
      <c r="C78" s="56"/>
      <c r="D78" s="56"/>
      <c r="E78" s="57">
        <v>1392</v>
      </c>
      <c r="F78" s="57">
        <v>150</v>
      </c>
      <c r="G78" s="57"/>
      <c r="H78" s="57">
        <v>103</v>
      </c>
      <c r="I78" s="57">
        <v>1149</v>
      </c>
      <c r="J78" s="57">
        <v>2794</v>
      </c>
      <c r="K78" s="57">
        <v>910</v>
      </c>
      <c r="L78" s="57">
        <v>94</v>
      </c>
      <c r="M78" s="57">
        <v>370</v>
      </c>
      <c r="N78" s="57">
        <v>429</v>
      </c>
      <c r="O78" s="57">
        <v>1803</v>
      </c>
      <c r="P78" s="57">
        <f>SUM(P42:P77)</f>
        <v>4597</v>
      </c>
    </row>
    <row r="79" spans="1:16" s="15" customFormat="1" ht="15.4" customHeight="1" x14ac:dyDescent="0.2">
      <c r="A79" s="90" t="s">
        <v>100</v>
      </c>
      <c r="B79" s="47" t="s">
        <v>101</v>
      </c>
      <c r="C79" s="47" t="s">
        <v>147</v>
      </c>
      <c r="D79" s="47" t="s">
        <v>147</v>
      </c>
      <c r="E79" s="53"/>
      <c r="F79" s="53"/>
      <c r="G79" s="53"/>
      <c r="H79" s="53"/>
      <c r="I79" s="53"/>
      <c r="J79" s="54"/>
      <c r="K79" s="53">
        <v>24</v>
      </c>
      <c r="L79" s="53"/>
      <c r="M79" s="53">
        <v>1</v>
      </c>
      <c r="N79" s="53"/>
      <c r="O79" s="54">
        <v>25</v>
      </c>
      <c r="P79" s="54">
        <v>25</v>
      </c>
    </row>
    <row r="80" spans="1:16" s="15" customFormat="1" ht="15.4" customHeight="1" x14ac:dyDescent="0.2">
      <c r="A80" s="90"/>
      <c r="B80" s="47" t="s">
        <v>102</v>
      </c>
      <c r="C80" s="47" t="s">
        <v>147</v>
      </c>
      <c r="D80" s="47" t="s">
        <v>147</v>
      </c>
      <c r="E80" s="53">
        <v>11</v>
      </c>
      <c r="F80" s="53"/>
      <c r="G80" s="53"/>
      <c r="H80" s="53"/>
      <c r="I80" s="53"/>
      <c r="J80" s="54">
        <v>11</v>
      </c>
      <c r="K80" s="53">
        <v>17</v>
      </c>
      <c r="L80" s="53"/>
      <c r="M80" s="53">
        <v>1</v>
      </c>
      <c r="N80" s="53"/>
      <c r="O80" s="54">
        <v>18</v>
      </c>
      <c r="P80" s="54">
        <v>29</v>
      </c>
    </row>
    <row r="81" spans="1:16" s="15" customFormat="1" ht="15.4" customHeight="1" x14ac:dyDescent="0.2">
      <c r="A81" s="90"/>
      <c r="B81" s="47" t="s">
        <v>103</v>
      </c>
      <c r="C81" s="47" t="s">
        <v>147</v>
      </c>
      <c r="D81" s="47" t="s">
        <v>147</v>
      </c>
      <c r="E81" s="53">
        <v>3</v>
      </c>
      <c r="F81" s="53"/>
      <c r="G81" s="53"/>
      <c r="H81" s="53"/>
      <c r="I81" s="53"/>
      <c r="J81" s="54">
        <v>3</v>
      </c>
      <c r="K81" s="53">
        <v>30</v>
      </c>
      <c r="L81" s="53"/>
      <c r="M81" s="53">
        <v>1</v>
      </c>
      <c r="N81" s="53"/>
      <c r="O81" s="54">
        <v>31</v>
      </c>
      <c r="P81" s="54">
        <v>34</v>
      </c>
    </row>
    <row r="82" spans="1:16" s="15" customFormat="1" ht="15.4" customHeight="1" x14ac:dyDescent="0.2">
      <c r="A82" s="90"/>
      <c r="B82" s="47" t="s">
        <v>104</v>
      </c>
      <c r="C82" s="47" t="s">
        <v>147</v>
      </c>
      <c r="D82" s="47" t="s">
        <v>147</v>
      </c>
      <c r="E82" s="53">
        <v>55</v>
      </c>
      <c r="F82" s="53"/>
      <c r="G82" s="53"/>
      <c r="H82" s="53"/>
      <c r="I82" s="53"/>
      <c r="J82" s="54">
        <v>55</v>
      </c>
      <c r="K82" s="53">
        <v>8</v>
      </c>
      <c r="L82" s="53"/>
      <c r="M82" s="53"/>
      <c r="N82" s="53"/>
      <c r="O82" s="54">
        <v>8</v>
      </c>
      <c r="P82" s="54">
        <v>63</v>
      </c>
    </row>
    <row r="83" spans="1:16" s="15" customFormat="1" ht="15.4" customHeight="1" x14ac:dyDescent="0.2">
      <c r="A83" s="90"/>
      <c r="B83" s="47" t="s">
        <v>105</v>
      </c>
      <c r="C83" s="47" t="s">
        <v>147</v>
      </c>
      <c r="D83" s="47" t="s">
        <v>147</v>
      </c>
      <c r="E83" s="53">
        <v>32</v>
      </c>
      <c r="F83" s="53"/>
      <c r="G83" s="53"/>
      <c r="H83" s="53"/>
      <c r="I83" s="53"/>
      <c r="J83" s="54">
        <v>32</v>
      </c>
      <c r="K83" s="53">
        <v>5</v>
      </c>
      <c r="L83" s="53"/>
      <c r="M83" s="53"/>
      <c r="N83" s="53"/>
      <c r="O83" s="54">
        <v>5</v>
      </c>
      <c r="P83" s="54">
        <v>37</v>
      </c>
    </row>
    <row r="84" spans="1:16" s="15" customFormat="1" ht="15.4" customHeight="1" x14ac:dyDescent="0.2">
      <c r="A84" s="90"/>
      <c r="B84" s="47" t="s">
        <v>106</v>
      </c>
      <c r="C84" s="47" t="s">
        <v>147</v>
      </c>
      <c r="D84" s="47" t="s">
        <v>147</v>
      </c>
      <c r="E84" s="53"/>
      <c r="F84" s="53"/>
      <c r="G84" s="53"/>
      <c r="H84" s="53"/>
      <c r="I84" s="53"/>
      <c r="J84" s="54"/>
      <c r="K84" s="53">
        <v>5</v>
      </c>
      <c r="L84" s="53"/>
      <c r="M84" s="53"/>
      <c r="N84" s="53"/>
      <c r="O84" s="54">
        <v>5</v>
      </c>
      <c r="P84" s="54">
        <v>5</v>
      </c>
    </row>
    <row r="85" spans="1:16" s="15" customFormat="1" ht="15.4" customHeight="1" x14ac:dyDescent="0.2">
      <c r="A85" s="90"/>
      <c r="B85" s="47" t="s">
        <v>107</v>
      </c>
      <c r="C85" s="47" t="s">
        <v>147</v>
      </c>
      <c r="D85" s="47" t="s">
        <v>147</v>
      </c>
      <c r="E85" s="53">
        <v>33</v>
      </c>
      <c r="F85" s="53"/>
      <c r="G85" s="53"/>
      <c r="H85" s="53"/>
      <c r="I85" s="53"/>
      <c r="J85" s="54">
        <v>33</v>
      </c>
      <c r="K85" s="53">
        <v>1</v>
      </c>
      <c r="L85" s="53"/>
      <c r="M85" s="53"/>
      <c r="N85" s="53"/>
      <c r="O85" s="54">
        <v>1</v>
      </c>
      <c r="P85" s="54">
        <v>34</v>
      </c>
    </row>
    <row r="86" spans="1:16" s="15" customFormat="1" ht="15.4" customHeight="1" x14ac:dyDescent="0.2">
      <c r="A86" s="90"/>
      <c r="B86" s="47" t="s">
        <v>108</v>
      </c>
      <c r="C86" s="47" t="s">
        <v>147</v>
      </c>
      <c r="D86" s="47" t="s">
        <v>147</v>
      </c>
      <c r="E86" s="53"/>
      <c r="F86" s="53"/>
      <c r="G86" s="53"/>
      <c r="H86" s="53"/>
      <c r="I86" s="53"/>
      <c r="J86" s="54"/>
      <c r="K86" s="53">
        <v>19</v>
      </c>
      <c r="L86" s="53"/>
      <c r="M86" s="53"/>
      <c r="N86" s="53"/>
      <c r="O86" s="54">
        <v>19</v>
      </c>
      <c r="P86" s="54">
        <v>19</v>
      </c>
    </row>
    <row r="87" spans="1:16" s="15" customFormat="1" ht="15.4" customHeight="1" x14ac:dyDescent="0.2">
      <c r="A87" s="94" t="s">
        <v>158</v>
      </c>
      <c r="B87" s="94"/>
      <c r="C87" s="56"/>
      <c r="D87" s="56"/>
      <c r="E87" s="57">
        <v>134</v>
      </c>
      <c r="F87" s="57"/>
      <c r="G87" s="57"/>
      <c r="H87" s="57"/>
      <c r="I87" s="57"/>
      <c r="J87" s="57">
        <v>134</v>
      </c>
      <c r="K87" s="57">
        <v>109</v>
      </c>
      <c r="L87" s="57"/>
      <c r="M87" s="57">
        <v>3</v>
      </c>
      <c r="N87" s="57"/>
      <c r="O87" s="57">
        <v>112</v>
      </c>
      <c r="P87" s="57">
        <f>SUM(P79:P86)</f>
        <v>246</v>
      </c>
    </row>
    <row r="88" spans="1:16" s="15" customFormat="1" ht="15.4" customHeight="1" x14ac:dyDescent="0.2">
      <c r="A88" s="95" t="s">
        <v>159</v>
      </c>
      <c r="B88" s="95"/>
      <c r="C88" s="58"/>
      <c r="D88" s="58"/>
      <c r="E88" s="59">
        <v>2827</v>
      </c>
      <c r="F88" s="59">
        <v>477</v>
      </c>
      <c r="G88" s="59">
        <v>1</v>
      </c>
      <c r="H88" s="59">
        <v>172</v>
      </c>
      <c r="I88" s="59">
        <v>4681</v>
      </c>
      <c r="J88" s="59">
        <v>8158</v>
      </c>
      <c r="K88" s="59">
        <v>2816</v>
      </c>
      <c r="L88" s="59">
        <v>205</v>
      </c>
      <c r="M88" s="59">
        <v>1162</v>
      </c>
      <c r="N88" s="59">
        <v>2086</v>
      </c>
      <c r="O88" s="59">
        <v>6269</v>
      </c>
      <c r="P88" s="59">
        <f>SUM(P87,P78,P41,P38,P35,P30,P24,P21,P18,P11,P8)</f>
        <v>14427</v>
      </c>
    </row>
    <row r="89" spans="1:16" s="50" customFormat="1" x14ac:dyDescent="0.2"/>
    <row r="90" spans="1:16" s="50" customFormat="1" x14ac:dyDescent="0.2"/>
    <row r="91" spans="1:16" s="50" customFormat="1" x14ac:dyDescent="0.2">
      <c r="P91" s="60"/>
    </row>
    <row r="92" spans="1:16" s="50" customFormat="1" x14ac:dyDescent="0.2">
      <c r="P92" s="60"/>
    </row>
    <row r="93" spans="1:16" s="50" customFormat="1" x14ac:dyDescent="0.2"/>
    <row r="94" spans="1:16" s="50" customFormat="1" x14ac:dyDescent="0.2"/>
    <row r="95" spans="1:16" s="50" customFormat="1" x14ac:dyDescent="0.2"/>
    <row r="96" spans="1:16" s="50" customFormat="1" x14ac:dyDescent="0.2"/>
    <row r="97" s="50" customFormat="1" x14ac:dyDescent="0.2"/>
  </sheetData>
  <mergeCells count="33">
    <mergeCell ref="A78:B78"/>
    <mergeCell ref="A79:A86"/>
    <mergeCell ref="A87:B87"/>
    <mergeCell ref="A88:B88"/>
    <mergeCell ref="A35:B35"/>
    <mergeCell ref="A36:A37"/>
    <mergeCell ref="A38:B38"/>
    <mergeCell ref="A39:A40"/>
    <mergeCell ref="A41:B41"/>
    <mergeCell ref="A42:A77"/>
    <mergeCell ref="A33:A34"/>
    <mergeCell ref="A11:B11"/>
    <mergeCell ref="A12:A17"/>
    <mergeCell ref="A18:B18"/>
    <mergeCell ref="A19:A20"/>
    <mergeCell ref="A21:B21"/>
    <mergeCell ref="A22:A23"/>
    <mergeCell ref="A24:B24"/>
    <mergeCell ref="A25:A29"/>
    <mergeCell ref="A30:B30"/>
    <mergeCell ref="A31:A32"/>
    <mergeCell ref="K3:N3"/>
    <mergeCell ref="O3:O4"/>
    <mergeCell ref="P3:P4"/>
    <mergeCell ref="A5:A7"/>
    <mergeCell ref="A8:B8"/>
    <mergeCell ref="E3:I3"/>
    <mergeCell ref="J3:J4"/>
    <mergeCell ref="A9:A10"/>
    <mergeCell ref="A2:B2"/>
    <mergeCell ref="A3:A4"/>
    <mergeCell ref="B3:B4"/>
    <mergeCell ref="C3:D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7"/>
  <sheetViews>
    <sheetView tabSelected="1" topLeftCell="A52" workbookViewId="0">
      <selection activeCell="A18" sqref="A18:B20"/>
    </sheetView>
  </sheetViews>
  <sheetFormatPr defaultRowHeight="12.75" x14ac:dyDescent="0.2"/>
  <cols>
    <col min="1" max="1" width="1.5703125" customWidth="1"/>
    <col min="2" max="2" width="8" customWidth="1"/>
    <col min="3" max="3" width="17.85546875" customWidth="1"/>
    <col min="4" max="4" width="21.28515625" customWidth="1"/>
    <col min="5" max="5" width="7.85546875" customWidth="1"/>
    <col min="6" max="6" width="10.7109375" customWidth="1"/>
    <col min="7" max="7" width="10.5703125" customWidth="1"/>
    <col min="8" max="8" width="4.7109375" customWidth="1"/>
  </cols>
  <sheetData>
    <row r="1" spans="2:7" s="15" customFormat="1" ht="15.75" customHeight="1" x14ac:dyDescent="0.2"/>
    <row r="2" spans="2:7" s="15" customFormat="1" ht="14.85" customHeight="1" x14ac:dyDescent="0.2">
      <c r="B2" s="89" t="s">
        <v>113</v>
      </c>
      <c r="C2" s="89"/>
    </row>
    <row r="3" spans="2:7" s="15" customFormat="1" ht="27.4" customHeight="1" x14ac:dyDescent="0.2">
      <c r="B3" s="51" t="s">
        <v>1</v>
      </c>
      <c r="C3" s="51" t="s">
        <v>114</v>
      </c>
      <c r="D3" s="51" t="s">
        <v>115</v>
      </c>
      <c r="E3" s="52" t="s">
        <v>116</v>
      </c>
      <c r="F3" s="52" t="s">
        <v>117</v>
      </c>
      <c r="G3" s="52" t="s">
        <v>118</v>
      </c>
    </row>
    <row r="4" spans="2:7" s="15" customFormat="1" ht="15.4" customHeight="1" x14ac:dyDescent="0.2">
      <c r="B4" s="90" t="s">
        <v>25</v>
      </c>
      <c r="C4" s="46" t="s">
        <v>119</v>
      </c>
      <c r="D4" s="47" t="s">
        <v>26</v>
      </c>
      <c r="E4" s="48" t="s">
        <v>13</v>
      </c>
      <c r="F4" s="49" t="s">
        <v>120</v>
      </c>
      <c r="G4" s="49" t="s">
        <v>120</v>
      </c>
    </row>
    <row r="5" spans="2:7" s="15" customFormat="1" ht="15.4" customHeight="1" x14ac:dyDescent="0.2">
      <c r="B5" s="90"/>
      <c r="C5" s="46" t="s">
        <v>119</v>
      </c>
      <c r="D5" s="47" t="s">
        <v>29</v>
      </c>
      <c r="E5" s="48" t="s">
        <v>11</v>
      </c>
      <c r="F5" s="49" t="s">
        <v>121</v>
      </c>
      <c r="G5" s="49" t="s">
        <v>122</v>
      </c>
    </row>
    <row r="6" spans="2:7" s="15" customFormat="1" ht="15.4" customHeight="1" x14ac:dyDescent="0.2">
      <c r="B6" s="90"/>
      <c r="C6" s="46" t="s">
        <v>119</v>
      </c>
      <c r="D6" s="47" t="s">
        <v>23</v>
      </c>
      <c r="E6" s="48" t="s">
        <v>13</v>
      </c>
      <c r="F6" s="49" t="s">
        <v>120</v>
      </c>
      <c r="G6" s="49" t="s">
        <v>122</v>
      </c>
    </row>
    <row r="7" spans="2:7" s="15" customFormat="1" ht="15.4" customHeight="1" x14ac:dyDescent="0.2">
      <c r="B7" s="90" t="s">
        <v>30</v>
      </c>
      <c r="C7" s="46" t="s">
        <v>123</v>
      </c>
      <c r="D7" s="47" t="s">
        <v>31</v>
      </c>
      <c r="E7" s="48" t="s">
        <v>11</v>
      </c>
      <c r="F7" s="49" t="s">
        <v>124</v>
      </c>
      <c r="G7" s="49" t="s">
        <v>124</v>
      </c>
    </row>
    <row r="8" spans="2:7" s="15" customFormat="1" ht="15.4" customHeight="1" x14ac:dyDescent="0.2">
      <c r="B8" s="90"/>
      <c r="C8" s="46" t="s">
        <v>123</v>
      </c>
      <c r="D8" s="47" t="s">
        <v>32</v>
      </c>
      <c r="E8" s="48" t="s">
        <v>11</v>
      </c>
      <c r="F8" s="49" t="s">
        <v>124</v>
      </c>
      <c r="G8" s="49" t="s">
        <v>124</v>
      </c>
    </row>
    <row r="9" spans="2:7" s="15" customFormat="1" ht="15.4" customHeight="1" x14ac:dyDescent="0.2">
      <c r="B9" s="90" t="s">
        <v>33</v>
      </c>
      <c r="C9" s="46" t="s">
        <v>119</v>
      </c>
      <c r="D9" s="47" t="s">
        <v>38</v>
      </c>
      <c r="E9" s="48" t="s">
        <v>13</v>
      </c>
      <c r="F9" s="49" t="s">
        <v>125</v>
      </c>
      <c r="G9" s="49" t="s">
        <v>125</v>
      </c>
    </row>
    <row r="10" spans="2:7" s="15" customFormat="1" ht="15.4" customHeight="1" x14ac:dyDescent="0.2">
      <c r="B10" s="90"/>
      <c r="C10" s="46" t="s">
        <v>119</v>
      </c>
      <c r="D10" s="47" t="s">
        <v>39</v>
      </c>
      <c r="E10" s="48" t="s">
        <v>13</v>
      </c>
      <c r="F10" s="49" t="s">
        <v>125</v>
      </c>
      <c r="G10" s="49" t="s">
        <v>125</v>
      </c>
    </row>
    <row r="11" spans="2:7" s="15" customFormat="1" ht="15.4" customHeight="1" x14ac:dyDescent="0.2">
      <c r="B11" s="90"/>
      <c r="C11" s="46" t="s">
        <v>123</v>
      </c>
      <c r="D11" s="47" t="s">
        <v>34</v>
      </c>
      <c r="E11" s="48" t="s">
        <v>11</v>
      </c>
      <c r="F11" s="49" t="s">
        <v>126</v>
      </c>
      <c r="G11" s="49" t="s">
        <v>126</v>
      </c>
    </row>
    <row r="12" spans="2:7" s="15" customFormat="1" ht="15.4" customHeight="1" x14ac:dyDescent="0.2">
      <c r="B12" s="90"/>
      <c r="C12" s="46" t="s">
        <v>123</v>
      </c>
      <c r="D12" s="47" t="s">
        <v>35</v>
      </c>
      <c r="E12" s="48" t="s">
        <v>11</v>
      </c>
      <c r="F12" s="49" t="s">
        <v>124</v>
      </c>
      <c r="G12" s="49" t="s">
        <v>124</v>
      </c>
    </row>
    <row r="13" spans="2:7" s="15" customFormat="1" ht="15.4" customHeight="1" x14ac:dyDescent="0.2">
      <c r="B13" s="90"/>
      <c r="C13" s="46" t="s">
        <v>123</v>
      </c>
      <c r="D13" s="47" t="s">
        <v>36</v>
      </c>
      <c r="E13" s="48" t="s">
        <v>11</v>
      </c>
      <c r="F13" s="49" t="s">
        <v>124</v>
      </c>
      <c r="G13" s="49" t="s">
        <v>124</v>
      </c>
    </row>
    <row r="14" spans="2:7" s="15" customFormat="1" ht="15.4" customHeight="1" x14ac:dyDescent="0.2">
      <c r="B14" s="90"/>
      <c r="C14" s="46" t="s">
        <v>123</v>
      </c>
      <c r="D14" s="47" t="s">
        <v>37</v>
      </c>
      <c r="E14" s="48" t="s">
        <v>11</v>
      </c>
      <c r="F14" s="49" t="s">
        <v>124</v>
      </c>
      <c r="G14" s="49" t="s">
        <v>124</v>
      </c>
    </row>
    <row r="15" spans="2:7" s="15" customFormat="1" ht="15.4" customHeight="1" x14ac:dyDescent="0.2">
      <c r="B15" s="90" t="s">
        <v>40</v>
      </c>
      <c r="C15" s="46" t="s">
        <v>123</v>
      </c>
      <c r="D15" s="47" t="s">
        <v>41</v>
      </c>
      <c r="E15" s="48" t="s">
        <v>11</v>
      </c>
      <c r="F15" s="49" t="s">
        <v>124</v>
      </c>
      <c r="G15" s="49" t="s">
        <v>124</v>
      </c>
    </row>
    <row r="16" spans="2:7" s="15" customFormat="1" ht="15.4" customHeight="1" x14ac:dyDescent="0.2">
      <c r="B16" s="90"/>
      <c r="C16" s="46" t="s">
        <v>123</v>
      </c>
      <c r="D16" s="47" t="s">
        <v>42</v>
      </c>
      <c r="E16" s="48" t="s">
        <v>11</v>
      </c>
      <c r="F16" s="49" t="s">
        <v>124</v>
      </c>
      <c r="G16" s="49" t="s">
        <v>124</v>
      </c>
    </row>
    <row r="17" spans="2:7" s="15" customFormat="1" ht="15.4" customHeight="1" x14ac:dyDescent="0.2">
      <c r="B17" s="90" t="s">
        <v>43</v>
      </c>
      <c r="C17" s="46" t="s">
        <v>123</v>
      </c>
      <c r="D17" s="47" t="s">
        <v>44</v>
      </c>
      <c r="E17" s="48" t="s">
        <v>11</v>
      </c>
      <c r="F17" s="49" t="s">
        <v>124</v>
      </c>
      <c r="G17" s="49" t="s">
        <v>124</v>
      </c>
    </row>
    <row r="18" spans="2:7" s="15" customFormat="1" ht="15.4" customHeight="1" x14ac:dyDescent="0.2">
      <c r="B18" s="90"/>
      <c r="C18" s="46" t="s">
        <v>123</v>
      </c>
      <c r="D18" s="47" t="s">
        <v>45</v>
      </c>
      <c r="E18" s="48" t="s">
        <v>11</v>
      </c>
      <c r="F18" s="49" t="s">
        <v>125</v>
      </c>
      <c r="G18" s="49" t="s">
        <v>125</v>
      </c>
    </row>
    <row r="19" spans="2:7" s="15" customFormat="1" ht="15.4" customHeight="1" x14ac:dyDescent="0.2">
      <c r="B19" s="90" t="s">
        <v>46</v>
      </c>
      <c r="C19" s="46" t="s">
        <v>123</v>
      </c>
      <c r="D19" s="47" t="s">
        <v>47</v>
      </c>
      <c r="E19" s="48" t="s">
        <v>11</v>
      </c>
      <c r="F19" s="49" t="s">
        <v>124</v>
      </c>
      <c r="G19" s="49" t="s">
        <v>124</v>
      </c>
    </row>
    <row r="20" spans="2:7" s="15" customFormat="1" ht="15.4" customHeight="1" x14ac:dyDescent="0.2">
      <c r="B20" s="90"/>
      <c r="C20" s="46" t="s">
        <v>123</v>
      </c>
      <c r="D20" s="47" t="s">
        <v>48</v>
      </c>
      <c r="E20" s="48" t="s">
        <v>11</v>
      </c>
      <c r="F20" s="49" t="s">
        <v>124</v>
      </c>
      <c r="G20" s="49" t="s">
        <v>124</v>
      </c>
    </row>
    <row r="21" spans="2:7" s="15" customFormat="1" ht="15.4" customHeight="1" x14ac:dyDescent="0.2">
      <c r="B21" s="90"/>
      <c r="C21" s="46" t="s">
        <v>123</v>
      </c>
      <c r="D21" s="47" t="s">
        <v>49</v>
      </c>
      <c r="E21" s="48" t="s">
        <v>11</v>
      </c>
      <c r="F21" s="49" t="s">
        <v>124</v>
      </c>
      <c r="G21" s="49" t="s">
        <v>124</v>
      </c>
    </row>
    <row r="22" spans="2:7" s="15" customFormat="1" ht="15.4" customHeight="1" x14ac:dyDescent="0.2">
      <c r="B22" s="90"/>
      <c r="C22" s="46" t="s">
        <v>123</v>
      </c>
      <c r="D22" s="47" t="s">
        <v>50</v>
      </c>
      <c r="E22" s="48" t="s">
        <v>11</v>
      </c>
      <c r="F22" s="49" t="s">
        <v>124</v>
      </c>
      <c r="G22" s="49" t="s">
        <v>124</v>
      </c>
    </row>
    <row r="23" spans="2:7" s="15" customFormat="1" ht="15.4" customHeight="1" x14ac:dyDescent="0.2">
      <c r="B23" s="90"/>
      <c r="C23" s="46" t="s">
        <v>123</v>
      </c>
      <c r="D23" s="47" t="s">
        <v>51</v>
      </c>
      <c r="E23" s="48" t="s">
        <v>11</v>
      </c>
      <c r="F23" s="49" t="s">
        <v>124</v>
      </c>
      <c r="G23" s="49" t="s">
        <v>124</v>
      </c>
    </row>
    <row r="24" spans="2:7" s="15" customFormat="1" ht="15.4" customHeight="1" x14ac:dyDescent="0.2">
      <c r="B24" s="90" t="s">
        <v>52</v>
      </c>
      <c r="C24" s="46" t="s">
        <v>123</v>
      </c>
      <c r="D24" s="47" t="s">
        <v>53</v>
      </c>
      <c r="E24" s="48" t="s">
        <v>11</v>
      </c>
      <c r="F24" s="49" t="s">
        <v>125</v>
      </c>
      <c r="G24" s="49" t="s">
        <v>125</v>
      </c>
    </row>
    <row r="25" spans="2:7" s="15" customFormat="1" ht="15.4" customHeight="1" x14ac:dyDescent="0.2">
      <c r="B25" s="90"/>
      <c r="C25" s="46" t="s">
        <v>123</v>
      </c>
      <c r="D25" s="47" t="s">
        <v>54</v>
      </c>
      <c r="E25" s="48" t="s">
        <v>11</v>
      </c>
      <c r="F25" s="49" t="s">
        <v>124</v>
      </c>
      <c r="G25" s="49" t="s">
        <v>124</v>
      </c>
    </row>
    <row r="26" spans="2:7" s="15" customFormat="1" ht="15.4" customHeight="1" x14ac:dyDescent="0.2">
      <c r="B26" s="90" t="s">
        <v>59</v>
      </c>
      <c r="C26" s="46" t="s">
        <v>119</v>
      </c>
      <c r="D26" s="47" t="s">
        <v>10</v>
      </c>
      <c r="E26" s="48" t="s">
        <v>11</v>
      </c>
      <c r="F26" s="49" t="s">
        <v>126</v>
      </c>
      <c r="G26" s="49" t="s">
        <v>126</v>
      </c>
    </row>
    <row r="27" spans="2:7" s="15" customFormat="1" ht="15.4" customHeight="1" x14ac:dyDescent="0.2">
      <c r="B27" s="90"/>
      <c r="C27" s="46" t="s">
        <v>123</v>
      </c>
      <c r="D27" s="47" t="s">
        <v>15</v>
      </c>
      <c r="E27" s="48" t="s">
        <v>11</v>
      </c>
      <c r="F27" s="49" t="s">
        <v>126</v>
      </c>
      <c r="G27" s="49" t="s">
        <v>126</v>
      </c>
    </row>
    <row r="28" spans="2:7" s="15" customFormat="1" ht="15.4" customHeight="1" x14ac:dyDescent="0.2">
      <c r="B28" s="90" t="s">
        <v>60</v>
      </c>
      <c r="C28" s="46" t="s">
        <v>119</v>
      </c>
      <c r="D28" s="47" t="s">
        <v>10</v>
      </c>
      <c r="E28" s="48" t="s">
        <v>11</v>
      </c>
      <c r="F28" s="49" t="s">
        <v>124</v>
      </c>
      <c r="G28" s="49" t="s">
        <v>124</v>
      </c>
    </row>
    <row r="29" spans="2:7" s="15" customFormat="1" ht="15.4" customHeight="1" x14ac:dyDescent="0.2">
      <c r="B29" s="90"/>
      <c r="C29" s="46" t="s">
        <v>123</v>
      </c>
      <c r="D29" s="47" t="s">
        <v>15</v>
      </c>
      <c r="E29" s="48" t="s">
        <v>11</v>
      </c>
      <c r="F29" s="49" t="s">
        <v>126</v>
      </c>
      <c r="G29" s="49" t="s">
        <v>126</v>
      </c>
    </row>
    <row r="30" spans="2:7" s="15" customFormat="1" ht="15.4" customHeight="1" x14ac:dyDescent="0.2">
      <c r="B30" s="90" t="s">
        <v>61</v>
      </c>
      <c r="C30" s="46" t="s">
        <v>119</v>
      </c>
      <c r="D30" s="47" t="s">
        <v>10</v>
      </c>
      <c r="E30" s="48" t="s">
        <v>13</v>
      </c>
      <c r="F30" s="49" t="s">
        <v>124</v>
      </c>
      <c r="G30" s="49" t="s">
        <v>124</v>
      </c>
    </row>
    <row r="31" spans="2:7" s="15" customFormat="1" ht="15.4" customHeight="1" x14ac:dyDescent="0.2">
      <c r="B31" s="90"/>
      <c r="C31" s="46" t="s">
        <v>123</v>
      </c>
      <c r="D31" s="47" t="s">
        <v>15</v>
      </c>
      <c r="E31" s="48" t="s">
        <v>11</v>
      </c>
      <c r="F31" s="49" t="s">
        <v>126</v>
      </c>
      <c r="G31" s="49" t="s">
        <v>126</v>
      </c>
    </row>
    <row r="32" spans="2:7" s="15" customFormat="1" ht="15.4" customHeight="1" x14ac:dyDescent="0.2">
      <c r="B32" s="90" t="s">
        <v>62</v>
      </c>
      <c r="C32" s="46" t="s">
        <v>119</v>
      </c>
      <c r="D32" s="47" t="s">
        <v>82</v>
      </c>
      <c r="E32" s="48" t="s">
        <v>11</v>
      </c>
      <c r="F32" s="49" t="s">
        <v>126</v>
      </c>
      <c r="G32" s="49" t="s">
        <v>126</v>
      </c>
    </row>
    <row r="33" spans="2:7" s="15" customFormat="1" ht="15.4" customHeight="1" x14ac:dyDescent="0.2">
      <c r="B33" s="90"/>
      <c r="C33" s="46" t="s">
        <v>119</v>
      </c>
      <c r="D33" s="47" t="s">
        <v>83</v>
      </c>
      <c r="E33" s="48" t="s">
        <v>11</v>
      </c>
      <c r="F33" s="49" t="s">
        <v>125</v>
      </c>
      <c r="G33" s="49" t="s">
        <v>125</v>
      </c>
    </row>
    <row r="34" spans="2:7" s="15" customFormat="1" ht="15.4" customHeight="1" x14ac:dyDescent="0.2">
      <c r="B34" s="90"/>
      <c r="C34" s="46" t="s">
        <v>119</v>
      </c>
      <c r="D34" s="47" t="s">
        <v>24</v>
      </c>
      <c r="E34" s="48" t="s">
        <v>13</v>
      </c>
      <c r="F34" s="49" t="s">
        <v>120</v>
      </c>
      <c r="G34" s="49" t="s">
        <v>120</v>
      </c>
    </row>
    <row r="35" spans="2:7" s="15" customFormat="1" ht="15.4" customHeight="1" x14ac:dyDescent="0.2">
      <c r="B35" s="90"/>
      <c r="C35" s="46" t="s">
        <v>119</v>
      </c>
      <c r="D35" s="47" t="s">
        <v>84</v>
      </c>
      <c r="E35" s="48" t="s">
        <v>11</v>
      </c>
      <c r="F35" s="49" t="s">
        <v>127</v>
      </c>
      <c r="G35" s="49" t="s">
        <v>127</v>
      </c>
    </row>
    <row r="36" spans="2:7" s="15" customFormat="1" ht="15.4" customHeight="1" x14ac:dyDescent="0.2">
      <c r="B36" s="90"/>
      <c r="C36" s="46" t="s">
        <v>119</v>
      </c>
      <c r="D36" s="47" t="s">
        <v>85</v>
      </c>
      <c r="E36" s="48" t="s">
        <v>11</v>
      </c>
      <c r="F36" s="49" t="s">
        <v>124</v>
      </c>
      <c r="G36" s="49" t="s">
        <v>124</v>
      </c>
    </row>
    <row r="37" spans="2:7" s="15" customFormat="1" ht="15.4" customHeight="1" x14ac:dyDescent="0.2">
      <c r="B37" s="90"/>
      <c r="C37" s="46" t="s">
        <v>119</v>
      </c>
      <c r="D37" s="47" t="s">
        <v>86</v>
      </c>
      <c r="E37" s="48" t="s">
        <v>13</v>
      </c>
      <c r="F37" s="49" t="s">
        <v>120</v>
      </c>
      <c r="G37" s="49" t="s">
        <v>120</v>
      </c>
    </row>
    <row r="38" spans="2:7" s="15" customFormat="1" ht="15.4" customHeight="1" x14ac:dyDescent="0.2">
      <c r="B38" s="90"/>
      <c r="C38" s="46" t="s">
        <v>119</v>
      </c>
      <c r="D38" s="47" t="s">
        <v>87</v>
      </c>
      <c r="E38" s="48" t="s">
        <v>13</v>
      </c>
      <c r="F38" s="49" t="s">
        <v>126</v>
      </c>
      <c r="G38" s="49" t="s">
        <v>126</v>
      </c>
    </row>
    <row r="39" spans="2:7" s="15" customFormat="1" ht="15.4" customHeight="1" x14ac:dyDescent="0.2">
      <c r="B39" s="90"/>
      <c r="C39" s="46" t="s">
        <v>119</v>
      </c>
      <c r="D39" s="47" t="s">
        <v>88</v>
      </c>
      <c r="E39" s="48" t="s">
        <v>11</v>
      </c>
      <c r="F39" s="49" t="s">
        <v>128</v>
      </c>
      <c r="G39" s="49" t="s">
        <v>128</v>
      </c>
    </row>
    <row r="40" spans="2:7" s="15" customFormat="1" ht="15.4" customHeight="1" x14ac:dyDescent="0.2">
      <c r="B40" s="90"/>
      <c r="C40" s="46" t="s">
        <v>119</v>
      </c>
      <c r="D40" s="47" t="s">
        <v>89</v>
      </c>
      <c r="E40" s="48" t="s">
        <v>13</v>
      </c>
      <c r="F40" s="49" t="s">
        <v>120</v>
      </c>
      <c r="G40" s="49" t="s">
        <v>120</v>
      </c>
    </row>
    <row r="41" spans="2:7" s="15" customFormat="1" ht="15.4" customHeight="1" x14ac:dyDescent="0.2">
      <c r="B41" s="90"/>
      <c r="C41" s="46" t="s">
        <v>119</v>
      </c>
      <c r="D41" s="47" t="s">
        <v>90</v>
      </c>
      <c r="E41" s="48" t="s">
        <v>11</v>
      </c>
      <c r="F41" s="49" t="s">
        <v>121</v>
      </c>
      <c r="G41" s="49" t="s">
        <v>121</v>
      </c>
    </row>
    <row r="42" spans="2:7" s="15" customFormat="1" ht="15.4" customHeight="1" x14ac:dyDescent="0.2">
      <c r="B42" s="90"/>
      <c r="C42" s="46" t="s">
        <v>119</v>
      </c>
      <c r="D42" s="47" t="s">
        <v>91</v>
      </c>
      <c r="E42" s="48" t="s">
        <v>11</v>
      </c>
      <c r="F42" s="49" t="s">
        <v>129</v>
      </c>
      <c r="G42" s="49" t="s">
        <v>129</v>
      </c>
    </row>
    <row r="43" spans="2:7" s="15" customFormat="1" ht="15.4" customHeight="1" x14ac:dyDescent="0.2">
      <c r="B43" s="90"/>
      <c r="C43" s="46" t="s">
        <v>119</v>
      </c>
      <c r="D43" s="47" t="s">
        <v>92</v>
      </c>
      <c r="E43" s="48" t="s">
        <v>13</v>
      </c>
      <c r="F43" s="49" t="s">
        <v>127</v>
      </c>
      <c r="G43" s="49" t="s">
        <v>127</v>
      </c>
    </row>
    <row r="44" spans="2:7" s="15" customFormat="1" ht="15.4" customHeight="1" x14ac:dyDescent="0.2">
      <c r="B44" s="90"/>
      <c r="C44" s="46" t="s">
        <v>119</v>
      </c>
      <c r="D44" s="47" t="s">
        <v>93</v>
      </c>
      <c r="E44" s="48" t="s">
        <v>13</v>
      </c>
      <c r="F44" s="49" t="s">
        <v>126</v>
      </c>
      <c r="G44" s="49" t="s">
        <v>126</v>
      </c>
    </row>
    <row r="45" spans="2:7" s="15" customFormat="1" ht="15.4" customHeight="1" x14ac:dyDescent="0.2">
      <c r="B45" s="90"/>
      <c r="C45" s="46" t="s">
        <v>119</v>
      </c>
      <c r="D45" s="47" t="s">
        <v>94</v>
      </c>
      <c r="E45" s="48" t="s">
        <v>11</v>
      </c>
      <c r="F45" s="49" t="s">
        <v>126</v>
      </c>
      <c r="G45" s="49" t="s">
        <v>126</v>
      </c>
    </row>
    <row r="46" spans="2:7" s="15" customFormat="1" ht="15.4" customHeight="1" x14ac:dyDescent="0.2">
      <c r="B46" s="90"/>
      <c r="C46" s="46" t="s">
        <v>119</v>
      </c>
      <c r="D46" s="47" t="s">
        <v>95</v>
      </c>
      <c r="E46" s="48" t="s">
        <v>13</v>
      </c>
      <c r="F46" s="49" t="s">
        <v>126</v>
      </c>
      <c r="G46" s="49" t="s">
        <v>126</v>
      </c>
    </row>
    <row r="47" spans="2:7" s="15" customFormat="1" ht="15.4" customHeight="1" x14ac:dyDescent="0.2">
      <c r="B47" s="90"/>
      <c r="C47" s="46" t="s">
        <v>119</v>
      </c>
      <c r="D47" s="47" t="s">
        <v>96</v>
      </c>
      <c r="E47" s="48" t="s">
        <v>11</v>
      </c>
      <c r="F47" s="49" t="s">
        <v>124</v>
      </c>
      <c r="G47" s="49" t="s">
        <v>124</v>
      </c>
    </row>
    <row r="48" spans="2:7" s="15" customFormat="1" ht="15.4" customHeight="1" x14ac:dyDescent="0.2">
      <c r="B48" s="90"/>
      <c r="C48" s="46" t="s">
        <v>119</v>
      </c>
      <c r="D48" s="47" t="s">
        <v>97</v>
      </c>
      <c r="E48" s="48" t="s">
        <v>11</v>
      </c>
      <c r="F48" s="49" t="s">
        <v>130</v>
      </c>
      <c r="G48" s="49" t="s">
        <v>130</v>
      </c>
    </row>
    <row r="49" spans="2:7" s="15" customFormat="1" ht="15.4" customHeight="1" x14ac:dyDescent="0.2">
      <c r="B49" s="90"/>
      <c r="C49" s="46" t="s">
        <v>119</v>
      </c>
      <c r="D49" s="47" t="s">
        <v>98</v>
      </c>
      <c r="E49" s="48" t="s">
        <v>11</v>
      </c>
      <c r="F49" s="49" t="s">
        <v>131</v>
      </c>
      <c r="G49" s="49" t="s">
        <v>131</v>
      </c>
    </row>
    <row r="50" spans="2:7" s="15" customFormat="1" ht="15.4" customHeight="1" x14ac:dyDescent="0.2">
      <c r="B50" s="90"/>
      <c r="C50" s="46" t="s">
        <v>119</v>
      </c>
      <c r="D50" s="47" t="s">
        <v>99</v>
      </c>
      <c r="E50" s="48" t="s">
        <v>11</v>
      </c>
      <c r="F50" s="49" t="s">
        <v>132</v>
      </c>
      <c r="G50" s="49" t="s">
        <v>132</v>
      </c>
    </row>
    <row r="51" spans="2:7" s="15" customFormat="1" ht="15.4" customHeight="1" x14ac:dyDescent="0.2">
      <c r="B51" s="90"/>
      <c r="C51" s="46" t="s">
        <v>123</v>
      </c>
      <c r="D51" s="47" t="s">
        <v>63</v>
      </c>
      <c r="E51" s="48" t="s">
        <v>11</v>
      </c>
      <c r="F51" s="49" t="s">
        <v>125</v>
      </c>
      <c r="G51" s="49" t="s">
        <v>125</v>
      </c>
    </row>
    <row r="52" spans="2:7" s="15" customFormat="1" ht="15.4" customHeight="1" x14ac:dyDescent="0.2">
      <c r="B52" s="90"/>
      <c r="C52" s="46" t="s">
        <v>123</v>
      </c>
      <c r="D52" s="47" t="s">
        <v>64</v>
      </c>
      <c r="E52" s="48" t="s">
        <v>11</v>
      </c>
      <c r="F52" s="49" t="s">
        <v>125</v>
      </c>
      <c r="G52" s="49" t="s">
        <v>125</v>
      </c>
    </row>
    <row r="53" spans="2:7" s="15" customFormat="1" ht="15.4" customHeight="1" x14ac:dyDescent="0.2">
      <c r="B53" s="90"/>
      <c r="C53" s="46" t="s">
        <v>123</v>
      </c>
      <c r="D53" s="47" t="s">
        <v>65</v>
      </c>
      <c r="E53" s="48" t="s">
        <v>11</v>
      </c>
      <c r="F53" s="49" t="s">
        <v>125</v>
      </c>
      <c r="G53" s="49" t="s">
        <v>125</v>
      </c>
    </row>
    <row r="54" spans="2:7" s="15" customFormat="1" ht="15.4" customHeight="1" x14ac:dyDescent="0.2">
      <c r="B54" s="90"/>
      <c r="C54" s="46" t="s">
        <v>123</v>
      </c>
      <c r="D54" s="47" t="s">
        <v>66</v>
      </c>
      <c r="E54" s="48" t="s">
        <v>11</v>
      </c>
      <c r="F54" s="49" t="s">
        <v>125</v>
      </c>
      <c r="G54" s="49" t="s">
        <v>125</v>
      </c>
    </row>
    <row r="55" spans="2:7" s="15" customFormat="1" ht="15.4" customHeight="1" x14ac:dyDescent="0.2">
      <c r="B55" s="90"/>
      <c r="C55" s="46" t="s">
        <v>123</v>
      </c>
      <c r="D55" s="47" t="s">
        <v>67</v>
      </c>
      <c r="E55" s="48" t="s">
        <v>11</v>
      </c>
      <c r="F55" s="49" t="s">
        <v>125</v>
      </c>
      <c r="G55" s="49" t="s">
        <v>125</v>
      </c>
    </row>
    <row r="56" spans="2:7" s="15" customFormat="1" ht="15.4" customHeight="1" x14ac:dyDescent="0.2">
      <c r="B56" s="90"/>
      <c r="C56" s="46" t="s">
        <v>123</v>
      </c>
      <c r="D56" s="47" t="s">
        <v>68</v>
      </c>
      <c r="E56" s="48" t="s">
        <v>11</v>
      </c>
      <c r="F56" s="49" t="s">
        <v>125</v>
      </c>
      <c r="G56" s="49" t="s">
        <v>125</v>
      </c>
    </row>
    <row r="57" spans="2:7" s="15" customFormat="1" ht="15.4" customHeight="1" x14ac:dyDescent="0.2">
      <c r="B57" s="90"/>
      <c r="C57" s="46" t="s">
        <v>123</v>
      </c>
      <c r="D57" s="47" t="s">
        <v>69</v>
      </c>
      <c r="E57" s="48" t="s">
        <v>11</v>
      </c>
      <c r="F57" s="49" t="s">
        <v>125</v>
      </c>
      <c r="G57" s="49" t="s">
        <v>125</v>
      </c>
    </row>
    <row r="58" spans="2:7" s="15" customFormat="1" ht="15.4" customHeight="1" x14ac:dyDescent="0.2">
      <c r="B58" s="90"/>
      <c r="C58" s="46" t="s">
        <v>123</v>
      </c>
      <c r="D58" s="47" t="s">
        <v>72</v>
      </c>
      <c r="E58" s="48" t="s">
        <v>11</v>
      </c>
      <c r="F58" s="49" t="s">
        <v>125</v>
      </c>
      <c r="G58" s="49" t="s">
        <v>125</v>
      </c>
    </row>
    <row r="59" spans="2:7" s="15" customFormat="1" ht="15.4" customHeight="1" x14ac:dyDescent="0.2">
      <c r="B59" s="90"/>
      <c r="C59" s="46" t="s">
        <v>123</v>
      </c>
      <c r="D59" s="47" t="s">
        <v>73</v>
      </c>
      <c r="E59" s="48" t="s">
        <v>11</v>
      </c>
      <c r="F59" s="49" t="s">
        <v>125</v>
      </c>
      <c r="G59" s="49" t="s">
        <v>125</v>
      </c>
    </row>
    <row r="60" spans="2:7" s="15" customFormat="1" ht="15.4" customHeight="1" x14ac:dyDescent="0.2">
      <c r="B60" s="90"/>
      <c r="C60" s="46" t="s">
        <v>123</v>
      </c>
      <c r="D60" s="47" t="s">
        <v>74</v>
      </c>
      <c r="E60" s="48" t="s">
        <v>11</v>
      </c>
      <c r="F60" s="49" t="s">
        <v>125</v>
      </c>
      <c r="G60" s="49" t="s">
        <v>125</v>
      </c>
    </row>
    <row r="61" spans="2:7" s="15" customFormat="1" ht="15.4" customHeight="1" x14ac:dyDescent="0.2">
      <c r="B61" s="90"/>
      <c r="C61" s="46" t="s">
        <v>123</v>
      </c>
      <c r="D61" s="47" t="s">
        <v>75</v>
      </c>
      <c r="E61" s="48" t="s">
        <v>11</v>
      </c>
      <c r="F61" s="49" t="s">
        <v>125</v>
      </c>
      <c r="G61" s="49" t="s">
        <v>125</v>
      </c>
    </row>
    <row r="62" spans="2:7" s="15" customFormat="1" ht="15.4" customHeight="1" x14ac:dyDescent="0.2">
      <c r="B62" s="90"/>
      <c r="C62" s="46" t="s">
        <v>123</v>
      </c>
      <c r="D62" s="47" t="s">
        <v>76</v>
      </c>
      <c r="E62" s="48" t="s">
        <v>11</v>
      </c>
      <c r="F62" s="49" t="s">
        <v>125</v>
      </c>
      <c r="G62" s="49" t="s">
        <v>125</v>
      </c>
    </row>
    <row r="63" spans="2:7" s="15" customFormat="1" ht="15.4" customHeight="1" x14ac:dyDescent="0.2">
      <c r="B63" s="90"/>
      <c r="C63" s="46" t="s">
        <v>123</v>
      </c>
      <c r="D63" s="47" t="s">
        <v>77</v>
      </c>
      <c r="E63" s="48" t="s">
        <v>11</v>
      </c>
      <c r="F63" s="49" t="s">
        <v>120</v>
      </c>
      <c r="G63" s="49" t="s">
        <v>120</v>
      </c>
    </row>
    <row r="64" spans="2:7" s="15" customFormat="1" ht="15.4" customHeight="1" x14ac:dyDescent="0.2">
      <c r="B64" s="90"/>
      <c r="C64" s="46" t="s">
        <v>123</v>
      </c>
      <c r="D64" s="47" t="s">
        <v>78</v>
      </c>
      <c r="E64" s="48" t="s">
        <v>11</v>
      </c>
      <c r="F64" s="49" t="s">
        <v>120</v>
      </c>
      <c r="G64" s="49" t="s">
        <v>120</v>
      </c>
    </row>
    <row r="65" spans="2:7" s="15" customFormat="1" ht="15.4" customHeight="1" x14ac:dyDescent="0.2">
      <c r="B65" s="90"/>
      <c r="C65" s="46" t="s">
        <v>123</v>
      </c>
      <c r="D65" s="47" t="s">
        <v>79</v>
      </c>
      <c r="E65" s="48" t="s">
        <v>11</v>
      </c>
      <c r="F65" s="49" t="s">
        <v>120</v>
      </c>
      <c r="G65" s="49" t="s">
        <v>120</v>
      </c>
    </row>
    <row r="66" spans="2:7" s="15" customFormat="1" ht="15.4" customHeight="1" x14ac:dyDescent="0.2">
      <c r="B66" s="90"/>
      <c r="C66" s="46" t="s">
        <v>123</v>
      </c>
      <c r="D66" s="47" t="s">
        <v>80</v>
      </c>
      <c r="E66" s="48" t="s">
        <v>11</v>
      </c>
      <c r="F66" s="49" t="s">
        <v>120</v>
      </c>
      <c r="G66" s="49" t="s">
        <v>120</v>
      </c>
    </row>
    <row r="67" spans="2:7" s="15" customFormat="1" ht="15.4" customHeight="1" x14ac:dyDescent="0.2">
      <c r="B67" s="90"/>
      <c r="C67" s="46" t="s">
        <v>123</v>
      </c>
      <c r="D67" s="47" t="s">
        <v>81</v>
      </c>
      <c r="E67" s="48" t="s">
        <v>11</v>
      </c>
      <c r="F67" s="49" t="s">
        <v>120</v>
      </c>
      <c r="G67" s="49" t="s">
        <v>120</v>
      </c>
    </row>
    <row r="68" spans="2:7" s="15" customFormat="1" ht="15.4" customHeight="1" x14ac:dyDescent="0.2">
      <c r="B68" s="90" t="s">
        <v>100</v>
      </c>
      <c r="C68" s="46" t="s">
        <v>119</v>
      </c>
      <c r="D68" s="47" t="s">
        <v>101</v>
      </c>
      <c r="E68" s="48" t="s">
        <v>14</v>
      </c>
      <c r="F68" s="49" t="s">
        <v>124</v>
      </c>
      <c r="G68" s="49" t="s">
        <v>124</v>
      </c>
    </row>
    <row r="69" spans="2:7" s="15" customFormat="1" ht="15.4" customHeight="1" x14ac:dyDescent="0.2">
      <c r="B69" s="90"/>
      <c r="C69" s="46" t="s">
        <v>119</v>
      </c>
      <c r="D69" s="47" t="s">
        <v>102</v>
      </c>
      <c r="E69" s="48" t="s">
        <v>14</v>
      </c>
      <c r="F69" s="49" t="s">
        <v>124</v>
      </c>
      <c r="G69" s="49" t="s">
        <v>122</v>
      </c>
    </row>
    <row r="70" spans="2:7" s="15" customFormat="1" ht="15.4" customHeight="1" x14ac:dyDescent="0.2">
      <c r="B70" s="90"/>
      <c r="C70" s="46" t="s">
        <v>119</v>
      </c>
      <c r="D70" s="47" t="s">
        <v>103</v>
      </c>
      <c r="E70" s="48" t="s">
        <v>14</v>
      </c>
      <c r="F70" s="49" t="s">
        <v>120</v>
      </c>
      <c r="G70" s="49" t="s">
        <v>120</v>
      </c>
    </row>
    <row r="71" spans="2:7" s="15" customFormat="1" ht="15.4" customHeight="1" x14ac:dyDescent="0.2">
      <c r="B71" s="90"/>
      <c r="C71" s="46" t="s">
        <v>119</v>
      </c>
      <c r="D71" s="47" t="s">
        <v>104</v>
      </c>
      <c r="E71" s="48" t="s">
        <v>11</v>
      </c>
      <c r="F71" s="49" t="s">
        <v>133</v>
      </c>
      <c r="G71" s="49" t="s">
        <v>122</v>
      </c>
    </row>
    <row r="72" spans="2:7" s="15" customFormat="1" ht="15.4" customHeight="1" x14ac:dyDescent="0.2">
      <c r="B72" s="90"/>
      <c r="C72" s="46" t="s">
        <v>119</v>
      </c>
      <c r="D72" s="47" t="s">
        <v>105</v>
      </c>
      <c r="E72" s="48" t="s">
        <v>11</v>
      </c>
      <c r="F72" s="49" t="s">
        <v>134</v>
      </c>
      <c r="G72" s="49" t="s">
        <v>122</v>
      </c>
    </row>
    <row r="73" spans="2:7" s="15" customFormat="1" ht="15.4" customHeight="1" x14ac:dyDescent="0.2">
      <c r="B73" s="90"/>
      <c r="C73" s="46" t="s">
        <v>119</v>
      </c>
      <c r="D73" s="47" t="s">
        <v>106</v>
      </c>
      <c r="E73" s="48" t="s">
        <v>11</v>
      </c>
      <c r="F73" s="49" t="s">
        <v>135</v>
      </c>
      <c r="G73" s="49" t="s">
        <v>135</v>
      </c>
    </row>
    <row r="74" spans="2:7" s="15" customFormat="1" ht="15.4" customHeight="1" x14ac:dyDescent="0.2">
      <c r="B74" s="90"/>
      <c r="C74" s="46" t="s">
        <v>119</v>
      </c>
      <c r="D74" s="47" t="s">
        <v>107</v>
      </c>
      <c r="E74" s="48" t="s">
        <v>11</v>
      </c>
      <c r="F74" s="49" t="s">
        <v>134</v>
      </c>
      <c r="G74" s="49" t="s">
        <v>134</v>
      </c>
    </row>
    <row r="75" spans="2:7" s="15" customFormat="1" ht="15.4" customHeight="1" x14ac:dyDescent="0.2">
      <c r="B75" s="90"/>
      <c r="C75" s="46" t="s">
        <v>119</v>
      </c>
      <c r="D75" s="47" t="s">
        <v>108</v>
      </c>
      <c r="E75" s="48" t="s">
        <v>14</v>
      </c>
      <c r="F75" s="49" t="s">
        <v>136</v>
      </c>
      <c r="G75" s="49" t="s">
        <v>136</v>
      </c>
    </row>
    <row r="76" spans="2:7" s="50" customFormat="1" x14ac:dyDescent="0.2"/>
    <row r="77" spans="2:7" s="50" customFormat="1" x14ac:dyDescent="0.2"/>
  </sheetData>
  <mergeCells count="13">
    <mergeCell ref="B68:B75"/>
    <mergeCell ref="B19:B23"/>
    <mergeCell ref="B24:B25"/>
    <mergeCell ref="B26:B27"/>
    <mergeCell ref="B28:B29"/>
    <mergeCell ref="B30:B31"/>
    <mergeCell ref="B32:B67"/>
    <mergeCell ref="B17:B18"/>
    <mergeCell ref="B2:C2"/>
    <mergeCell ref="B4:B6"/>
    <mergeCell ref="B7:B8"/>
    <mergeCell ref="B9:B14"/>
    <mergeCell ref="B15:B16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A18" sqref="A18:B20"/>
    </sheetView>
  </sheetViews>
  <sheetFormatPr defaultRowHeight="15" x14ac:dyDescent="0.25"/>
  <cols>
    <col min="1" max="1" width="9.140625" style="62"/>
    <col min="2" max="2" width="17.5703125" style="62" customWidth="1"/>
    <col min="3" max="3" width="20" style="62" customWidth="1"/>
    <col min="4" max="16384" width="9.140625" style="62"/>
  </cols>
  <sheetData>
    <row r="1" spans="1:15" ht="15.75" x14ac:dyDescent="0.25">
      <c r="A1" s="96" t="s">
        <v>492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3" spans="1:15" x14ac:dyDescent="0.25">
      <c r="B3" s="63" t="s">
        <v>493</v>
      </c>
      <c r="C3" s="63" t="s">
        <v>494</v>
      </c>
      <c r="D3" s="63" t="s">
        <v>495</v>
      </c>
    </row>
    <row r="4" spans="1:15" x14ac:dyDescent="0.25">
      <c r="B4" s="64" t="s">
        <v>496</v>
      </c>
      <c r="C4" s="64" t="s">
        <v>497</v>
      </c>
      <c r="D4" s="64">
        <v>75</v>
      </c>
    </row>
    <row r="5" spans="1:15" x14ac:dyDescent="0.25">
      <c r="B5" s="64" t="s">
        <v>498</v>
      </c>
      <c r="C5" s="64" t="s">
        <v>499</v>
      </c>
      <c r="D5" s="64">
        <v>300</v>
      </c>
    </row>
    <row r="6" spans="1:15" x14ac:dyDescent="0.25">
      <c r="B6" s="64" t="s">
        <v>500</v>
      </c>
      <c r="C6" s="64" t="s">
        <v>501</v>
      </c>
      <c r="D6" s="64">
        <v>110</v>
      </c>
    </row>
  </sheetData>
  <mergeCells count="1">
    <mergeCell ref="A1:O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I, VI, VII i VIII</vt:lpstr>
      <vt:lpstr>DZIAŁ II i III</vt:lpstr>
      <vt:lpstr>POZ</vt:lpstr>
      <vt:lpstr>układ sortymentowy</vt:lpstr>
      <vt:lpstr>strefy i odległości zrywkowe</vt:lpstr>
      <vt:lpstr>linie energ. i drogi publ.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2020-10-16T09:53:57Z</cp:lastPrinted>
  <dcterms:created xsi:type="dcterms:W3CDTF">2020-10-05T12:54:47Z</dcterms:created>
  <dcterms:modified xsi:type="dcterms:W3CDTF">2020-10-16T09:54:29Z</dcterms:modified>
</cp:coreProperties>
</file>