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oanna.drozdzowska\biuro\PZP\AA-usł leś\2021\OPZ\"/>
    </mc:Choice>
  </mc:AlternateContent>
  <bookViews>
    <workbookView xWindow="-105" yWindow="-105" windowWidth="23250" windowHeight="12570" firstSheet="1"/>
  </bookViews>
  <sheets>
    <sheet name="tytuł załącznika" sheetId="8" r:id="rId1"/>
    <sheet name="DZIAŁ I, VIII i IX" sheetId="5" r:id="rId2"/>
    <sheet name="DZIAŁ II, IV i V" sheetId="6" r:id="rId3"/>
    <sheet name="DZIAŁ III" sheetId="2" r:id="rId4"/>
    <sheet name="układ sortymentowy" sheetId="3" r:id="rId5"/>
    <sheet name="strefy i odległości" sheetId="4" r:id="rId6"/>
    <sheet name="LINIE ENERG I DROGI PUBL" sheetId="7" r:id="rId7"/>
  </sheets>
  <calcPr calcId="152511" calcMode="manual"/>
</workbook>
</file>

<file path=xl/calcChain.xml><?xml version="1.0" encoding="utf-8"?>
<calcChain xmlns="http://schemas.openxmlformats.org/spreadsheetml/2006/main">
  <c r="I124" i="6" l="1"/>
  <c r="Q136" i="3"/>
  <c r="Q35" i="3"/>
  <c r="Q31" i="3"/>
  <c r="Q135" i="3"/>
  <c r="Q110" i="3"/>
  <c r="Q43" i="3"/>
  <c r="Q39" i="3"/>
  <c r="Q29" i="3"/>
  <c r="Q27" i="3"/>
  <c r="Q22" i="3"/>
  <c r="Q15" i="3"/>
  <c r="Q13" i="3"/>
  <c r="Q11" i="3"/>
  <c r="Q9" i="3"/>
  <c r="I146" i="2" l="1"/>
  <c r="I150" i="2"/>
  <c r="I142" i="2" l="1"/>
  <c r="I139" i="2"/>
  <c r="I134" i="2"/>
  <c r="I109" i="2"/>
  <c r="I42" i="2"/>
  <c r="I38" i="2"/>
  <c r="I34" i="2"/>
  <c r="I30" i="2"/>
  <c r="I28" i="2"/>
  <c r="I26" i="2"/>
  <c r="I21" i="2"/>
  <c r="I14" i="2"/>
  <c r="I12" i="2"/>
  <c r="I10" i="2"/>
  <c r="I8" i="2"/>
  <c r="I135" i="2" l="1"/>
</calcChain>
</file>

<file path=xl/sharedStrings.xml><?xml version="1.0" encoding="utf-8"?>
<sst xmlns="http://schemas.openxmlformats.org/spreadsheetml/2006/main" count="4009" uniqueCount="516">
  <si>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</si>
  <si>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</si>
  <si>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</si>
  <si>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</si>
  <si>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</si>
  <si>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</si>
  <si>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</si>
  <si>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</si>
  <si>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</si>
  <si>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 xml:space="preserve">Golejów                                           </t>
  </si>
  <si>
    <t>3</t>
  </si>
  <si>
    <t>16-22-1-01-52    -c   -99</t>
  </si>
  <si>
    <t>16-22-1-01-52    -i   -99</t>
  </si>
  <si>
    <t>2</t>
  </si>
  <si>
    <t>16-22-1-01-28    -h   -00</t>
  </si>
  <si>
    <t>16-22-1-01-91    -a   -00</t>
  </si>
  <si>
    <t>1</t>
  </si>
  <si>
    <t xml:space="preserve">Wiśniówka                                         </t>
  </si>
  <si>
    <t xml:space="preserve">16-22-1-02-      -    -  </t>
  </si>
  <si>
    <t xml:space="preserve">Pliskowola                                        </t>
  </si>
  <si>
    <t xml:space="preserve">16-22-1-05-      -    -  </t>
  </si>
  <si>
    <t xml:space="preserve">16-22-1-01-      -    -  </t>
  </si>
  <si>
    <t>H</t>
  </si>
  <si>
    <t>16-22-1-01-25    -c   -99</t>
  </si>
  <si>
    <t>16-22-1-02-100   -c   -99</t>
  </si>
  <si>
    <t>16-22-1-02-101   -j   -00</t>
  </si>
  <si>
    <t>16-22-1-02-149   -d   -00</t>
  </si>
  <si>
    <t>16-22-1-02-149   -h   -00</t>
  </si>
  <si>
    <t>16-22-1-02-164   -c   -00</t>
  </si>
  <si>
    <t>16-22-1-02-164   -d   -00</t>
  </si>
  <si>
    <t>16-22-1-02-204   -b   -00</t>
  </si>
  <si>
    <t>16-22-1-02-88    -f   -00</t>
  </si>
  <si>
    <t>M3</t>
  </si>
  <si>
    <t xml:space="preserve">M3  </t>
  </si>
  <si>
    <t>16-22-1-05-161   -f   -99</t>
  </si>
  <si>
    <t>16-22-1-05-161   -h   -99</t>
  </si>
  <si>
    <t>16-22-1-05-177   -f   -00</t>
  </si>
  <si>
    <t>CP-P</t>
  </si>
  <si>
    <t>16-22-1-01-104   -c   -00</t>
  </si>
  <si>
    <t xml:space="preserve">CWDPN    </t>
  </si>
  <si>
    <t xml:space="preserve">Całkow. wyrób drewna piłą,niz </t>
  </si>
  <si>
    <t>4</t>
  </si>
  <si>
    <t>16-22-1-01-59    -d   -00</t>
  </si>
  <si>
    <t>16-22-1-05-176   -c   -00</t>
  </si>
  <si>
    <t>16-22-1-05-176   -h   -00</t>
  </si>
  <si>
    <t>IB</t>
  </si>
  <si>
    <t xml:space="preserve">CWDMN    </t>
  </si>
  <si>
    <t xml:space="preserve">Mechan.poz.drewna harwester   </t>
  </si>
  <si>
    <t>IIA</t>
  </si>
  <si>
    <t>IIIA</t>
  </si>
  <si>
    <t>16-22-1-02-191   -c   -99</t>
  </si>
  <si>
    <t>IIIAU</t>
  </si>
  <si>
    <t>16-22-1-05-144   -h   -99</t>
  </si>
  <si>
    <t>IIIB</t>
  </si>
  <si>
    <t>IIIBU</t>
  </si>
  <si>
    <t>IVA</t>
  </si>
  <si>
    <t>PM</t>
  </si>
  <si>
    <t xml:space="preserve">PRZER DR </t>
  </si>
  <si>
    <t xml:space="preserve">przerywka drewna              </t>
  </si>
  <si>
    <t>POZ-P</t>
  </si>
  <si>
    <t xml:space="preserve">GODZ MH  </t>
  </si>
  <si>
    <t>Prace godz. zmechan. zagospod.</t>
  </si>
  <si>
    <t>PR</t>
  </si>
  <si>
    <t>PTP</t>
  </si>
  <si>
    <t>PTW</t>
  </si>
  <si>
    <t>TPP</t>
  </si>
  <si>
    <t>16-22-1-01-20    -a   -00</t>
  </si>
  <si>
    <t>16-22-1-01-20    -d   -00</t>
  </si>
  <si>
    <t>16-22-1-01-29    -f   -00</t>
  </si>
  <si>
    <t>16-22-1-01-37    -d   -00</t>
  </si>
  <si>
    <t>16-22-1-01-3     -f   -00</t>
  </si>
  <si>
    <t>16-22-1-01-44    -a   -00</t>
  </si>
  <si>
    <t>16-22-1-01-46    -i   -00</t>
  </si>
  <si>
    <t>16-22-1-01-57    -b   -00</t>
  </si>
  <si>
    <t>16-22-1-01-57    -c   -00</t>
  </si>
  <si>
    <t>16-22-1-01-57    -d   -00</t>
  </si>
  <si>
    <t>16-22-1-01-67    -b   -00</t>
  </si>
  <si>
    <t>16-22-1-01-67    -i   -00</t>
  </si>
  <si>
    <t>16-22-1-01-68    -b   -00</t>
  </si>
  <si>
    <t>16-22-1-01-81    -b   -00</t>
  </si>
  <si>
    <t>16-22-1-01-81    -f   -00</t>
  </si>
  <si>
    <t>16-22-1-01-901   -b   -00</t>
  </si>
  <si>
    <t>16-22-1-01-904   -l   -00</t>
  </si>
  <si>
    <t>16-22-1-01-904   -m   -00</t>
  </si>
  <si>
    <t>16-22-1-01-904   -o   -00</t>
  </si>
  <si>
    <t>16-22-1-01-904   -p   -00</t>
  </si>
  <si>
    <t>16-22-1-01-95    -f   -00</t>
  </si>
  <si>
    <t>16-22-1-01-9     -c   -00</t>
  </si>
  <si>
    <t>16-22-1-02-102   -c   -00</t>
  </si>
  <si>
    <t>16-22-1-02-113   -h   -99</t>
  </si>
  <si>
    <t>16-22-1-02-114   -c   -99</t>
  </si>
  <si>
    <t>16-22-1-02-162   -a   -00</t>
  </si>
  <si>
    <t>16-22-1-02-163   -b   -00</t>
  </si>
  <si>
    <t>16-22-1-02-163   -c   -00</t>
  </si>
  <si>
    <t>16-22-1-02-164   -b   -00</t>
  </si>
  <si>
    <t>16-22-1-02-230   -a   -99</t>
  </si>
  <si>
    <t>16-22-1-02-239   -a   -00</t>
  </si>
  <si>
    <t>16-22-1-02-239   -d   -99</t>
  </si>
  <si>
    <t>16-22-1-02-72    -g   -00</t>
  </si>
  <si>
    <t>16-22-1-02-72    -h   -00</t>
  </si>
  <si>
    <t>16-22-1-02-75    -b   -00</t>
  </si>
  <si>
    <t>16-22-1-02-84    -a   -00</t>
  </si>
  <si>
    <t>16-22-1-02-84    -c   -00</t>
  </si>
  <si>
    <t>16-22-1-02-84    -g   -00</t>
  </si>
  <si>
    <t>16-22-1-02-84    -k   -00</t>
  </si>
  <si>
    <t>16-22-1-02-88    -d   -00</t>
  </si>
  <si>
    <t>16-22-1-02-90    -c   -00</t>
  </si>
  <si>
    <t>16-22-1-05-135   -g   -00</t>
  </si>
  <si>
    <t>16-22-1-05-135   -j   -00</t>
  </si>
  <si>
    <t>16-22-1-05-155   -a   -00</t>
  </si>
  <si>
    <t>16-22-1-05-155   -c   -00</t>
  </si>
  <si>
    <t>16-22-1-05-155   -f   -00</t>
  </si>
  <si>
    <t>16-22-1-05-158   -k   -99</t>
  </si>
  <si>
    <t>16-22-1-05-160   -g   -99</t>
  </si>
  <si>
    <t>16-22-1-05-161   -c   -98</t>
  </si>
  <si>
    <t>16-22-1-05-161   -i   -98</t>
  </si>
  <si>
    <t>16-22-1-05-165   -b   -00</t>
  </si>
  <si>
    <t>16-22-1-05-173   -i   -00</t>
  </si>
  <si>
    <t>16-22-1-05-175   -g   -00</t>
  </si>
  <si>
    <t>16-22-1-05-187   -d   -00</t>
  </si>
  <si>
    <t>16-22-1-05-188   -c   -00</t>
  </si>
  <si>
    <t>16-22-1-05-188   -d   -00</t>
  </si>
  <si>
    <t>16-22-1-05-190   -k   -00</t>
  </si>
  <si>
    <t>16-22-1-05-194   -b   -00</t>
  </si>
  <si>
    <t>16-22-1-05-197   -b   -00</t>
  </si>
  <si>
    <t>16-22-1-05-197   -d   -00</t>
  </si>
  <si>
    <t>16-22-1-05-197   -f   -00</t>
  </si>
  <si>
    <t>16-22-1-05-197   -g   -00</t>
  </si>
  <si>
    <t>16-22-1-05-197   -h   -00</t>
  </si>
  <si>
    <t>TWP</t>
  </si>
  <si>
    <t>16-22-1-01-16    -g   -00</t>
  </si>
  <si>
    <t>16-22-1-01-16    -h   -00</t>
  </si>
  <si>
    <t>16-22-1-01-17    -l   -00</t>
  </si>
  <si>
    <t>16-22-1-01-34    -h   -00</t>
  </si>
  <si>
    <t>16-22-1-01-36    -b   -00</t>
  </si>
  <si>
    <t>16-22-1-01-46    -h   -00</t>
  </si>
  <si>
    <t>16-22-1-01-47    -c   -00</t>
  </si>
  <si>
    <t>16-22-1-01-901   -g   -00</t>
  </si>
  <si>
    <t>16-22-1-02-101   -c   -00</t>
  </si>
  <si>
    <t>16-22-1-02-107   -f   -00</t>
  </si>
  <si>
    <t>16-22-1-02-163   -f   -00</t>
  </si>
  <si>
    <t>16-22-1-02-163   -i   -00</t>
  </si>
  <si>
    <t>16-22-1-02-84    -b   -00</t>
  </si>
  <si>
    <t>16-22-1-05-146   -a   -00</t>
  </si>
  <si>
    <t>16-22-1-05-155   -l   -00</t>
  </si>
  <si>
    <t>16-22-1-05-157   -j   -00</t>
  </si>
  <si>
    <t>16-22-1-05-170   -f   -00</t>
  </si>
  <si>
    <t>16-22-1-05-173   -d   -00</t>
  </si>
  <si>
    <t>16-22-1-05-173   -f   -00</t>
  </si>
  <si>
    <t>16-22-1-05-173   -g   -00</t>
  </si>
  <si>
    <t>16-22-1-05-182   -c   -00</t>
  </si>
  <si>
    <t>16-22-1-05-182   -d   -00</t>
  </si>
  <si>
    <t>16-22-1-05-182   -g   -00</t>
  </si>
  <si>
    <t>16-22-1-05-184   -h   -00</t>
  </si>
  <si>
    <t>ZM</t>
  </si>
  <si>
    <t xml:space="preserve">ZRYWKA   </t>
  </si>
  <si>
    <t xml:space="preserve">Zrywka drewna                 </t>
  </si>
  <si>
    <t>-----</t>
  </si>
  <si>
    <t>ZM-H</t>
  </si>
  <si>
    <t xml:space="preserve">Pakiet: 1/21            </t>
  </si>
  <si>
    <t>Adres leśny</t>
  </si>
  <si>
    <t>PKN</t>
  </si>
  <si>
    <t>Iglaste</t>
  </si>
  <si>
    <t>Liściaste</t>
  </si>
  <si>
    <t>Razem</t>
  </si>
  <si>
    <t>S4</t>
  </si>
  <si>
    <t>S3</t>
  </si>
  <si>
    <t>S10</t>
  </si>
  <si>
    <t>S2A</t>
  </si>
  <si>
    <t>S2B</t>
  </si>
  <si>
    <t>S3B</t>
  </si>
  <si>
    <t>W</t>
  </si>
  <si>
    <t>N</t>
  </si>
  <si>
    <t>Razem: CP-P</t>
  </si>
  <si>
    <t>Razem: IB</t>
  </si>
  <si>
    <t>Razem: IIA</t>
  </si>
  <si>
    <t>Razem: IIIA</t>
  </si>
  <si>
    <t>Razem: IIIAU</t>
  </si>
  <si>
    <t>Razem: IIIB</t>
  </si>
  <si>
    <t>Razem: IIIBU</t>
  </si>
  <si>
    <t>Razem: IVA</t>
  </si>
  <si>
    <t>Razem: PR</t>
  </si>
  <si>
    <t>Razem: PTP</t>
  </si>
  <si>
    <t>Razem: PTW</t>
  </si>
  <si>
    <t>Razem: TPP</t>
  </si>
  <si>
    <t>Razem: TWP</t>
  </si>
  <si>
    <t>Razem pakiet</t>
  </si>
  <si>
    <t>Leśnictwo</t>
  </si>
  <si>
    <t>Strefa zrywki</t>
  </si>
  <si>
    <t>Odległość zrywki S</t>
  </si>
  <si>
    <t>Odległość zrywki W</t>
  </si>
  <si>
    <t>Golejów</t>
  </si>
  <si>
    <t>300</t>
  </si>
  <si>
    <t>0</t>
  </si>
  <si>
    <t>Pliskowola</t>
  </si>
  <si>
    <t>16-22-1-05-142   -d   -00</t>
  </si>
  <si>
    <t>16-22-1-05-145   -d   -00</t>
  </si>
  <si>
    <t>100</t>
  </si>
  <si>
    <t>200</t>
  </si>
  <si>
    <t>Wiśniówka</t>
  </si>
  <si>
    <t>350</t>
  </si>
  <si>
    <t>400</t>
  </si>
  <si>
    <t>250</t>
  </si>
  <si>
    <t>550</t>
  </si>
  <si>
    <t>150</t>
  </si>
  <si>
    <t>750</t>
  </si>
  <si>
    <t>450</t>
  </si>
  <si>
    <t>500</t>
  </si>
  <si>
    <t>900</t>
  </si>
  <si>
    <t>600</t>
  </si>
  <si>
    <t>800</t>
  </si>
  <si>
    <t>650</t>
  </si>
  <si>
    <t>950</t>
  </si>
  <si>
    <t>1000</t>
  </si>
  <si>
    <t>SŁ-BUDM</t>
  </si>
  <si>
    <t>FORM-ŻYWS</t>
  </si>
  <si>
    <t>formowanie żywopłotów sekator.</t>
  </si>
  <si>
    <t>M2</t>
  </si>
  <si>
    <t>CP</t>
  </si>
  <si>
    <t>16-22-1-01-37    -a   -00</t>
  </si>
  <si>
    <t>CP-SZTIL1</t>
  </si>
  <si>
    <t>CP młod.szt.sadz.igl/liś 1 zab</t>
  </si>
  <si>
    <t>HA</t>
  </si>
  <si>
    <t>16-22-1-01-56    -k   -00</t>
  </si>
  <si>
    <t xml:space="preserve">CP-NAT1  </t>
  </si>
  <si>
    <t>CP młod.z natur.odnow.1 zabieg</t>
  </si>
  <si>
    <t>16-22-1-01-95    -a   -00</t>
  </si>
  <si>
    <t>CP-SZTIL2</t>
  </si>
  <si>
    <t>CP młod.szt.sadz.igl/liś 2 zab</t>
  </si>
  <si>
    <t>16-22-1-01-95    -b   -00</t>
  </si>
  <si>
    <t>16-22-1-02-100   -a   -00</t>
  </si>
  <si>
    <t>16-22-1-02-113   -a   -00</t>
  </si>
  <si>
    <t>16-22-1-02-192   -c   -00</t>
  </si>
  <si>
    <t xml:space="preserve">CP-SZTM2 </t>
  </si>
  <si>
    <t>CP młod.z zasadz.wielog.2 zabi</t>
  </si>
  <si>
    <t>16-22-1-02-84    -f   -00</t>
  </si>
  <si>
    <t>16-22-1-02-86    -b   -00</t>
  </si>
  <si>
    <t>16-22-1-02-89    -c   -00</t>
  </si>
  <si>
    <t>16-22-1-02-96    -b   -00</t>
  </si>
  <si>
    <t xml:space="preserve">CP-SZTM1 </t>
  </si>
  <si>
    <t>CP młod.z zasadz.wielog.1 zabi</t>
  </si>
  <si>
    <t>16-22-1-02-97    -b   -00</t>
  </si>
  <si>
    <t>16-22-1-02-98    -b   -00</t>
  </si>
  <si>
    <t>16-22-1-05-145   -i   -00</t>
  </si>
  <si>
    <t>16-22-1-05-171   -c   -00</t>
  </si>
  <si>
    <t>CW</t>
  </si>
  <si>
    <t>16-22-1-01-14    -b   -01</t>
  </si>
  <si>
    <t xml:space="preserve">CW-SZTIL </t>
  </si>
  <si>
    <t xml:space="preserve">CW z sadz/siew sztucz igl/lis </t>
  </si>
  <si>
    <t>16-22-1-01-15    -d   -00</t>
  </si>
  <si>
    <t>16-22-1-01-16    -b   -00</t>
  </si>
  <si>
    <t>16-22-1-01-17    -k   -00</t>
  </si>
  <si>
    <t>16-22-1-01-34    -a   -00</t>
  </si>
  <si>
    <t xml:space="preserve">CW-SZTM  </t>
  </si>
  <si>
    <t>CW z sadz/siew sztucz mieszane</t>
  </si>
  <si>
    <t>16-22-1-01-34    -b   -00</t>
  </si>
  <si>
    <t>16-22-1-01-34    -c   -00</t>
  </si>
  <si>
    <t>16-22-1-01-49    -b   -00</t>
  </si>
  <si>
    <t xml:space="preserve">CW-NAT   </t>
  </si>
  <si>
    <t xml:space="preserve">CW uprawy z naturalnego odnow </t>
  </si>
  <si>
    <t>16-22-1-01-49    -c   -01</t>
  </si>
  <si>
    <t>16-22-1-01-52    -d   -00</t>
  </si>
  <si>
    <t>16-22-1-01-52    -j   -99</t>
  </si>
  <si>
    <t>16-22-1-01-7     -c   -00</t>
  </si>
  <si>
    <t>16-22-1-01-82    -b   -00</t>
  </si>
  <si>
    <t>16-22-1-01-91    -b   -01</t>
  </si>
  <si>
    <t>16-22-1-01-92    -a   -01</t>
  </si>
  <si>
    <t>16-22-1-01-92    -c   -01</t>
  </si>
  <si>
    <t>16-22-1-01-93    -a   -01</t>
  </si>
  <si>
    <t>16-22-1-02-101   -h   -00</t>
  </si>
  <si>
    <t>16-22-1-02-112   -d   -00</t>
  </si>
  <si>
    <t>16-22-1-02-113   -f   -01</t>
  </si>
  <si>
    <t>16-22-1-02-113   -h   -01</t>
  </si>
  <si>
    <t>16-22-1-02-125   -f   -01</t>
  </si>
  <si>
    <t>16-22-1-02-126   -b   -00</t>
  </si>
  <si>
    <t>16-22-1-02-191   -c   -01</t>
  </si>
  <si>
    <t>16-22-1-02-192   -f   -00</t>
  </si>
  <si>
    <t>16-22-1-02-201   -a   -01</t>
  </si>
  <si>
    <t>16-22-1-02-208   -f   -00</t>
  </si>
  <si>
    <t>16-22-1-05-143   -j   -01</t>
  </si>
  <si>
    <t>16-22-1-05-195   -b   -00</t>
  </si>
  <si>
    <t>ODN-ZŁOŻ</t>
  </si>
  <si>
    <t>16-22-1-01-105   -a   -00</t>
  </si>
  <si>
    <t xml:space="preserve">SADZ-WM  </t>
  </si>
  <si>
    <t xml:space="preserve">sadzenie wielolatek w jamkę   </t>
  </si>
  <si>
    <t>TSZT</t>
  </si>
  <si>
    <t>16-22-1-01-34    -i   -00</t>
  </si>
  <si>
    <t xml:space="preserve">SADZ-1KP </t>
  </si>
  <si>
    <t>sadz.1 latek kostur pasy/taler</t>
  </si>
  <si>
    <t>16-22-1-01-36    -g   -00</t>
  </si>
  <si>
    <t>SAD-B&lt;300</t>
  </si>
  <si>
    <t>sadz.zakryty s.korz.brył do300</t>
  </si>
  <si>
    <t>16-22-1-01-53    -h   -99</t>
  </si>
  <si>
    <t>16-22-1-01-62    -b   -00</t>
  </si>
  <si>
    <t>16-22-1-01-65    -a   -99</t>
  </si>
  <si>
    <t>16-22-1-02-208   -c   -00</t>
  </si>
  <si>
    <t>16-22-1-02-73    -d   -00</t>
  </si>
  <si>
    <t>SAD-B&lt;150</t>
  </si>
  <si>
    <t>sadz.zakryty s.korz.brył do150</t>
  </si>
  <si>
    <t>ODN-ZRB</t>
  </si>
  <si>
    <t>16-22-1-02-119   -a   -99</t>
  </si>
  <si>
    <t>16-22-1-02-125   -f   -99</t>
  </si>
  <si>
    <t>16-22-1-05-171   -d   -99</t>
  </si>
  <si>
    <t>16-22-1-05-176   -f   -00</t>
  </si>
  <si>
    <t>16-22-1-05-176   -j   -01</t>
  </si>
  <si>
    <t>PIEL</t>
  </si>
  <si>
    <t>16-22-1-01-103   -f   -01</t>
  </si>
  <si>
    <t xml:space="preserve">KOSZ-CHN </t>
  </si>
  <si>
    <t>koszenie chwast.i nalot.w upra</t>
  </si>
  <si>
    <t>16-22-1-01-14    -b   -99</t>
  </si>
  <si>
    <t>16-22-1-01-14    -c   -00</t>
  </si>
  <si>
    <t>16-22-1-01-16    -c   -00</t>
  </si>
  <si>
    <t>16-22-1-01-26    -d   -00</t>
  </si>
  <si>
    <t>16-22-1-01-28    -d   -00</t>
  </si>
  <si>
    <t>16-22-1-01-35    -d   -00</t>
  </si>
  <si>
    <t>16-22-1-01-35    -f   -00</t>
  </si>
  <si>
    <t>16-22-1-01-35    -g   -00</t>
  </si>
  <si>
    <t>16-22-1-01-35    -h   -00</t>
  </si>
  <si>
    <t>16-22-1-01-36    -f   -00</t>
  </si>
  <si>
    <t>16-22-1-01-39    -a   -01</t>
  </si>
  <si>
    <t>16-22-1-01-44    -c   -00</t>
  </si>
  <si>
    <t>16-22-1-01-48    -c   -00</t>
  </si>
  <si>
    <t>16-22-1-01-50    -a   -00</t>
  </si>
  <si>
    <t>16-22-1-01-51    -c   -01</t>
  </si>
  <si>
    <t>16-22-1-01-52    -g   -99</t>
  </si>
  <si>
    <t>16-22-1-01-53    -b   -00</t>
  </si>
  <si>
    <t>16-22-1-01-53    -c   -99</t>
  </si>
  <si>
    <t>KOSZ-CHN2</t>
  </si>
  <si>
    <t>koszenie chwast.i n.w upr 2raz</t>
  </si>
  <si>
    <t>16-22-1-01-53    -g   -99</t>
  </si>
  <si>
    <t>16-22-1-01-53    -i   -99</t>
  </si>
  <si>
    <t>16-22-1-01-56    -b   -01</t>
  </si>
  <si>
    <t>16-22-1-01-56    -b   -02</t>
  </si>
  <si>
    <t>16-22-1-01-56    -c   -01</t>
  </si>
  <si>
    <t>16-22-1-01-56    -c   -02</t>
  </si>
  <si>
    <t>16-22-1-01-56    -h   -00</t>
  </si>
  <si>
    <t>16-22-1-01-60    -c   -00</t>
  </si>
  <si>
    <t>16-22-1-01-61    -a   -01</t>
  </si>
  <si>
    <t>16-22-1-01-62    -c   -99</t>
  </si>
  <si>
    <t>16-22-1-01-63    -a   -01</t>
  </si>
  <si>
    <t>16-22-1-01-63    -c   -99</t>
  </si>
  <si>
    <t>16-22-1-01-64    -a   -99</t>
  </si>
  <si>
    <t>16-22-1-01-65    -a   -01</t>
  </si>
  <si>
    <t>16-22-1-01-66    -h   -00</t>
  </si>
  <si>
    <t>16-22-1-01-68    -g   -00</t>
  </si>
  <si>
    <t>16-22-1-01-69    -j   -00</t>
  </si>
  <si>
    <t>16-22-1-01-82    -c   -00</t>
  </si>
  <si>
    <t>16-22-1-01-83    -a   -00</t>
  </si>
  <si>
    <t>16-22-1-01-83    -d   -00</t>
  </si>
  <si>
    <t>16-22-1-01-83    -f   -00</t>
  </si>
  <si>
    <t>16-22-1-01-91    -b   -99</t>
  </si>
  <si>
    <t>16-22-1-01-92    -a   -02</t>
  </si>
  <si>
    <t>16-22-1-01-92    -c   -02</t>
  </si>
  <si>
    <t>16-22-1-01-92    -c   -03</t>
  </si>
  <si>
    <t>16-22-1-01-95    -c   -00</t>
  </si>
  <si>
    <t>16-22-1-01-95    -d   -00</t>
  </si>
  <si>
    <t>16-22-1-02-100   -c   -01</t>
  </si>
  <si>
    <t>16-22-1-02-107   -b   -00</t>
  </si>
  <si>
    <t>16-22-1-02-108   -d   -00</t>
  </si>
  <si>
    <t>16-22-1-02-112   -f   -00</t>
  </si>
  <si>
    <t>16-22-1-02-112   -g   -99</t>
  </si>
  <si>
    <t>16-22-1-02-113   -b   -00</t>
  </si>
  <si>
    <t>16-22-1-02-113   -d   -00</t>
  </si>
  <si>
    <t>16-22-1-02-119   -g   -00</t>
  </si>
  <si>
    <t>16-22-1-02-124   -d   -00</t>
  </si>
  <si>
    <t>16-22-1-02-162   -d   -00</t>
  </si>
  <si>
    <t>16-22-1-02-178   -j   -00</t>
  </si>
  <si>
    <t>16-22-1-02-198   -c   -00</t>
  </si>
  <si>
    <t>16-22-1-02-200   -j   -00</t>
  </si>
  <si>
    <t>16-22-1-02-201   -a   -99</t>
  </si>
  <si>
    <t>16-22-1-02-201   -b   -00</t>
  </si>
  <si>
    <t>16-22-1-02-208   -g   -00</t>
  </si>
  <si>
    <t>16-22-1-02-216   -g   -00</t>
  </si>
  <si>
    <t>16-22-1-02-216   -j   -00</t>
  </si>
  <si>
    <t>16-22-1-02-218   -d   -00</t>
  </si>
  <si>
    <t>16-22-1-02-219   -c   -00</t>
  </si>
  <si>
    <t>16-22-1-02-219   -d   -00</t>
  </si>
  <si>
    <t>16-22-1-02-229   -c   -01</t>
  </si>
  <si>
    <t>16-22-1-02-229   -c   -99</t>
  </si>
  <si>
    <t>16-22-1-02-229   -d   -00</t>
  </si>
  <si>
    <t>16-22-1-02-230   -a   -01</t>
  </si>
  <si>
    <t>16-22-1-02-239   -d   -01</t>
  </si>
  <si>
    <t>16-22-1-02-240   -a   -02</t>
  </si>
  <si>
    <t>16-22-1-02-74    -b   -01</t>
  </si>
  <si>
    <t>16-22-1-02-74    -b   -99</t>
  </si>
  <si>
    <t>16-22-1-02-76    -d   -00</t>
  </si>
  <si>
    <t>16-22-1-02-77    -b   -01</t>
  </si>
  <si>
    <t>16-22-1-02-77    -b   -99</t>
  </si>
  <si>
    <t>16-22-1-02-86    -f   -00</t>
  </si>
  <si>
    <t>16-22-1-02-87    -g   -00</t>
  </si>
  <si>
    <t>16-22-1-02-87    -h   -00</t>
  </si>
  <si>
    <t>16-22-1-02-90    -b   -00</t>
  </si>
  <si>
    <t>16-22-1-02-90    -i   -00</t>
  </si>
  <si>
    <t xml:space="preserve">PRZER-R  </t>
  </si>
  <si>
    <t xml:space="preserve">przerzedzanie siewów ręcznie  </t>
  </si>
  <si>
    <t>16-22-1-05-144   -h   -01</t>
  </si>
  <si>
    <t>16-22-1-05-144   -i   -00</t>
  </si>
  <si>
    <t>16-22-1-05-148   -f   -00</t>
  </si>
  <si>
    <t>16-22-1-05-156   -h   -99</t>
  </si>
  <si>
    <t>16-22-1-05-160   -g   -01</t>
  </si>
  <si>
    <t>16-22-1-05-161   -c   -02</t>
  </si>
  <si>
    <t>16-22-1-05-161   -d   -99</t>
  </si>
  <si>
    <t>16-22-1-05-161   -i   -02</t>
  </si>
  <si>
    <t>16-22-1-05-165   -l   -00</t>
  </si>
  <si>
    <t>16-22-1-05-173   -j   -00</t>
  </si>
  <si>
    <t>16-22-1-05-173   -k   -00</t>
  </si>
  <si>
    <t>16-22-1-05-173   -l   -00</t>
  </si>
  <si>
    <t>16-22-1-05-177   -h   -98</t>
  </si>
  <si>
    <t>16-22-1-05-187   -c   -00</t>
  </si>
  <si>
    <t>16-22-1-05-187   -f   -00</t>
  </si>
  <si>
    <t>16-22-1-05-188   -b   -00</t>
  </si>
  <si>
    <t>CHOINKIPL</t>
  </si>
  <si>
    <t>16-22-1-02-70    -b   -01</t>
  </si>
  <si>
    <t xml:space="preserve">GODZ CH  </t>
  </si>
  <si>
    <t>Prace godz.- ciągnik zagospod.</t>
  </si>
  <si>
    <t xml:space="preserve">GODZ INN </t>
  </si>
  <si>
    <t xml:space="preserve">prace godzinowe inne          </t>
  </si>
  <si>
    <t>POZ-CHOIN</t>
  </si>
  <si>
    <t>Pozyskanie choinek+wyniesienie</t>
  </si>
  <si>
    <t>SZT</t>
  </si>
  <si>
    <t xml:space="preserve">ZAŁ-WIEL </t>
  </si>
  <si>
    <t>zał.wielolat.d-w,k-wów zadrzew</t>
  </si>
  <si>
    <t>O-BUDKIN</t>
  </si>
  <si>
    <t xml:space="preserve">ZAW-BUD  </t>
  </si>
  <si>
    <t>rozwiez.,zawiesz.skrzyn.lęgow.</t>
  </si>
  <si>
    <t xml:space="preserve">SZT </t>
  </si>
  <si>
    <t>O-BUDKIS</t>
  </si>
  <si>
    <t>CZYSZ-BUD</t>
  </si>
  <si>
    <t xml:space="preserve">czyszczenie skrzynek lęgowych </t>
  </si>
  <si>
    <t>O-GRODZR</t>
  </si>
  <si>
    <t>16-22-1-01-104   -d   -00</t>
  </si>
  <si>
    <t xml:space="preserve">GRODZ-SR </t>
  </si>
  <si>
    <t xml:space="preserve">Rozgrodzenia upraw            </t>
  </si>
  <si>
    <t>HM</t>
  </si>
  <si>
    <t>16-22-1-01-23    -g   -00</t>
  </si>
  <si>
    <t>16-22-1-02-203   -b   -00</t>
  </si>
  <si>
    <t>16-22-1-02-88    -c   -00</t>
  </si>
  <si>
    <t>O-GRODZS</t>
  </si>
  <si>
    <t xml:space="preserve">NP-GRODZ </t>
  </si>
  <si>
    <t xml:space="preserve">Naprawa grodzeń (przęsło)     </t>
  </si>
  <si>
    <t>O-POZ</t>
  </si>
  <si>
    <t>O-PROGNG</t>
  </si>
  <si>
    <t>SZUK-PĘDR</t>
  </si>
  <si>
    <t xml:space="preserve">badanie zapędraczenia gleby   </t>
  </si>
  <si>
    <t>16-22-1-01-25    -b   -99</t>
  </si>
  <si>
    <t>16-22-1-02-108   -b   -00</t>
  </si>
  <si>
    <t>SZUK-OWAD</t>
  </si>
  <si>
    <t>próbne poszukiw.owad.w ściółce</t>
  </si>
  <si>
    <t>16-22-1-02-96    -c   -00</t>
  </si>
  <si>
    <t>O-PROGNŚ</t>
  </si>
  <si>
    <t>O-SMIECI</t>
  </si>
  <si>
    <t>PORZ-TERL</t>
  </si>
  <si>
    <t>porządkowanie terenu leśnictwa</t>
  </si>
  <si>
    <t xml:space="preserve">SPRZ-TER </t>
  </si>
  <si>
    <t xml:space="preserve">sprzątanie terenu i osad      </t>
  </si>
  <si>
    <t>O-SPALGAŁ</t>
  </si>
  <si>
    <t>O-ZGRYZC</t>
  </si>
  <si>
    <t>ZAB-REPEL</t>
  </si>
  <si>
    <t>zabezp.upr.przy użyciu repelen</t>
  </si>
  <si>
    <t>16-22-1-01-37    -c   -00</t>
  </si>
  <si>
    <t xml:space="preserve">HA  </t>
  </si>
  <si>
    <t>O-ZWRYJK</t>
  </si>
  <si>
    <t xml:space="preserve">PUŁ-RYJ  </t>
  </si>
  <si>
    <t xml:space="preserve">wykł. pułapek na ryjkowce     </t>
  </si>
  <si>
    <t>16-22-1-02-112   -g   -01</t>
  </si>
  <si>
    <t>KONTR-RYJ</t>
  </si>
  <si>
    <t xml:space="preserve">zbiór ryjkowców z pułapek     </t>
  </si>
  <si>
    <t>ZDEJ-KRĄŻ</t>
  </si>
  <si>
    <t>zdejmowanie krążków na ryjkow.</t>
  </si>
  <si>
    <t>P-BAZA</t>
  </si>
  <si>
    <t xml:space="preserve">KON SPRZ </t>
  </si>
  <si>
    <t xml:space="preserve">konserwacja sprzętu p.poż.    </t>
  </si>
  <si>
    <t>P-INNE</t>
  </si>
  <si>
    <t>P-PORZ</t>
  </si>
  <si>
    <t>PPOŻ-PORZ</t>
  </si>
  <si>
    <t>porząd.teren.przy pasach p-poż</t>
  </si>
  <si>
    <t>P-POŻAR</t>
  </si>
  <si>
    <t>DOZOR_POż</t>
  </si>
  <si>
    <t xml:space="preserve">dozorowanie pożarzyska        </t>
  </si>
  <si>
    <t>ORKA POŻ.</t>
  </si>
  <si>
    <t xml:space="preserve">orka pożarzyska               </t>
  </si>
  <si>
    <t xml:space="preserve">PORZ-TER </t>
  </si>
  <si>
    <t xml:space="preserve">porządkowanie terenu          </t>
  </si>
  <si>
    <t>UT-TURYST</t>
  </si>
  <si>
    <t>GODZ CH-T</t>
  </si>
  <si>
    <t>Prace godz.- ciągnik turystyka</t>
  </si>
  <si>
    <t>16-22-1-05-139   -a   -99</t>
  </si>
  <si>
    <t>PORZ-TERT</t>
  </si>
  <si>
    <t>porządkowanie terenów wypoczyn</t>
  </si>
  <si>
    <t>PORZ-TERP</t>
  </si>
  <si>
    <t xml:space="preserve">porządkowanie terenu parkingu </t>
  </si>
  <si>
    <t>DZIAŁ III POZYSKANIE I ZRYWKA DREWNA</t>
  </si>
  <si>
    <t>DZIAŁ V ZAGOSPODAROWANIE TURYSTYCZNE</t>
  </si>
  <si>
    <t>DZIAŁ IV OCHRONA PRZECIWPOŻAROWA LASU</t>
  </si>
  <si>
    <t>Dział II OCHRONA LASU</t>
  </si>
  <si>
    <t>Dział VIII ZADRZEWIENIA</t>
  </si>
  <si>
    <t>Dział IX UBOCZNE UŻYTKOWANIE LASU</t>
  </si>
  <si>
    <t>Dział I HODOWLA LASU</t>
  </si>
  <si>
    <t>Długość linii energetycznych i dróg publicznych, przy których wykonywane będą zabiegi w ramach Działu III – POZYSKANIE I ZRYWKA DREWNA</t>
  </si>
  <si>
    <t>Rodzaj obiektu</t>
  </si>
  <si>
    <t>Zarządzający</t>
  </si>
  <si>
    <t>Długość</t>
  </si>
  <si>
    <t>Droga wojewódzka</t>
  </si>
  <si>
    <t>ŚZDW Kielce</t>
  </si>
  <si>
    <t>Droga gminna</t>
  </si>
  <si>
    <t>Gm. Rytwiany</t>
  </si>
  <si>
    <t>Gm. Staszów</t>
  </si>
  <si>
    <t>Droga powiatowa</t>
  </si>
  <si>
    <t>Powiat Staszów</t>
  </si>
  <si>
    <t>załącznik nr 3 do SIWZ</t>
  </si>
  <si>
    <t>OPIS PRZEDMIOTU ZAMÓWIENIA</t>
  </si>
  <si>
    <t xml:space="preserve">część nr 1. – Zakres Rzeczowy Przedmiotu Zamówienia </t>
  </si>
  <si>
    <t xml:space="preserve">Pakiet nr I       </t>
  </si>
  <si>
    <t>Rozmiar prac wg czynności;</t>
  </si>
  <si>
    <t xml:space="preserve">Strefy trudności i odległości zrywki; </t>
  </si>
  <si>
    <t>Układ sortymentowy pozyskania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</si>
</sst>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8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u/>
      <sz val="14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30">
    <xf numFmtId="0" fontId="0" fillId="0" borderId="0" xfId="0"/>
    <xf numFmtId="0" fontId="2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right"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0" fontId="0" fillId="0" borderId="0" xfId="0" applyFill="1"/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49" fontId="6" fillId="4" borderId="3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right" vertical="center"/>
    </xf>
    <xf numFmtId="49" fontId="6" fillId="4" borderId="10" xfId="0" applyNumberFormat="1" applyFont="1" applyFill="1" applyBorder="1" applyAlignment="1">
      <alignment horizontal="left" vertical="center" wrapText="1"/>
    </xf>
    <xf numFmtId="49" fontId="6" fillId="4" borderId="10" xfId="0" applyNumberFormat="1" applyFont="1" applyFill="1" applyBorder="1" applyAlignment="1">
      <alignment horizontal="center" vertical="center"/>
    </xf>
    <xf numFmtId="49" fontId="4" fillId="6" borderId="10" xfId="0" applyNumberFormat="1" applyFont="1" applyFill="1" applyBorder="1" applyAlignment="1">
      <alignment horizontal="center" vertical="center"/>
    </xf>
    <xf numFmtId="49" fontId="4" fillId="6" borderId="10" xfId="0" applyNumberFormat="1" applyFont="1" applyFill="1" applyBorder="1" applyAlignment="1">
      <alignment horizontal="center" vertical="center" wrapText="1"/>
    </xf>
    <xf numFmtId="2" fontId="4" fillId="6" borderId="10" xfId="0" applyNumberFormat="1" applyFont="1" applyFill="1" applyBorder="1" applyAlignment="1">
      <alignment horizontal="right" vertical="center"/>
    </xf>
    <xf numFmtId="49" fontId="4" fillId="4" borderId="10" xfId="0" applyNumberFormat="1" applyFont="1" applyFill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center" vertical="center" wrapText="1"/>
    </xf>
    <xf numFmtId="2" fontId="4" fillId="4" borderId="10" xfId="0" applyNumberFormat="1" applyFont="1" applyFill="1" applyBorder="1" applyAlignment="1">
      <alignment horizontal="right" vertical="center"/>
    </xf>
    <xf numFmtId="49" fontId="6" fillId="4" borderId="5" xfId="0" applyNumberFormat="1" applyFont="1" applyFill="1" applyBorder="1" applyAlignment="1">
      <alignment horizontal="left" vertical="center" wrapText="1"/>
    </xf>
    <xf numFmtId="49" fontId="6" fillId="4" borderId="5" xfId="0" applyNumberFormat="1" applyFont="1" applyFill="1" applyBorder="1" applyAlignment="1">
      <alignment horizontal="center" vertical="center"/>
    </xf>
    <xf numFmtId="49" fontId="4" fillId="6" borderId="5" xfId="0" applyNumberFormat="1" applyFont="1" applyFill="1" applyBorder="1" applyAlignment="1">
      <alignment horizontal="center" vertical="center"/>
    </xf>
    <xf numFmtId="49" fontId="4" fillId="6" borderId="5" xfId="0" applyNumberFormat="1" applyFont="1" applyFill="1" applyBorder="1" applyAlignment="1">
      <alignment horizontal="center" vertical="center" wrapText="1"/>
    </xf>
    <xf numFmtId="2" fontId="4" fillId="6" borderId="5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/>
    </xf>
    <xf numFmtId="0" fontId="3" fillId="7" borderId="1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right"/>
    </xf>
    <xf numFmtId="3" fontId="0" fillId="0" borderId="0" xfId="0" applyNumberFormat="1"/>
    <xf numFmtId="3" fontId="0" fillId="0" borderId="0" xfId="0" applyNumberFormat="1" applyFill="1"/>
    <xf numFmtId="49" fontId="3" fillId="7" borderId="1" xfId="0" applyNumberFormat="1" applyFont="1" applyFill="1" applyBorder="1" applyAlignment="1">
      <alignment horizontal="center" vertical="center"/>
    </xf>
    <xf numFmtId="49" fontId="5" fillId="8" borderId="0" xfId="0" applyNumberFormat="1" applyFont="1" applyFill="1" applyAlignment="1">
      <alignment horizontal="left" vertical="center"/>
    </xf>
    <xf numFmtId="0" fontId="5" fillId="8" borderId="0" xfId="0" applyFont="1" applyFill="1" applyAlignment="1">
      <alignment horizontal="left" vertical="center"/>
    </xf>
    <xf numFmtId="4" fontId="5" fillId="8" borderId="0" xfId="0" applyNumberFormat="1" applyFont="1" applyFill="1" applyAlignment="1">
      <alignment horizontal="right" vertical="center"/>
    </xf>
    <xf numFmtId="0" fontId="1" fillId="0" borderId="0" xfId="1"/>
    <xf numFmtId="0" fontId="9" fillId="0" borderId="10" xfId="1" applyFont="1" applyBorder="1"/>
    <xf numFmtId="0" fontId="9" fillId="0" borderId="14" xfId="1" applyFont="1" applyBorder="1"/>
    <xf numFmtId="0" fontId="10" fillId="0" borderId="15" xfId="1" applyFont="1" applyBorder="1"/>
    <xf numFmtId="0" fontId="10" fillId="0" borderId="16" xfId="1" applyFont="1" applyBorder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11" fillId="0" borderId="0" xfId="2" applyFont="1"/>
    <xf numFmtId="0" fontId="12" fillId="0" borderId="0" xfId="2" applyFont="1" applyAlignment="1">
      <alignment horizontal="left"/>
    </xf>
    <xf numFmtId="0" fontId="11" fillId="0" borderId="0" xfId="2"/>
    <xf numFmtId="0" fontId="13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49" fontId="8" fillId="0" borderId="0" xfId="2" applyNumberFormat="1" applyFont="1" applyAlignment="1">
      <alignment vertical="center"/>
    </xf>
    <xf numFmtId="49" fontId="8" fillId="0" borderId="0" xfId="2" applyNumberFormat="1" applyFont="1" applyAlignment="1">
      <alignment horizontal="left" vertical="center"/>
    </xf>
    <xf numFmtId="0" fontId="8" fillId="0" borderId="0" xfId="2" applyFont="1"/>
    <xf numFmtId="0" fontId="8" fillId="0" borderId="0" xfId="0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17" fillId="0" borderId="0" xfId="1" applyFont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I20"/>
  <sheetViews>
    <sheetView tabSelected="1" topLeftCell="A10" workbookViewId="0">
      <selection activeCell="A18" sqref="A18:B20"/>
    </sheetView>
  </sheetViews>
  <sheetFormatPr defaultRowHeight="12.75" x14ac:dyDescent="0.2"/>
  <cols>
    <col min="1" max="16384" width="9.140625" style="119"/>
  </cols>
  <sheetData>
    <row r="11" spans="1:9" ht="14.25" x14ac:dyDescent="0.2">
      <c r="A11" s="115"/>
      <c r="B11" s="115"/>
      <c r="C11" s="115"/>
      <c r="D11" s="115"/>
      <c r="E11" s="115"/>
      <c r="F11" s="116"/>
      <c r="G11" s="117"/>
      <c r="H11" s="118"/>
      <c r="I11" s="118" t="s">
        <v>509</v>
      </c>
    </row>
    <row r="12" spans="1:9" ht="20.25" x14ac:dyDescent="0.2">
      <c r="A12" s="115"/>
      <c r="B12" s="115"/>
      <c r="C12" s="120" t="s">
        <v>510</v>
      </c>
      <c r="D12" s="120"/>
      <c r="E12" s="120"/>
      <c r="F12" s="120"/>
      <c r="G12" s="120"/>
      <c r="H12" s="120"/>
      <c r="I12" s="115"/>
    </row>
    <row r="13" spans="1:9" ht="18" x14ac:dyDescent="0.2">
      <c r="A13" s="115"/>
      <c r="B13" s="115"/>
      <c r="C13" s="121"/>
      <c r="D13" s="121"/>
      <c r="E13" s="121"/>
      <c r="F13" s="121"/>
      <c r="G13" s="115"/>
      <c r="H13" s="115"/>
      <c r="I13" s="115"/>
    </row>
    <row r="14" spans="1:9" ht="18" x14ac:dyDescent="0.2">
      <c r="A14" s="122" t="s">
        <v>511</v>
      </c>
      <c r="B14" s="122"/>
      <c r="C14" s="122"/>
      <c r="D14" s="122"/>
      <c r="E14" s="122"/>
      <c r="F14" s="122"/>
      <c r="G14" s="115"/>
      <c r="H14" s="115"/>
      <c r="I14" s="115"/>
    </row>
    <row r="15" spans="1:9" ht="18" x14ac:dyDescent="0.2">
      <c r="A15" s="123"/>
      <c r="B15" s="115"/>
      <c r="C15" s="115"/>
      <c r="D15" s="115"/>
      <c r="E15" s="115"/>
      <c r="F15" s="116"/>
      <c r="G15" s="115"/>
      <c r="H15" s="115"/>
      <c r="I15" s="115"/>
    </row>
    <row r="16" spans="1:9" ht="18" x14ac:dyDescent="0.2">
      <c r="A16" s="124" t="s">
        <v>512</v>
      </c>
      <c r="B16" s="124"/>
      <c r="C16" s="115"/>
      <c r="D16" s="115"/>
      <c r="E16" s="115"/>
      <c r="F16" s="116"/>
      <c r="G16" s="115"/>
      <c r="H16" s="115"/>
      <c r="I16" s="115"/>
    </row>
    <row r="17" spans="1:9" ht="18" x14ac:dyDescent="0.2">
      <c r="A17" s="115"/>
      <c r="B17" s="115"/>
      <c r="C17" s="115"/>
      <c r="D17" s="125"/>
      <c r="E17" s="125"/>
      <c r="F17" s="116"/>
      <c r="G17" s="115"/>
      <c r="H17" s="115"/>
      <c r="I17" s="115"/>
    </row>
    <row r="18" spans="1:9" ht="18" x14ac:dyDescent="0.25">
      <c r="B18" s="126" t="s">
        <v>513</v>
      </c>
      <c r="C18" s="126"/>
      <c r="D18" s="126"/>
      <c r="E18" s="126"/>
      <c r="F18" s="116"/>
      <c r="G18" s="115"/>
      <c r="H18" s="115"/>
      <c r="I18" s="115"/>
    </row>
    <row r="19" spans="1:9" ht="18" x14ac:dyDescent="0.2">
      <c r="B19" s="127" t="s">
        <v>514</v>
      </c>
    </row>
    <row r="20" spans="1:9" ht="18" x14ac:dyDescent="0.2">
      <c r="B20" s="127" t="s">
        <v>515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6"/>
  <sheetViews>
    <sheetView tabSelected="1" workbookViewId="0">
      <selection activeCell="A18" sqref="A18:B20"/>
    </sheetView>
  </sheetViews>
  <sheetFormatPr defaultRowHeight="12.75" x14ac:dyDescent="0.2"/>
  <cols>
    <col min="1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s="1" customFormat="1" ht="19.7" customHeight="1" x14ac:dyDescent="0.2"/>
    <row r="2" spans="1:9" s="1" customFormat="1" ht="18.600000000000001" customHeight="1" x14ac:dyDescent="0.2">
      <c r="A2" s="87" t="s">
        <v>159</v>
      </c>
      <c r="B2" s="87"/>
    </row>
    <row r="3" spans="1:9" s="26" customFormat="1" ht="43.7" customHeight="1" x14ac:dyDescent="0.2">
      <c r="A3" s="28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7" t="s">
        <v>5</v>
      </c>
      <c r="G3" s="28" t="s">
        <v>6</v>
      </c>
      <c r="H3" s="27" t="s">
        <v>7</v>
      </c>
      <c r="I3" s="27" t="s">
        <v>8</v>
      </c>
    </row>
    <row r="4" spans="1:9" s="26" customFormat="1" ht="19.149999999999999" customHeight="1" x14ac:dyDescent="0.2">
      <c r="A4" s="88" t="s">
        <v>497</v>
      </c>
      <c r="B4" s="86" t="s">
        <v>218</v>
      </c>
      <c r="C4" s="31" t="s">
        <v>9</v>
      </c>
      <c r="D4" s="29" t="s">
        <v>219</v>
      </c>
      <c r="E4" s="32" t="s">
        <v>220</v>
      </c>
      <c r="F4" s="33" t="s">
        <v>221</v>
      </c>
      <c r="G4" s="32" t="s">
        <v>10</v>
      </c>
      <c r="H4" s="32" t="s">
        <v>222</v>
      </c>
      <c r="I4" s="34">
        <v>1.4</v>
      </c>
    </row>
    <row r="5" spans="1:9" s="26" customFormat="1" ht="19.149999999999999" customHeight="1" x14ac:dyDescent="0.2">
      <c r="A5" s="90"/>
      <c r="B5" s="86"/>
      <c r="C5" s="31" t="s">
        <v>9</v>
      </c>
      <c r="D5" s="29" t="s">
        <v>11</v>
      </c>
      <c r="E5" s="35" t="s">
        <v>220</v>
      </c>
      <c r="F5" s="36" t="s">
        <v>221</v>
      </c>
      <c r="G5" s="35" t="s">
        <v>10</v>
      </c>
      <c r="H5" s="35" t="s">
        <v>222</v>
      </c>
      <c r="I5" s="37">
        <v>0.9</v>
      </c>
    </row>
    <row r="6" spans="1:9" s="26" customFormat="1" ht="19.149999999999999" customHeight="1" x14ac:dyDescent="0.2">
      <c r="A6" s="90"/>
      <c r="B6" s="86"/>
      <c r="C6" s="31" t="s">
        <v>9</v>
      </c>
      <c r="D6" s="29" t="s">
        <v>12</v>
      </c>
      <c r="E6" s="32" t="s">
        <v>220</v>
      </c>
      <c r="F6" s="33" t="s">
        <v>221</v>
      </c>
      <c r="G6" s="32" t="s">
        <v>10</v>
      </c>
      <c r="H6" s="32" t="s">
        <v>222</v>
      </c>
      <c r="I6" s="34">
        <v>0.3</v>
      </c>
    </row>
    <row r="7" spans="1:9" s="26" customFormat="1" ht="19.149999999999999" customHeight="1" x14ac:dyDescent="0.2">
      <c r="A7" s="90"/>
      <c r="B7" s="86"/>
      <c r="C7" s="31" t="s">
        <v>9</v>
      </c>
      <c r="D7" s="29" t="s">
        <v>223</v>
      </c>
      <c r="E7" s="35" t="s">
        <v>224</v>
      </c>
      <c r="F7" s="36" t="s">
        <v>225</v>
      </c>
      <c r="G7" s="35" t="s">
        <v>10</v>
      </c>
      <c r="H7" s="35" t="s">
        <v>222</v>
      </c>
      <c r="I7" s="37">
        <v>1.25</v>
      </c>
    </row>
    <row r="8" spans="1:9" s="26" customFormat="1" ht="19.149999999999999" customHeight="1" x14ac:dyDescent="0.2">
      <c r="A8" s="90"/>
      <c r="B8" s="86"/>
      <c r="C8" s="31" t="s">
        <v>9</v>
      </c>
      <c r="D8" s="29" t="s">
        <v>226</v>
      </c>
      <c r="E8" s="32" t="s">
        <v>220</v>
      </c>
      <c r="F8" s="33" t="s">
        <v>221</v>
      </c>
      <c r="G8" s="32" t="s">
        <v>13</v>
      </c>
      <c r="H8" s="32" t="s">
        <v>222</v>
      </c>
      <c r="I8" s="34">
        <v>0.78</v>
      </c>
    </row>
    <row r="9" spans="1:9" s="26" customFormat="1" ht="19.149999999999999" customHeight="1" x14ac:dyDescent="0.2">
      <c r="A9" s="90"/>
      <c r="B9" s="86"/>
      <c r="C9" s="31" t="s">
        <v>9</v>
      </c>
      <c r="D9" s="29" t="s">
        <v>226</v>
      </c>
      <c r="E9" s="35" t="s">
        <v>227</v>
      </c>
      <c r="F9" s="36" t="s">
        <v>228</v>
      </c>
      <c r="G9" s="35" t="s">
        <v>13</v>
      </c>
      <c r="H9" s="35" t="s">
        <v>222</v>
      </c>
      <c r="I9" s="37">
        <v>0.31</v>
      </c>
    </row>
    <row r="10" spans="1:9" s="26" customFormat="1" ht="19.149999999999999" customHeight="1" x14ac:dyDescent="0.2">
      <c r="A10" s="90"/>
      <c r="B10" s="86"/>
      <c r="C10" s="31" t="s">
        <v>9</v>
      </c>
      <c r="D10" s="29" t="s">
        <v>229</v>
      </c>
      <c r="E10" s="32" t="s">
        <v>220</v>
      </c>
      <c r="F10" s="33" t="s">
        <v>221</v>
      </c>
      <c r="G10" s="32" t="s">
        <v>10</v>
      </c>
      <c r="H10" s="32" t="s">
        <v>222</v>
      </c>
      <c r="I10" s="34">
        <v>2.13</v>
      </c>
    </row>
    <row r="11" spans="1:9" s="26" customFormat="1" ht="19.149999999999999" customHeight="1" x14ac:dyDescent="0.2">
      <c r="A11" s="90"/>
      <c r="B11" s="86"/>
      <c r="C11" s="31" t="s">
        <v>9</v>
      </c>
      <c r="D11" s="29" t="s">
        <v>229</v>
      </c>
      <c r="E11" s="35" t="s">
        <v>227</v>
      </c>
      <c r="F11" s="36" t="s">
        <v>228</v>
      </c>
      <c r="G11" s="35" t="s">
        <v>10</v>
      </c>
      <c r="H11" s="35" t="s">
        <v>222</v>
      </c>
      <c r="I11" s="37">
        <v>0.76</v>
      </c>
    </row>
    <row r="12" spans="1:9" s="26" customFormat="1" ht="19.149999999999999" customHeight="1" x14ac:dyDescent="0.2">
      <c r="A12" s="90"/>
      <c r="B12" s="86"/>
      <c r="C12" s="31" t="s">
        <v>17</v>
      </c>
      <c r="D12" s="29" t="s">
        <v>230</v>
      </c>
      <c r="E12" s="32" t="s">
        <v>220</v>
      </c>
      <c r="F12" s="33" t="s">
        <v>221</v>
      </c>
      <c r="G12" s="32" t="s">
        <v>10</v>
      </c>
      <c r="H12" s="32" t="s">
        <v>222</v>
      </c>
      <c r="I12" s="34">
        <v>1</v>
      </c>
    </row>
    <row r="13" spans="1:9" s="26" customFormat="1" ht="19.149999999999999" customHeight="1" x14ac:dyDescent="0.2">
      <c r="A13" s="90"/>
      <c r="B13" s="86"/>
      <c r="C13" s="31" t="s">
        <v>17</v>
      </c>
      <c r="D13" s="29" t="s">
        <v>25</v>
      </c>
      <c r="E13" s="35" t="s">
        <v>220</v>
      </c>
      <c r="F13" s="36" t="s">
        <v>221</v>
      </c>
      <c r="G13" s="35" t="s">
        <v>13</v>
      </c>
      <c r="H13" s="35" t="s">
        <v>222</v>
      </c>
      <c r="I13" s="37">
        <v>0.4</v>
      </c>
    </row>
    <row r="14" spans="1:9" s="26" customFormat="1" ht="19.149999999999999" customHeight="1" x14ac:dyDescent="0.2">
      <c r="A14" s="90"/>
      <c r="B14" s="86"/>
      <c r="C14" s="31" t="s">
        <v>17</v>
      </c>
      <c r="D14" s="29" t="s">
        <v>231</v>
      </c>
      <c r="E14" s="32" t="s">
        <v>220</v>
      </c>
      <c r="F14" s="33" t="s">
        <v>221</v>
      </c>
      <c r="G14" s="32" t="s">
        <v>10</v>
      </c>
      <c r="H14" s="32" t="s">
        <v>222</v>
      </c>
      <c r="I14" s="34">
        <v>1.55</v>
      </c>
    </row>
    <row r="15" spans="1:9" s="26" customFormat="1" ht="19.149999999999999" customHeight="1" x14ac:dyDescent="0.2">
      <c r="A15" s="90"/>
      <c r="B15" s="86"/>
      <c r="C15" s="31" t="s">
        <v>17</v>
      </c>
      <c r="D15" s="29" t="s">
        <v>232</v>
      </c>
      <c r="E15" s="35" t="s">
        <v>233</v>
      </c>
      <c r="F15" s="36" t="s">
        <v>234</v>
      </c>
      <c r="G15" s="35" t="s">
        <v>13</v>
      </c>
      <c r="H15" s="35" t="s">
        <v>222</v>
      </c>
      <c r="I15" s="37">
        <v>2.6</v>
      </c>
    </row>
    <row r="16" spans="1:9" s="26" customFormat="1" ht="19.149999999999999" customHeight="1" x14ac:dyDescent="0.2">
      <c r="A16" s="90"/>
      <c r="B16" s="86"/>
      <c r="C16" s="31" t="s">
        <v>17</v>
      </c>
      <c r="D16" s="29" t="s">
        <v>235</v>
      </c>
      <c r="E16" s="32" t="s">
        <v>220</v>
      </c>
      <c r="F16" s="33" t="s">
        <v>221</v>
      </c>
      <c r="G16" s="32" t="s">
        <v>10</v>
      </c>
      <c r="H16" s="32" t="s">
        <v>222</v>
      </c>
      <c r="I16" s="34">
        <v>1</v>
      </c>
    </row>
    <row r="17" spans="1:9" s="26" customFormat="1" ht="19.149999999999999" customHeight="1" x14ac:dyDescent="0.2">
      <c r="A17" s="90"/>
      <c r="B17" s="86"/>
      <c r="C17" s="31" t="s">
        <v>17</v>
      </c>
      <c r="D17" s="29" t="s">
        <v>236</v>
      </c>
      <c r="E17" s="35" t="s">
        <v>220</v>
      </c>
      <c r="F17" s="36" t="s">
        <v>221</v>
      </c>
      <c r="G17" s="35" t="s">
        <v>10</v>
      </c>
      <c r="H17" s="35" t="s">
        <v>222</v>
      </c>
      <c r="I17" s="37">
        <v>2.97</v>
      </c>
    </row>
    <row r="18" spans="1:9" s="26" customFormat="1" ht="19.149999999999999" customHeight="1" x14ac:dyDescent="0.2">
      <c r="A18" s="90"/>
      <c r="B18" s="86"/>
      <c r="C18" s="31" t="s">
        <v>17</v>
      </c>
      <c r="D18" s="29" t="s">
        <v>31</v>
      </c>
      <c r="E18" s="32" t="s">
        <v>224</v>
      </c>
      <c r="F18" s="33" t="s">
        <v>225</v>
      </c>
      <c r="G18" s="32" t="s">
        <v>10</v>
      </c>
      <c r="H18" s="32" t="s">
        <v>222</v>
      </c>
      <c r="I18" s="34">
        <v>1.35</v>
      </c>
    </row>
    <row r="19" spans="1:9" s="26" customFormat="1" ht="19.149999999999999" customHeight="1" x14ac:dyDescent="0.2">
      <c r="A19" s="90"/>
      <c r="B19" s="86"/>
      <c r="C19" s="31" t="s">
        <v>17</v>
      </c>
      <c r="D19" s="29" t="s">
        <v>237</v>
      </c>
      <c r="E19" s="35" t="s">
        <v>220</v>
      </c>
      <c r="F19" s="36" t="s">
        <v>221</v>
      </c>
      <c r="G19" s="35" t="s">
        <v>13</v>
      </c>
      <c r="H19" s="35" t="s">
        <v>222</v>
      </c>
      <c r="I19" s="37">
        <v>0.74</v>
      </c>
    </row>
    <row r="20" spans="1:9" s="26" customFormat="1" ht="19.149999999999999" customHeight="1" x14ac:dyDescent="0.2">
      <c r="A20" s="90"/>
      <c r="B20" s="86"/>
      <c r="C20" s="31" t="s">
        <v>17</v>
      </c>
      <c r="D20" s="29" t="s">
        <v>238</v>
      </c>
      <c r="E20" s="32" t="s">
        <v>239</v>
      </c>
      <c r="F20" s="33" t="s">
        <v>240</v>
      </c>
      <c r="G20" s="32" t="s">
        <v>13</v>
      </c>
      <c r="H20" s="32" t="s">
        <v>222</v>
      </c>
      <c r="I20" s="34">
        <v>1.34</v>
      </c>
    </row>
    <row r="21" spans="1:9" s="26" customFormat="1" ht="19.149999999999999" customHeight="1" x14ac:dyDescent="0.2">
      <c r="A21" s="90"/>
      <c r="B21" s="86"/>
      <c r="C21" s="31" t="s">
        <v>17</v>
      </c>
      <c r="D21" s="29" t="s">
        <v>241</v>
      </c>
      <c r="E21" s="35" t="s">
        <v>220</v>
      </c>
      <c r="F21" s="36" t="s">
        <v>221</v>
      </c>
      <c r="G21" s="35" t="s">
        <v>10</v>
      </c>
      <c r="H21" s="35" t="s">
        <v>222</v>
      </c>
      <c r="I21" s="37">
        <v>0.57999999999999996</v>
      </c>
    </row>
    <row r="22" spans="1:9" s="26" customFormat="1" ht="19.149999999999999" customHeight="1" x14ac:dyDescent="0.2">
      <c r="A22" s="90"/>
      <c r="B22" s="86"/>
      <c r="C22" s="31" t="s">
        <v>17</v>
      </c>
      <c r="D22" s="29" t="s">
        <v>242</v>
      </c>
      <c r="E22" s="32" t="s">
        <v>220</v>
      </c>
      <c r="F22" s="33" t="s">
        <v>221</v>
      </c>
      <c r="G22" s="32" t="s">
        <v>10</v>
      </c>
      <c r="H22" s="32" t="s">
        <v>222</v>
      </c>
      <c r="I22" s="34">
        <v>1.4</v>
      </c>
    </row>
    <row r="23" spans="1:9" s="26" customFormat="1" ht="19.149999999999999" customHeight="1" x14ac:dyDescent="0.2">
      <c r="A23" s="90"/>
      <c r="B23" s="86"/>
      <c r="C23" s="31" t="s">
        <v>19</v>
      </c>
      <c r="D23" s="29" t="s">
        <v>243</v>
      </c>
      <c r="E23" s="35" t="s">
        <v>227</v>
      </c>
      <c r="F23" s="36" t="s">
        <v>228</v>
      </c>
      <c r="G23" s="35" t="s">
        <v>13</v>
      </c>
      <c r="H23" s="35" t="s">
        <v>222</v>
      </c>
      <c r="I23" s="37">
        <v>0.6</v>
      </c>
    </row>
    <row r="24" spans="1:9" s="26" customFormat="1" ht="19.149999999999999" customHeight="1" x14ac:dyDescent="0.2">
      <c r="A24" s="90"/>
      <c r="B24" s="86"/>
      <c r="C24" s="31" t="s">
        <v>19</v>
      </c>
      <c r="D24" s="29" t="s">
        <v>244</v>
      </c>
      <c r="E24" s="32" t="s">
        <v>220</v>
      </c>
      <c r="F24" s="33" t="s">
        <v>221</v>
      </c>
      <c r="G24" s="32" t="s">
        <v>13</v>
      </c>
      <c r="H24" s="32" t="s">
        <v>222</v>
      </c>
      <c r="I24" s="34">
        <v>2.42</v>
      </c>
    </row>
    <row r="25" spans="1:9" s="26" customFormat="1" ht="19.149999999999999" customHeight="1" x14ac:dyDescent="0.2">
      <c r="A25" s="90"/>
      <c r="B25" s="86" t="s">
        <v>245</v>
      </c>
      <c r="C25" s="31" t="s">
        <v>9</v>
      </c>
      <c r="D25" s="29" t="s">
        <v>246</v>
      </c>
      <c r="E25" s="35" t="s">
        <v>247</v>
      </c>
      <c r="F25" s="36" t="s">
        <v>248</v>
      </c>
      <c r="G25" s="35" t="s">
        <v>10</v>
      </c>
      <c r="H25" s="35" t="s">
        <v>222</v>
      </c>
      <c r="I25" s="37">
        <v>1.5</v>
      </c>
    </row>
    <row r="26" spans="1:9" s="26" customFormat="1" ht="19.149999999999999" customHeight="1" x14ac:dyDescent="0.2">
      <c r="A26" s="90"/>
      <c r="B26" s="86"/>
      <c r="C26" s="31" t="s">
        <v>9</v>
      </c>
      <c r="D26" s="29" t="s">
        <v>249</v>
      </c>
      <c r="E26" s="32" t="s">
        <v>247</v>
      </c>
      <c r="F26" s="33" t="s">
        <v>248</v>
      </c>
      <c r="G26" s="32" t="s">
        <v>13</v>
      </c>
      <c r="H26" s="32" t="s">
        <v>222</v>
      </c>
      <c r="I26" s="34">
        <v>1.81</v>
      </c>
    </row>
    <row r="27" spans="1:9" s="26" customFormat="1" ht="19.149999999999999" customHeight="1" x14ac:dyDescent="0.2">
      <c r="A27" s="90"/>
      <c r="B27" s="86"/>
      <c r="C27" s="31" t="s">
        <v>9</v>
      </c>
      <c r="D27" s="29" t="s">
        <v>250</v>
      </c>
      <c r="E27" s="35" t="s">
        <v>247</v>
      </c>
      <c r="F27" s="36" t="s">
        <v>248</v>
      </c>
      <c r="G27" s="35" t="s">
        <v>13</v>
      </c>
      <c r="H27" s="35" t="s">
        <v>222</v>
      </c>
      <c r="I27" s="37">
        <v>3.17</v>
      </c>
    </row>
    <row r="28" spans="1:9" s="26" customFormat="1" ht="19.149999999999999" customHeight="1" x14ac:dyDescent="0.2">
      <c r="A28" s="90"/>
      <c r="B28" s="86"/>
      <c r="C28" s="31" t="s">
        <v>9</v>
      </c>
      <c r="D28" s="29" t="s">
        <v>251</v>
      </c>
      <c r="E28" s="32" t="s">
        <v>247</v>
      </c>
      <c r="F28" s="33" t="s">
        <v>248</v>
      </c>
      <c r="G28" s="32" t="s">
        <v>10</v>
      </c>
      <c r="H28" s="32" t="s">
        <v>222</v>
      </c>
      <c r="I28" s="34">
        <v>0.55000000000000004</v>
      </c>
    </row>
    <row r="29" spans="1:9" s="26" customFormat="1" ht="19.149999999999999" customHeight="1" x14ac:dyDescent="0.2">
      <c r="A29" s="90"/>
      <c r="B29" s="86"/>
      <c r="C29" s="31" t="s">
        <v>9</v>
      </c>
      <c r="D29" s="29" t="s">
        <v>252</v>
      </c>
      <c r="E29" s="35" t="s">
        <v>253</v>
      </c>
      <c r="F29" s="36" t="s">
        <v>254</v>
      </c>
      <c r="G29" s="35" t="s">
        <v>10</v>
      </c>
      <c r="H29" s="35" t="s">
        <v>222</v>
      </c>
      <c r="I29" s="37">
        <v>2.6</v>
      </c>
    </row>
    <row r="30" spans="1:9" s="26" customFormat="1" ht="19.149999999999999" customHeight="1" x14ac:dyDescent="0.2">
      <c r="A30" s="90"/>
      <c r="B30" s="86"/>
      <c r="C30" s="31" t="s">
        <v>9</v>
      </c>
      <c r="D30" s="29" t="s">
        <v>255</v>
      </c>
      <c r="E30" s="32" t="s">
        <v>247</v>
      </c>
      <c r="F30" s="33" t="s">
        <v>248</v>
      </c>
      <c r="G30" s="32" t="s">
        <v>13</v>
      </c>
      <c r="H30" s="32" t="s">
        <v>222</v>
      </c>
      <c r="I30" s="34">
        <v>0.75</v>
      </c>
    </row>
    <row r="31" spans="1:9" s="26" customFormat="1" ht="19.149999999999999" customHeight="1" x14ac:dyDescent="0.2">
      <c r="A31" s="90"/>
      <c r="B31" s="86"/>
      <c r="C31" s="31" t="s">
        <v>9</v>
      </c>
      <c r="D31" s="29" t="s">
        <v>256</v>
      </c>
      <c r="E31" s="35" t="s">
        <v>247</v>
      </c>
      <c r="F31" s="36" t="s">
        <v>248</v>
      </c>
      <c r="G31" s="35" t="s">
        <v>10</v>
      </c>
      <c r="H31" s="35" t="s">
        <v>222</v>
      </c>
      <c r="I31" s="37">
        <v>0.25</v>
      </c>
    </row>
    <row r="32" spans="1:9" s="26" customFormat="1" ht="19.149999999999999" customHeight="1" x14ac:dyDescent="0.2">
      <c r="A32" s="90"/>
      <c r="B32" s="86"/>
      <c r="C32" s="31" t="s">
        <v>9</v>
      </c>
      <c r="D32" s="29" t="s">
        <v>257</v>
      </c>
      <c r="E32" s="32" t="s">
        <v>258</v>
      </c>
      <c r="F32" s="33" t="s">
        <v>259</v>
      </c>
      <c r="G32" s="32" t="s">
        <v>10</v>
      </c>
      <c r="H32" s="32" t="s">
        <v>222</v>
      </c>
      <c r="I32" s="34">
        <v>0.23</v>
      </c>
    </row>
    <row r="33" spans="1:9" s="26" customFormat="1" ht="19.149999999999999" customHeight="1" x14ac:dyDescent="0.2">
      <c r="A33" s="90"/>
      <c r="B33" s="86"/>
      <c r="C33" s="31" t="s">
        <v>9</v>
      </c>
      <c r="D33" s="29" t="s">
        <v>257</v>
      </c>
      <c r="E33" s="35" t="s">
        <v>247</v>
      </c>
      <c r="F33" s="36" t="s">
        <v>248</v>
      </c>
      <c r="G33" s="35" t="s">
        <v>10</v>
      </c>
      <c r="H33" s="35" t="s">
        <v>222</v>
      </c>
      <c r="I33" s="37">
        <v>1.67</v>
      </c>
    </row>
    <row r="34" spans="1:9" s="26" customFormat="1" ht="19.149999999999999" customHeight="1" x14ac:dyDescent="0.2">
      <c r="A34" s="90"/>
      <c r="B34" s="86"/>
      <c r="C34" s="31" t="s">
        <v>9</v>
      </c>
      <c r="D34" s="29" t="s">
        <v>260</v>
      </c>
      <c r="E34" s="32" t="s">
        <v>247</v>
      </c>
      <c r="F34" s="33" t="s">
        <v>248</v>
      </c>
      <c r="G34" s="32" t="s">
        <v>10</v>
      </c>
      <c r="H34" s="32" t="s">
        <v>222</v>
      </c>
      <c r="I34" s="34">
        <v>1.1000000000000001</v>
      </c>
    </row>
    <row r="35" spans="1:9" s="26" customFormat="1" ht="19.149999999999999" customHeight="1" x14ac:dyDescent="0.2">
      <c r="A35" s="90"/>
      <c r="B35" s="86"/>
      <c r="C35" s="31" t="s">
        <v>9</v>
      </c>
      <c r="D35" s="29" t="s">
        <v>261</v>
      </c>
      <c r="E35" s="35" t="s">
        <v>247</v>
      </c>
      <c r="F35" s="36" t="s">
        <v>248</v>
      </c>
      <c r="G35" s="35" t="s">
        <v>10</v>
      </c>
      <c r="H35" s="35" t="s">
        <v>222</v>
      </c>
      <c r="I35" s="37">
        <v>1.6</v>
      </c>
    </row>
    <row r="36" spans="1:9" s="26" customFormat="1" ht="19.149999999999999" customHeight="1" x14ac:dyDescent="0.2">
      <c r="A36" s="90"/>
      <c r="B36" s="86"/>
      <c r="C36" s="31" t="s">
        <v>9</v>
      </c>
      <c r="D36" s="29" t="s">
        <v>262</v>
      </c>
      <c r="E36" s="32" t="s">
        <v>247</v>
      </c>
      <c r="F36" s="33" t="s">
        <v>248</v>
      </c>
      <c r="G36" s="32" t="s">
        <v>10</v>
      </c>
      <c r="H36" s="32" t="s">
        <v>222</v>
      </c>
      <c r="I36" s="34">
        <v>1.65</v>
      </c>
    </row>
    <row r="37" spans="1:9" s="26" customFormat="1" ht="19.149999999999999" customHeight="1" x14ac:dyDescent="0.2">
      <c r="A37" s="90"/>
      <c r="B37" s="86"/>
      <c r="C37" s="31" t="s">
        <v>9</v>
      </c>
      <c r="D37" s="29" t="s">
        <v>263</v>
      </c>
      <c r="E37" s="35" t="s">
        <v>247</v>
      </c>
      <c r="F37" s="36" t="s">
        <v>248</v>
      </c>
      <c r="G37" s="35" t="s">
        <v>10</v>
      </c>
      <c r="H37" s="35" t="s">
        <v>222</v>
      </c>
      <c r="I37" s="37">
        <v>0.36</v>
      </c>
    </row>
    <row r="38" spans="1:9" s="26" customFormat="1" ht="19.149999999999999" customHeight="1" x14ac:dyDescent="0.2">
      <c r="A38" s="90"/>
      <c r="B38" s="86"/>
      <c r="C38" s="31" t="s">
        <v>9</v>
      </c>
      <c r="D38" s="29" t="s">
        <v>264</v>
      </c>
      <c r="E38" s="32" t="s">
        <v>247</v>
      </c>
      <c r="F38" s="33" t="s">
        <v>248</v>
      </c>
      <c r="G38" s="32" t="s">
        <v>13</v>
      </c>
      <c r="H38" s="32" t="s">
        <v>222</v>
      </c>
      <c r="I38" s="34">
        <v>1.4</v>
      </c>
    </row>
    <row r="39" spans="1:9" s="26" customFormat="1" ht="19.149999999999999" customHeight="1" x14ac:dyDescent="0.2">
      <c r="A39" s="90"/>
      <c r="B39" s="86"/>
      <c r="C39" s="31" t="s">
        <v>9</v>
      </c>
      <c r="D39" s="29" t="s">
        <v>265</v>
      </c>
      <c r="E39" s="35" t="s">
        <v>247</v>
      </c>
      <c r="F39" s="36" t="s">
        <v>248</v>
      </c>
      <c r="G39" s="35" t="s">
        <v>13</v>
      </c>
      <c r="H39" s="35" t="s">
        <v>222</v>
      </c>
      <c r="I39" s="37">
        <v>1.6</v>
      </c>
    </row>
    <row r="40" spans="1:9" s="26" customFormat="1" ht="19.149999999999999" customHeight="1" x14ac:dyDescent="0.2">
      <c r="A40" s="90"/>
      <c r="B40" s="86"/>
      <c r="C40" s="31" t="s">
        <v>9</v>
      </c>
      <c r="D40" s="29" t="s">
        <v>266</v>
      </c>
      <c r="E40" s="32" t="s">
        <v>247</v>
      </c>
      <c r="F40" s="33" t="s">
        <v>248</v>
      </c>
      <c r="G40" s="32" t="s">
        <v>13</v>
      </c>
      <c r="H40" s="32" t="s">
        <v>222</v>
      </c>
      <c r="I40" s="34">
        <v>1.1499999999999999</v>
      </c>
    </row>
    <row r="41" spans="1:9" s="26" customFormat="1" ht="19.149999999999999" customHeight="1" x14ac:dyDescent="0.2">
      <c r="A41" s="90"/>
      <c r="B41" s="86"/>
      <c r="C41" s="31" t="s">
        <v>9</v>
      </c>
      <c r="D41" s="29" t="s">
        <v>267</v>
      </c>
      <c r="E41" s="35" t="s">
        <v>247</v>
      </c>
      <c r="F41" s="36" t="s">
        <v>248</v>
      </c>
      <c r="G41" s="35" t="s">
        <v>13</v>
      </c>
      <c r="H41" s="35" t="s">
        <v>222</v>
      </c>
      <c r="I41" s="37">
        <v>0.6</v>
      </c>
    </row>
    <row r="42" spans="1:9" s="26" customFormat="1" ht="19.149999999999999" customHeight="1" x14ac:dyDescent="0.2">
      <c r="A42" s="90"/>
      <c r="B42" s="86"/>
      <c r="C42" s="31" t="s">
        <v>9</v>
      </c>
      <c r="D42" s="29" t="s">
        <v>268</v>
      </c>
      <c r="E42" s="32" t="s">
        <v>247</v>
      </c>
      <c r="F42" s="33" t="s">
        <v>248</v>
      </c>
      <c r="G42" s="32" t="s">
        <v>13</v>
      </c>
      <c r="H42" s="32" t="s">
        <v>222</v>
      </c>
      <c r="I42" s="34">
        <v>1.45</v>
      </c>
    </row>
    <row r="43" spans="1:9" s="26" customFormat="1" ht="19.149999999999999" customHeight="1" x14ac:dyDescent="0.2">
      <c r="A43" s="90"/>
      <c r="B43" s="86"/>
      <c r="C43" s="31" t="s">
        <v>17</v>
      </c>
      <c r="D43" s="29" t="s">
        <v>269</v>
      </c>
      <c r="E43" s="35" t="s">
        <v>247</v>
      </c>
      <c r="F43" s="36" t="s">
        <v>248</v>
      </c>
      <c r="G43" s="35" t="s">
        <v>13</v>
      </c>
      <c r="H43" s="35" t="s">
        <v>222</v>
      </c>
      <c r="I43" s="37">
        <v>3.95</v>
      </c>
    </row>
    <row r="44" spans="1:9" s="26" customFormat="1" ht="19.149999999999999" customHeight="1" x14ac:dyDescent="0.2">
      <c r="A44" s="90"/>
      <c r="B44" s="86"/>
      <c r="C44" s="31" t="s">
        <v>17</v>
      </c>
      <c r="D44" s="29" t="s">
        <v>270</v>
      </c>
      <c r="E44" s="32" t="s">
        <v>247</v>
      </c>
      <c r="F44" s="33" t="s">
        <v>248</v>
      </c>
      <c r="G44" s="32" t="s">
        <v>13</v>
      </c>
      <c r="H44" s="32" t="s">
        <v>222</v>
      </c>
      <c r="I44" s="34">
        <v>3.35</v>
      </c>
    </row>
    <row r="45" spans="1:9" s="26" customFormat="1" ht="19.149999999999999" customHeight="1" x14ac:dyDescent="0.2">
      <c r="A45" s="90"/>
      <c r="B45" s="86"/>
      <c r="C45" s="31" t="s">
        <v>17</v>
      </c>
      <c r="D45" s="29" t="s">
        <v>271</v>
      </c>
      <c r="E45" s="35" t="s">
        <v>247</v>
      </c>
      <c r="F45" s="36" t="s">
        <v>248</v>
      </c>
      <c r="G45" s="35" t="s">
        <v>13</v>
      </c>
      <c r="H45" s="35" t="s">
        <v>222</v>
      </c>
      <c r="I45" s="37">
        <v>2.36</v>
      </c>
    </row>
    <row r="46" spans="1:9" s="26" customFormat="1" ht="19.149999999999999" customHeight="1" x14ac:dyDescent="0.2">
      <c r="A46" s="90"/>
      <c r="B46" s="86"/>
      <c r="C46" s="31" t="s">
        <v>17</v>
      </c>
      <c r="D46" s="29" t="s">
        <v>272</v>
      </c>
      <c r="E46" s="32" t="s">
        <v>247</v>
      </c>
      <c r="F46" s="33" t="s">
        <v>248</v>
      </c>
      <c r="G46" s="32" t="s">
        <v>13</v>
      </c>
      <c r="H46" s="32" t="s">
        <v>222</v>
      </c>
      <c r="I46" s="34">
        <v>2.2200000000000002</v>
      </c>
    </row>
    <row r="47" spans="1:9" s="26" customFormat="1" ht="19.149999999999999" customHeight="1" x14ac:dyDescent="0.2">
      <c r="A47" s="90"/>
      <c r="B47" s="86"/>
      <c r="C47" s="31" t="s">
        <v>17</v>
      </c>
      <c r="D47" s="29" t="s">
        <v>273</v>
      </c>
      <c r="E47" s="35" t="s">
        <v>247</v>
      </c>
      <c r="F47" s="36" t="s">
        <v>248</v>
      </c>
      <c r="G47" s="35" t="s">
        <v>13</v>
      </c>
      <c r="H47" s="35" t="s">
        <v>222</v>
      </c>
      <c r="I47" s="37">
        <v>2.81</v>
      </c>
    </row>
    <row r="48" spans="1:9" s="26" customFormat="1" ht="19.149999999999999" customHeight="1" x14ac:dyDescent="0.2">
      <c r="A48" s="90"/>
      <c r="B48" s="86"/>
      <c r="C48" s="31" t="s">
        <v>17</v>
      </c>
      <c r="D48" s="29" t="s">
        <v>274</v>
      </c>
      <c r="E48" s="32" t="s">
        <v>247</v>
      </c>
      <c r="F48" s="33" t="s">
        <v>248</v>
      </c>
      <c r="G48" s="32" t="s">
        <v>13</v>
      </c>
      <c r="H48" s="32" t="s">
        <v>222</v>
      </c>
      <c r="I48" s="34">
        <v>2.27</v>
      </c>
    </row>
    <row r="49" spans="1:9" s="26" customFormat="1" ht="19.149999999999999" customHeight="1" x14ac:dyDescent="0.2">
      <c r="A49" s="90"/>
      <c r="B49" s="86"/>
      <c r="C49" s="31" t="s">
        <v>17</v>
      </c>
      <c r="D49" s="29" t="s">
        <v>26</v>
      </c>
      <c r="E49" s="35" t="s">
        <v>247</v>
      </c>
      <c r="F49" s="36" t="s">
        <v>248</v>
      </c>
      <c r="G49" s="35" t="s">
        <v>10</v>
      </c>
      <c r="H49" s="35" t="s">
        <v>222</v>
      </c>
      <c r="I49" s="37">
        <v>0.9</v>
      </c>
    </row>
    <row r="50" spans="1:9" s="26" customFormat="1" ht="19.149999999999999" customHeight="1" x14ac:dyDescent="0.2">
      <c r="A50" s="90"/>
      <c r="B50" s="86"/>
      <c r="C50" s="31" t="s">
        <v>17</v>
      </c>
      <c r="D50" s="29" t="s">
        <v>275</v>
      </c>
      <c r="E50" s="32" t="s">
        <v>247</v>
      </c>
      <c r="F50" s="33" t="s">
        <v>248</v>
      </c>
      <c r="G50" s="32" t="s">
        <v>10</v>
      </c>
      <c r="H50" s="32" t="s">
        <v>222</v>
      </c>
      <c r="I50" s="34">
        <v>1.2</v>
      </c>
    </row>
    <row r="51" spans="1:9" s="26" customFormat="1" ht="19.149999999999999" customHeight="1" x14ac:dyDescent="0.2">
      <c r="A51" s="90"/>
      <c r="B51" s="86"/>
      <c r="C51" s="31" t="s">
        <v>17</v>
      </c>
      <c r="D51" s="29" t="s">
        <v>276</v>
      </c>
      <c r="E51" s="35" t="s">
        <v>247</v>
      </c>
      <c r="F51" s="36" t="s">
        <v>248</v>
      </c>
      <c r="G51" s="35" t="s">
        <v>13</v>
      </c>
      <c r="H51" s="35" t="s">
        <v>222</v>
      </c>
      <c r="I51" s="37">
        <v>3.56</v>
      </c>
    </row>
    <row r="52" spans="1:9" s="26" customFormat="1" ht="19.149999999999999" customHeight="1" x14ac:dyDescent="0.2">
      <c r="A52" s="90"/>
      <c r="B52" s="86"/>
      <c r="C52" s="31" t="s">
        <v>17</v>
      </c>
      <c r="D52" s="29" t="s">
        <v>277</v>
      </c>
      <c r="E52" s="32" t="s">
        <v>253</v>
      </c>
      <c r="F52" s="33" t="s">
        <v>254</v>
      </c>
      <c r="G52" s="32" t="s">
        <v>13</v>
      </c>
      <c r="H52" s="32" t="s">
        <v>222</v>
      </c>
      <c r="I52" s="34">
        <v>2.16</v>
      </c>
    </row>
    <row r="53" spans="1:9" s="26" customFormat="1" ht="19.149999999999999" customHeight="1" x14ac:dyDescent="0.2">
      <c r="A53" s="90"/>
      <c r="B53" s="86"/>
      <c r="C53" s="31" t="s">
        <v>17</v>
      </c>
      <c r="D53" s="29" t="s">
        <v>30</v>
      </c>
      <c r="E53" s="35" t="s">
        <v>247</v>
      </c>
      <c r="F53" s="36" t="s">
        <v>248</v>
      </c>
      <c r="G53" s="35" t="s">
        <v>13</v>
      </c>
      <c r="H53" s="35" t="s">
        <v>222</v>
      </c>
      <c r="I53" s="37">
        <v>0.75</v>
      </c>
    </row>
    <row r="54" spans="1:9" s="26" customFormat="1" ht="19.149999999999999" customHeight="1" x14ac:dyDescent="0.2">
      <c r="A54" s="90"/>
      <c r="B54" s="86"/>
      <c r="C54" s="31" t="s">
        <v>17</v>
      </c>
      <c r="D54" s="29" t="s">
        <v>278</v>
      </c>
      <c r="E54" s="32" t="s">
        <v>247</v>
      </c>
      <c r="F54" s="33" t="s">
        <v>248</v>
      </c>
      <c r="G54" s="32" t="s">
        <v>13</v>
      </c>
      <c r="H54" s="32" t="s">
        <v>222</v>
      </c>
      <c r="I54" s="34">
        <v>1.1499999999999999</v>
      </c>
    </row>
    <row r="55" spans="1:9" s="26" customFormat="1" ht="19.149999999999999" customHeight="1" x14ac:dyDescent="0.2">
      <c r="A55" s="90"/>
      <c r="B55" s="86"/>
      <c r="C55" s="31" t="s">
        <v>19</v>
      </c>
      <c r="D55" s="29" t="s">
        <v>279</v>
      </c>
      <c r="E55" s="35" t="s">
        <v>247</v>
      </c>
      <c r="F55" s="36" t="s">
        <v>248</v>
      </c>
      <c r="G55" s="35" t="s">
        <v>13</v>
      </c>
      <c r="H55" s="35" t="s">
        <v>222</v>
      </c>
      <c r="I55" s="37">
        <v>1.75</v>
      </c>
    </row>
    <row r="56" spans="1:9" s="26" customFormat="1" ht="19.149999999999999" customHeight="1" x14ac:dyDescent="0.2">
      <c r="A56" s="90"/>
      <c r="B56" s="86"/>
      <c r="C56" s="31" t="s">
        <v>19</v>
      </c>
      <c r="D56" s="29" t="s">
        <v>243</v>
      </c>
      <c r="E56" s="32" t="s">
        <v>247</v>
      </c>
      <c r="F56" s="33" t="s">
        <v>248</v>
      </c>
      <c r="G56" s="32" t="s">
        <v>13</v>
      </c>
      <c r="H56" s="32" t="s">
        <v>222</v>
      </c>
      <c r="I56" s="34">
        <v>1.69</v>
      </c>
    </row>
    <row r="57" spans="1:9" s="26" customFormat="1" ht="19.149999999999999" customHeight="1" x14ac:dyDescent="0.2">
      <c r="A57" s="90"/>
      <c r="B57" s="86"/>
      <c r="C57" s="31" t="s">
        <v>19</v>
      </c>
      <c r="D57" s="29" t="s">
        <v>280</v>
      </c>
      <c r="E57" s="35" t="s">
        <v>247</v>
      </c>
      <c r="F57" s="36" t="s">
        <v>248</v>
      </c>
      <c r="G57" s="35" t="s">
        <v>13</v>
      </c>
      <c r="H57" s="35" t="s">
        <v>222</v>
      </c>
      <c r="I57" s="37">
        <v>1.38</v>
      </c>
    </row>
    <row r="58" spans="1:9" s="26" customFormat="1" ht="19.149999999999999" customHeight="1" x14ac:dyDescent="0.2">
      <c r="A58" s="90"/>
      <c r="B58" s="86" t="s">
        <v>281</v>
      </c>
      <c r="C58" s="31" t="s">
        <v>9</v>
      </c>
      <c r="D58" s="29" t="s">
        <v>282</v>
      </c>
      <c r="E58" s="32" t="s">
        <v>283</v>
      </c>
      <c r="F58" s="33" t="s">
        <v>284</v>
      </c>
      <c r="G58" s="32" t="s">
        <v>13</v>
      </c>
      <c r="H58" s="32" t="s">
        <v>285</v>
      </c>
      <c r="I58" s="34">
        <v>14.7</v>
      </c>
    </row>
    <row r="59" spans="1:9" s="26" customFormat="1" ht="19.149999999999999" customHeight="1" x14ac:dyDescent="0.2">
      <c r="A59" s="90"/>
      <c r="B59" s="86"/>
      <c r="C59" s="31" t="s">
        <v>9</v>
      </c>
      <c r="D59" s="29" t="s">
        <v>286</v>
      </c>
      <c r="E59" s="35" t="s">
        <v>287</v>
      </c>
      <c r="F59" s="36" t="s">
        <v>288</v>
      </c>
      <c r="G59" s="35" t="s">
        <v>13</v>
      </c>
      <c r="H59" s="35" t="s">
        <v>285</v>
      </c>
      <c r="I59" s="37">
        <v>22.4</v>
      </c>
    </row>
    <row r="60" spans="1:9" s="26" customFormat="1" ht="19.149999999999999" customHeight="1" x14ac:dyDescent="0.2">
      <c r="A60" s="90"/>
      <c r="B60" s="86"/>
      <c r="C60" s="31" t="s">
        <v>9</v>
      </c>
      <c r="D60" s="29" t="s">
        <v>286</v>
      </c>
      <c r="E60" s="32" t="s">
        <v>283</v>
      </c>
      <c r="F60" s="33" t="s">
        <v>284</v>
      </c>
      <c r="G60" s="32" t="s">
        <v>13</v>
      </c>
      <c r="H60" s="32" t="s">
        <v>285</v>
      </c>
      <c r="I60" s="34">
        <v>0.4</v>
      </c>
    </row>
    <row r="61" spans="1:9" s="26" customFormat="1" ht="19.149999999999999" customHeight="1" x14ac:dyDescent="0.2">
      <c r="A61" s="90"/>
      <c r="B61" s="86"/>
      <c r="C61" s="31" t="s">
        <v>9</v>
      </c>
      <c r="D61" s="29" t="s">
        <v>289</v>
      </c>
      <c r="E61" s="35" t="s">
        <v>290</v>
      </c>
      <c r="F61" s="36" t="s">
        <v>291</v>
      </c>
      <c r="G61" s="35" t="s">
        <v>16</v>
      </c>
      <c r="H61" s="35" t="s">
        <v>285</v>
      </c>
      <c r="I61" s="37">
        <v>1.1499999999999999</v>
      </c>
    </row>
    <row r="62" spans="1:9" s="26" customFormat="1" ht="19.149999999999999" customHeight="1" x14ac:dyDescent="0.2">
      <c r="A62" s="90"/>
      <c r="B62" s="86"/>
      <c r="C62" s="31" t="s">
        <v>9</v>
      </c>
      <c r="D62" s="29" t="s">
        <v>289</v>
      </c>
      <c r="E62" s="32" t="s">
        <v>283</v>
      </c>
      <c r="F62" s="33" t="s">
        <v>284</v>
      </c>
      <c r="G62" s="32" t="s">
        <v>13</v>
      </c>
      <c r="H62" s="32" t="s">
        <v>285</v>
      </c>
      <c r="I62" s="34">
        <v>2.2000000000000002</v>
      </c>
    </row>
    <row r="63" spans="1:9" s="26" customFormat="1" ht="19.149999999999999" customHeight="1" x14ac:dyDescent="0.2">
      <c r="A63" s="90"/>
      <c r="B63" s="86"/>
      <c r="C63" s="31" t="s">
        <v>9</v>
      </c>
      <c r="D63" s="29" t="s">
        <v>292</v>
      </c>
      <c r="E63" s="35" t="s">
        <v>290</v>
      </c>
      <c r="F63" s="36" t="s">
        <v>291</v>
      </c>
      <c r="G63" s="35" t="s">
        <v>16</v>
      </c>
      <c r="H63" s="35" t="s">
        <v>285</v>
      </c>
      <c r="I63" s="37">
        <v>1.9</v>
      </c>
    </row>
    <row r="64" spans="1:9" s="26" customFormat="1" ht="19.149999999999999" customHeight="1" x14ac:dyDescent="0.2">
      <c r="A64" s="90"/>
      <c r="B64" s="86"/>
      <c r="C64" s="31" t="s">
        <v>9</v>
      </c>
      <c r="D64" s="29" t="s">
        <v>292</v>
      </c>
      <c r="E64" s="32" t="s">
        <v>283</v>
      </c>
      <c r="F64" s="33" t="s">
        <v>284</v>
      </c>
      <c r="G64" s="32" t="s">
        <v>13</v>
      </c>
      <c r="H64" s="32" t="s">
        <v>285</v>
      </c>
      <c r="I64" s="34">
        <v>7.65</v>
      </c>
    </row>
    <row r="65" spans="1:9" s="26" customFormat="1" ht="19.149999999999999" customHeight="1" x14ac:dyDescent="0.2">
      <c r="A65" s="90"/>
      <c r="B65" s="86"/>
      <c r="C65" s="31" t="s">
        <v>9</v>
      </c>
      <c r="D65" s="29" t="s">
        <v>293</v>
      </c>
      <c r="E65" s="35" t="s">
        <v>287</v>
      </c>
      <c r="F65" s="36" t="s">
        <v>288</v>
      </c>
      <c r="G65" s="35" t="s">
        <v>13</v>
      </c>
      <c r="H65" s="35" t="s">
        <v>285</v>
      </c>
      <c r="I65" s="37">
        <v>21.7</v>
      </c>
    </row>
    <row r="66" spans="1:9" s="26" customFormat="1" ht="19.149999999999999" customHeight="1" x14ac:dyDescent="0.2">
      <c r="A66" s="90"/>
      <c r="B66" s="86"/>
      <c r="C66" s="31" t="s">
        <v>9</v>
      </c>
      <c r="D66" s="29" t="s">
        <v>293</v>
      </c>
      <c r="E66" s="32" t="s">
        <v>283</v>
      </c>
      <c r="F66" s="33" t="s">
        <v>284</v>
      </c>
      <c r="G66" s="32" t="s">
        <v>13</v>
      </c>
      <c r="H66" s="32" t="s">
        <v>285</v>
      </c>
      <c r="I66" s="34">
        <v>0.4</v>
      </c>
    </row>
    <row r="67" spans="1:9" s="26" customFormat="1" ht="19.149999999999999" customHeight="1" x14ac:dyDescent="0.2">
      <c r="A67" s="90"/>
      <c r="B67" s="86"/>
      <c r="C67" s="31" t="s">
        <v>9</v>
      </c>
      <c r="D67" s="29" t="s">
        <v>294</v>
      </c>
      <c r="E67" s="35" t="s">
        <v>283</v>
      </c>
      <c r="F67" s="36" t="s">
        <v>284</v>
      </c>
      <c r="G67" s="35" t="s">
        <v>10</v>
      </c>
      <c r="H67" s="35" t="s">
        <v>285</v>
      </c>
      <c r="I67" s="37">
        <v>11.5</v>
      </c>
    </row>
    <row r="68" spans="1:9" s="26" customFormat="1" ht="19.149999999999999" customHeight="1" x14ac:dyDescent="0.2">
      <c r="A68" s="90"/>
      <c r="B68" s="86"/>
      <c r="C68" s="31" t="s">
        <v>17</v>
      </c>
      <c r="D68" s="29" t="s">
        <v>295</v>
      </c>
      <c r="E68" s="32" t="s">
        <v>287</v>
      </c>
      <c r="F68" s="33" t="s">
        <v>288</v>
      </c>
      <c r="G68" s="32" t="s">
        <v>16</v>
      </c>
      <c r="H68" s="32" t="s">
        <v>285</v>
      </c>
      <c r="I68" s="34">
        <v>20.399999999999999</v>
      </c>
    </row>
    <row r="69" spans="1:9" s="26" customFormat="1" ht="19.149999999999999" customHeight="1" x14ac:dyDescent="0.2">
      <c r="A69" s="90"/>
      <c r="B69" s="86"/>
      <c r="C69" s="31" t="s">
        <v>17</v>
      </c>
      <c r="D69" s="29" t="s">
        <v>295</v>
      </c>
      <c r="E69" s="35" t="s">
        <v>283</v>
      </c>
      <c r="F69" s="36" t="s">
        <v>284</v>
      </c>
      <c r="G69" s="35" t="s">
        <v>16</v>
      </c>
      <c r="H69" s="35" t="s">
        <v>285</v>
      </c>
      <c r="I69" s="37">
        <v>2.9</v>
      </c>
    </row>
    <row r="70" spans="1:9" s="26" customFormat="1" ht="19.149999999999999" customHeight="1" x14ac:dyDescent="0.2">
      <c r="A70" s="90"/>
      <c r="B70" s="86"/>
      <c r="C70" s="31" t="s">
        <v>17</v>
      </c>
      <c r="D70" s="29" t="s">
        <v>278</v>
      </c>
      <c r="E70" s="32" t="s">
        <v>287</v>
      </c>
      <c r="F70" s="33" t="s">
        <v>288</v>
      </c>
      <c r="G70" s="32" t="s">
        <v>16</v>
      </c>
      <c r="H70" s="32" t="s">
        <v>285</v>
      </c>
      <c r="I70" s="34">
        <v>21</v>
      </c>
    </row>
    <row r="71" spans="1:9" s="26" customFormat="1" ht="19.149999999999999" customHeight="1" x14ac:dyDescent="0.2">
      <c r="A71" s="90"/>
      <c r="B71" s="86"/>
      <c r="C71" s="31" t="s">
        <v>17</v>
      </c>
      <c r="D71" s="29" t="s">
        <v>278</v>
      </c>
      <c r="E71" s="35" t="s">
        <v>283</v>
      </c>
      <c r="F71" s="36" t="s">
        <v>284</v>
      </c>
      <c r="G71" s="35" t="s">
        <v>16</v>
      </c>
      <c r="H71" s="35" t="s">
        <v>285</v>
      </c>
      <c r="I71" s="37">
        <v>3</v>
      </c>
    </row>
    <row r="72" spans="1:9" s="26" customFormat="1" ht="19.149999999999999" customHeight="1" x14ac:dyDescent="0.2">
      <c r="A72" s="90"/>
      <c r="B72" s="86"/>
      <c r="C72" s="31" t="s">
        <v>17</v>
      </c>
      <c r="D72" s="29" t="s">
        <v>296</v>
      </c>
      <c r="E72" s="32" t="s">
        <v>297</v>
      </c>
      <c r="F72" s="33" t="s">
        <v>298</v>
      </c>
      <c r="G72" s="32" t="s">
        <v>16</v>
      </c>
      <c r="H72" s="32" t="s">
        <v>285</v>
      </c>
      <c r="I72" s="34">
        <v>17.8</v>
      </c>
    </row>
    <row r="73" spans="1:9" s="26" customFormat="1" ht="19.149999999999999" customHeight="1" x14ac:dyDescent="0.2">
      <c r="A73" s="90"/>
      <c r="B73" s="86"/>
      <c r="C73" s="31" t="s">
        <v>17</v>
      </c>
      <c r="D73" s="29" t="s">
        <v>296</v>
      </c>
      <c r="E73" s="35" t="s">
        <v>283</v>
      </c>
      <c r="F73" s="36" t="s">
        <v>284</v>
      </c>
      <c r="G73" s="35" t="s">
        <v>16</v>
      </c>
      <c r="H73" s="35" t="s">
        <v>285</v>
      </c>
      <c r="I73" s="37">
        <v>3.85</v>
      </c>
    </row>
    <row r="74" spans="1:9" s="26" customFormat="1" ht="19.149999999999999" customHeight="1" x14ac:dyDescent="0.2">
      <c r="A74" s="90"/>
      <c r="B74" s="86" t="s">
        <v>299</v>
      </c>
      <c r="C74" s="31" t="s">
        <v>17</v>
      </c>
      <c r="D74" s="29" t="s">
        <v>300</v>
      </c>
      <c r="E74" s="32" t="s">
        <v>297</v>
      </c>
      <c r="F74" s="33" t="s">
        <v>298</v>
      </c>
      <c r="G74" s="32" t="s">
        <v>16</v>
      </c>
      <c r="H74" s="32" t="s">
        <v>285</v>
      </c>
      <c r="I74" s="34">
        <v>13.8</v>
      </c>
    </row>
    <row r="75" spans="1:9" s="26" customFormat="1" ht="19.149999999999999" customHeight="1" x14ac:dyDescent="0.2">
      <c r="A75" s="90"/>
      <c r="B75" s="86"/>
      <c r="C75" s="31" t="s">
        <v>17</v>
      </c>
      <c r="D75" s="29" t="s">
        <v>300</v>
      </c>
      <c r="E75" s="35" t="s">
        <v>283</v>
      </c>
      <c r="F75" s="36" t="s">
        <v>284</v>
      </c>
      <c r="G75" s="35" t="s">
        <v>16</v>
      </c>
      <c r="H75" s="35" t="s">
        <v>285</v>
      </c>
      <c r="I75" s="37">
        <v>2.1</v>
      </c>
    </row>
    <row r="76" spans="1:9" s="26" customFormat="1" ht="19.149999999999999" customHeight="1" x14ac:dyDescent="0.2">
      <c r="A76" s="90"/>
      <c r="B76" s="86"/>
      <c r="C76" s="31" t="s">
        <v>17</v>
      </c>
      <c r="D76" s="29" t="s">
        <v>301</v>
      </c>
      <c r="E76" s="32" t="s">
        <v>287</v>
      </c>
      <c r="F76" s="33" t="s">
        <v>288</v>
      </c>
      <c r="G76" s="32" t="s">
        <v>16</v>
      </c>
      <c r="H76" s="32" t="s">
        <v>285</v>
      </c>
      <c r="I76" s="34">
        <v>19.7</v>
      </c>
    </row>
    <row r="77" spans="1:9" s="26" customFormat="1" ht="19.149999999999999" customHeight="1" x14ac:dyDescent="0.2">
      <c r="A77" s="90"/>
      <c r="B77" s="86"/>
      <c r="C77" s="31" t="s">
        <v>17</v>
      </c>
      <c r="D77" s="29" t="s">
        <v>301</v>
      </c>
      <c r="E77" s="35" t="s">
        <v>283</v>
      </c>
      <c r="F77" s="36" t="s">
        <v>284</v>
      </c>
      <c r="G77" s="35" t="s">
        <v>16</v>
      </c>
      <c r="H77" s="35" t="s">
        <v>285</v>
      </c>
      <c r="I77" s="37">
        <v>2.8</v>
      </c>
    </row>
    <row r="78" spans="1:9" s="26" customFormat="1" ht="19.149999999999999" customHeight="1" x14ac:dyDescent="0.2">
      <c r="A78" s="90"/>
      <c r="B78" s="86"/>
      <c r="C78" s="31" t="s">
        <v>19</v>
      </c>
      <c r="D78" s="29" t="s">
        <v>302</v>
      </c>
      <c r="E78" s="32" t="s">
        <v>297</v>
      </c>
      <c r="F78" s="33" t="s">
        <v>298</v>
      </c>
      <c r="G78" s="32" t="s">
        <v>13</v>
      </c>
      <c r="H78" s="32" t="s">
        <v>285</v>
      </c>
      <c r="I78" s="34">
        <v>12.7</v>
      </c>
    </row>
    <row r="79" spans="1:9" s="26" customFormat="1" ht="19.149999999999999" customHeight="1" x14ac:dyDescent="0.2">
      <c r="A79" s="90"/>
      <c r="B79" s="86"/>
      <c r="C79" s="31" t="s">
        <v>19</v>
      </c>
      <c r="D79" s="29" t="s">
        <v>302</v>
      </c>
      <c r="E79" s="35" t="s">
        <v>283</v>
      </c>
      <c r="F79" s="36" t="s">
        <v>284</v>
      </c>
      <c r="G79" s="35" t="s">
        <v>13</v>
      </c>
      <c r="H79" s="35" t="s">
        <v>285</v>
      </c>
      <c r="I79" s="37">
        <v>3.15</v>
      </c>
    </row>
    <row r="80" spans="1:9" s="26" customFormat="1" ht="19.149999999999999" customHeight="1" x14ac:dyDescent="0.2">
      <c r="A80" s="90"/>
      <c r="B80" s="86"/>
      <c r="C80" s="31" t="s">
        <v>19</v>
      </c>
      <c r="D80" s="29" t="s">
        <v>303</v>
      </c>
      <c r="E80" s="32" t="s">
        <v>297</v>
      </c>
      <c r="F80" s="33" t="s">
        <v>298</v>
      </c>
      <c r="G80" s="32" t="s">
        <v>16</v>
      </c>
      <c r="H80" s="32" t="s">
        <v>285</v>
      </c>
      <c r="I80" s="34">
        <v>12.4</v>
      </c>
    </row>
    <row r="81" spans="1:9" s="26" customFormat="1" ht="19.149999999999999" customHeight="1" x14ac:dyDescent="0.2">
      <c r="A81" s="90"/>
      <c r="B81" s="86"/>
      <c r="C81" s="31" t="s">
        <v>19</v>
      </c>
      <c r="D81" s="29" t="s">
        <v>303</v>
      </c>
      <c r="E81" s="35" t="s">
        <v>283</v>
      </c>
      <c r="F81" s="36" t="s">
        <v>284</v>
      </c>
      <c r="G81" s="35" t="s">
        <v>13</v>
      </c>
      <c r="H81" s="35" t="s">
        <v>285</v>
      </c>
      <c r="I81" s="37">
        <v>1.85</v>
      </c>
    </row>
    <row r="82" spans="1:9" s="26" customFormat="1" ht="19.149999999999999" customHeight="1" x14ac:dyDescent="0.2">
      <c r="A82" s="90"/>
      <c r="B82" s="86"/>
      <c r="C82" s="31" t="s">
        <v>19</v>
      </c>
      <c r="D82" s="29" t="s">
        <v>304</v>
      </c>
      <c r="E82" s="32" t="s">
        <v>297</v>
      </c>
      <c r="F82" s="33" t="s">
        <v>298</v>
      </c>
      <c r="G82" s="32" t="s">
        <v>16</v>
      </c>
      <c r="H82" s="32" t="s">
        <v>285</v>
      </c>
      <c r="I82" s="34">
        <v>13.6</v>
      </c>
    </row>
    <row r="83" spans="1:9" s="26" customFormat="1" ht="19.149999999999999" customHeight="1" x14ac:dyDescent="0.2">
      <c r="A83" s="90"/>
      <c r="B83" s="86"/>
      <c r="C83" s="31" t="s">
        <v>19</v>
      </c>
      <c r="D83" s="29" t="s">
        <v>304</v>
      </c>
      <c r="E83" s="35" t="s">
        <v>283</v>
      </c>
      <c r="F83" s="36" t="s">
        <v>284</v>
      </c>
      <c r="G83" s="35" t="s">
        <v>13</v>
      </c>
      <c r="H83" s="35" t="s">
        <v>285</v>
      </c>
      <c r="I83" s="37">
        <v>3.75</v>
      </c>
    </row>
    <row r="84" spans="1:9" s="26" customFormat="1" ht="19.149999999999999" customHeight="1" x14ac:dyDescent="0.2">
      <c r="A84" s="90"/>
      <c r="B84" s="86"/>
      <c r="C84" s="31" t="s">
        <v>19</v>
      </c>
      <c r="D84" s="29" t="s">
        <v>36</v>
      </c>
      <c r="E84" s="32" t="s">
        <v>297</v>
      </c>
      <c r="F84" s="33" t="s">
        <v>298</v>
      </c>
      <c r="G84" s="32" t="s">
        <v>13</v>
      </c>
      <c r="H84" s="32" t="s">
        <v>285</v>
      </c>
      <c r="I84" s="34">
        <v>15.7</v>
      </c>
    </row>
    <row r="85" spans="1:9" s="26" customFormat="1" ht="19.149999999999999" customHeight="1" x14ac:dyDescent="0.2">
      <c r="A85" s="90"/>
      <c r="B85" s="86"/>
      <c r="C85" s="31" t="s">
        <v>19</v>
      </c>
      <c r="D85" s="29" t="s">
        <v>36</v>
      </c>
      <c r="E85" s="35" t="s">
        <v>283</v>
      </c>
      <c r="F85" s="36" t="s">
        <v>284</v>
      </c>
      <c r="G85" s="35" t="s">
        <v>13</v>
      </c>
      <c r="H85" s="35" t="s">
        <v>285</v>
      </c>
      <c r="I85" s="37">
        <v>2.35</v>
      </c>
    </row>
    <row r="86" spans="1:9" s="26" customFormat="1" ht="19.149999999999999" customHeight="1" x14ac:dyDescent="0.2">
      <c r="A86" s="90"/>
      <c r="B86" s="86" t="s">
        <v>305</v>
      </c>
      <c r="C86" s="31" t="s">
        <v>9</v>
      </c>
      <c r="D86" s="29" t="s">
        <v>306</v>
      </c>
      <c r="E86" s="32" t="s">
        <v>307</v>
      </c>
      <c r="F86" s="33" t="s">
        <v>308</v>
      </c>
      <c r="G86" s="32" t="s">
        <v>13</v>
      </c>
      <c r="H86" s="32" t="s">
        <v>222</v>
      </c>
      <c r="I86" s="34">
        <v>2.56</v>
      </c>
    </row>
    <row r="87" spans="1:9" s="26" customFormat="1" ht="19.149999999999999" customHeight="1" x14ac:dyDescent="0.2">
      <c r="A87" s="90"/>
      <c r="B87" s="86"/>
      <c r="C87" s="31" t="s">
        <v>9</v>
      </c>
      <c r="D87" s="29" t="s">
        <v>309</v>
      </c>
      <c r="E87" s="35" t="s">
        <v>307</v>
      </c>
      <c r="F87" s="36" t="s">
        <v>308</v>
      </c>
      <c r="G87" s="35" t="s">
        <v>10</v>
      </c>
      <c r="H87" s="35" t="s">
        <v>222</v>
      </c>
      <c r="I87" s="37">
        <v>0.6</v>
      </c>
    </row>
    <row r="88" spans="1:9" s="26" customFormat="1" ht="19.149999999999999" customHeight="1" x14ac:dyDescent="0.2">
      <c r="A88" s="90"/>
      <c r="B88" s="86"/>
      <c r="C88" s="31" t="s">
        <v>9</v>
      </c>
      <c r="D88" s="29" t="s">
        <v>310</v>
      </c>
      <c r="E88" s="32" t="s">
        <v>307</v>
      </c>
      <c r="F88" s="33" t="s">
        <v>308</v>
      </c>
      <c r="G88" s="32" t="s">
        <v>13</v>
      </c>
      <c r="H88" s="32" t="s">
        <v>222</v>
      </c>
      <c r="I88" s="34">
        <v>0.75</v>
      </c>
    </row>
    <row r="89" spans="1:9" s="26" customFormat="1" ht="19.149999999999999" customHeight="1" x14ac:dyDescent="0.2">
      <c r="A89" s="90"/>
      <c r="B89" s="86"/>
      <c r="C89" s="31" t="s">
        <v>9</v>
      </c>
      <c r="D89" s="29" t="s">
        <v>311</v>
      </c>
      <c r="E89" s="35" t="s">
        <v>307</v>
      </c>
      <c r="F89" s="36" t="s">
        <v>308</v>
      </c>
      <c r="G89" s="35" t="s">
        <v>13</v>
      </c>
      <c r="H89" s="35" t="s">
        <v>222</v>
      </c>
      <c r="I89" s="37">
        <v>1.63</v>
      </c>
    </row>
    <row r="90" spans="1:9" s="26" customFormat="1" ht="19.149999999999999" customHeight="1" x14ac:dyDescent="0.2">
      <c r="A90" s="90"/>
      <c r="B90" s="86"/>
      <c r="C90" s="31" t="s">
        <v>9</v>
      </c>
      <c r="D90" s="29" t="s">
        <v>312</v>
      </c>
      <c r="E90" s="32" t="s">
        <v>307</v>
      </c>
      <c r="F90" s="33" t="s">
        <v>308</v>
      </c>
      <c r="G90" s="32" t="s">
        <v>13</v>
      </c>
      <c r="H90" s="32" t="s">
        <v>222</v>
      </c>
      <c r="I90" s="34">
        <v>0.75</v>
      </c>
    </row>
    <row r="91" spans="1:9" s="26" customFormat="1" ht="19.149999999999999" customHeight="1" x14ac:dyDescent="0.2">
      <c r="A91" s="90"/>
      <c r="B91" s="86"/>
      <c r="C91" s="31" t="s">
        <v>9</v>
      </c>
      <c r="D91" s="29" t="s">
        <v>313</v>
      </c>
      <c r="E91" s="35" t="s">
        <v>307</v>
      </c>
      <c r="F91" s="36" t="s">
        <v>308</v>
      </c>
      <c r="G91" s="35" t="s">
        <v>13</v>
      </c>
      <c r="H91" s="35" t="s">
        <v>222</v>
      </c>
      <c r="I91" s="37">
        <v>1.25</v>
      </c>
    </row>
    <row r="92" spans="1:9" s="26" customFormat="1" ht="19.149999999999999" customHeight="1" x14ac:dyDescent="0.2">
      <c r="A92" s="90"/>
      <c r="B92" s="86"/>
      <c r="C92" s="31" t="s">
        <v>9</v>
      </c>
      <c r="D92" s="29" t="s">
        <v>314</v>
      </c>
      <c r="E92" s="32" t="s">
        <v>307</v>
      </c>
      <c r="F92" s="33" t="s">
        <v>308</v>
      </c>
      <c r="G92" s="32" t="s">
        <v>10</v>
      </c>
      <c r="H92" s="32" t="s">
        <v>222</v>
      </c>
      <c r="I92" s="34">
        <v>1.36</v>
      </c>
    </row>
    <row r="93" spans="1:9" s="26" customFormat="1" ht="19.149999999999999" customHeight="1" x14ac:dyDescent="0.2">
      <c r="A93" s="90"/>
      <c r="B93" s="86"/>
      <c r="C93" s="31" t="s">
        <v>9</v>
      </c>
      <c r="D93" s="29" t="s">
        <v>315</v>
      </c>
      <c r="E93" s="35" t="s">
        <v>307</v>
      </c>
      <c r="F93" s="36" t="s">
        <v>308</v>
      </c>
      <c r="G93" s="35" t="s">
        <v>10</v>
      </c>
      <c r="H93" s="35" t="s">
        <v>222</v>
      </c>
      <c r="I93" s="37">
        <v>0.65</v>
      </c>
    </row>
    <row r="94" spans="1:9" s="26" customFormat="1" ht="19.149999999999999" customHeight="1" x14ac:dyDescent="0.2">
      <c r="A94" s="90"/>
      <c r="B94" s="86"/>
      <c r="C94" s="31" t="s">
        <v>9</v>
      </c>
      <c r="D94" s="29" t="s">
        <v>316</v>
      </c>
      <c r="E94" s="32" t="s">
        <v>307</v>
      </c>
      <c r="F94" s="33" t="s">
        <v>308</v>
      </c>
      <c r="G94" s="32" t="s">
        <v>10</v>
      </c>
      <c r="H94" s="32" t="s">
        <v>222</v>
      </c>
      <c r="I94" s="34">
        <v>1.61</v>
      </c>
    </row>
    <row r="95" spans="1:9" s="26" customFormat="1" ht="19.149999999999999" customHeight="1" x14ac:dyDescent="0.2">
      <c r="A95" s="90"/>
      <c r="B95" s="86"/>
      <c r="C95" s="31" t="s">
        <v>9</v>
      </c>
      <c r="D95" s="29" t="s">
        <v>317</v>
      </c>
      <c r="E95" s="35" t="s">
        <v>307</v>
      </c>
      <c r="F95" s="36" t="s">
        <v>308</v>
      </c>
      <c r="G95" s="35" t="s">
        <v>10</v>
      </c>
      <c r="H95" s="35" t="s">
        <v>222</v>
      </c>
      <c r="I95" s="37">
        <v>1.1000000000000001</v>
      </c>
    </row>
    <row r="96" spans="1:9" s="26" customFormat="1" ht="19.149999999999999" customHeight="1" x14ac:dyDescent="0.2">
      <c r="A96" s="90"/>
      <c r="B96" s="86"/>
      <c r="C96" s="31" t="s">
        <v>9</v>
      </c>
      <c r="D96" s="29" t="s">
        <v>318</v>
      </c>
      <c r="E96" s="32" t="s">
        <v>307</v>
      </c>
      <c r="F96" s="33" t="s">
        <v>308</v>
      </c>
      <c r="G96" s="32" t="s">
        <v>10</v>
      </c>
      <c r="H96" s="32" t="s">
        <v>222</v>
      </c>
      <c r="I96" s="34">
        <v>2.5</v>
      </c>
    </row>
    <row r="97" spans="1:9" s="26" customFormat="1" ht="19.149999999999999" customHeight="1" x14ac:dyDescent="0.2">
      <c r="A97" s="90"/>
      <c r="B97" s="86"/>
      <c r="C97" s="31" t="s">
        <v>9</v>
      </c>
      <c r="D97" s="29" t="s">
        <v>319</v>
      </c>
      <c r="E97" s="35" t="s">
        <v>307</v>
      </c>
      <c r="F97" s="36" t="s">
        <v>308</v>
      </c>
      <c r="G97" s="35" t="s">
        <v>10</v>
      </c>
      <c r="H97" s="35" t="s">
        <v>222</v>
      </c>
      <c r="I97" s="37">
        <v>1.45</v>
      </c>
    </row>
    <row r="98" spans="1:9" s="26" customFormat="1" ht="19.149999999999999" customHeight="1" x14ac:dyDescent="0.2">
      <c r="A98" s="90"/>
      <c r="B98" s="86"/>
      <c r="C98" s="31" t="s">
        <v>9</v>
      </c>
      <c r="D98" s="29" t="s">
        <v>320</v>
      </c>
      <c r="E98" s="32" t="s">
        <v>307</v>
      </c>
      <c r="F98" s="33" t="s">
        <v>308</v>
      </c>
      <c r="G98" s="32" t="s">
        <v>13</v>
      </c>
      <c r="H98" s="32" t="s">
        <v>222</v>
      </c>
      <c r="I98" s="34">
        <v>0.5</v>
      </c>
    </row>
    <row r="99" spans="1:9" s="26" customFormat="1" ht="19.149999999999999" customHeight="1" x14ac:dyDescent="0.2">
      <c r="A99" s="90"/>
      <c r="B99" s="86"/>
      <c r="C99" s="31" t="s">
        <v>9</v>
      </c>
      <c r="D99" s="29" t="s">
        <v>321</v>
      </c>
      <c r="E99" s="35" t="s">
        <v>307</v>
      </c>
      <c r="F99" s="36" t="s">
        <v>308</v>
      </c>
      <c r="G99" s="35" t="s">
        <v>10</v>
      </c>
      <c r="H99" s="35" t="s">
        <v>222</v>
      </c>
      <c r="I99" s="37">
        <v>2.92</v>
      </c>
    </row>
    <row r="100" spans="1:9" s="26" customFormat="1" ht="19.149999999999999" customHeight="1" x14ac:dyDescent="0.2">
      <c r="A100" s="90"/>
      <c r="B100" s="86"/>
      <c r="C100" s="31" t="s">
        <v>9</v>
      </c>
      <c r="D100" s="29" t="s">
        <v>322</v>
      </c>
      <c r="E100" s="32" t="s">
        <v>307</v>
      </c>
      <c r="F100" s="33" t="s">
        <v>308</v>
      </c>
      <c r="G100" s="32" t="s">
        <v>10</v>
      </c>
      <c r="H100" s="32" t="s">
        <v>222</v>
      </c>
      <c r="I100" s="34">
        <v>2.25</v>
      </c>
    </row>
    <row r="101" spans="1:9" s="26" customFormat="1" ht="19.149999999999999" customHeight="1" x14ac:dyDescent="0.2">
      <c r="A101" s="90"/>
      <c r="B101" s="86"/>
      <c r="C101" s="31" t="s">
        <v>9</v>
      </c>
      <c r="D101" s="29" t="s">
        <v>323</v>
      </c>
      <c r="E101" s="35" t="s">
        <v>307</v>
      </c>
      <c r="F101" s="36" t="s">
        <v>308</v>
      </c>
      <c r="G101" s="35" t="s">
        <v>10</v>
      </c>
      <c r="H101" s="35" t="s">
        <v>222</v>
      </c>
      <c r="I101" s="37">
        <v>1.7</v>
      </c>
    </row>
    <row r="102" spans="1:9" s="26" customFormat="1" ht="19.149999999999999" customHeight="1" x14ac:dyDescent="0.2">
      <c r="A102" s="90"/>
      <c r="B102" s="86"/>
      <c r="C102" s="31" t="s">
        <v>9</v>
      </c>
      <c r="D102" s="29" t="s">
        <v>324</v>
      </c>
      <c r="E102" s="32" t="s">
        <v>307</v>
      </c>
      <c r="F102" s="33" t="s">
        <v>308</v>
      </c>
      <c r="G102" s="32" t="s">
        <v>10</v>
      </c>
      <c r="H102" s="32" t="s">
        <v>222</v>
      </c>
      <c r="I102" s="34">
        <v>0.3</v>
      </c>
    </row>
    <row r="103" spans="1:9" s="26" customFormat="1" ht="19.149999999999999" customHeight="1" x14ac:dyDescent="0.2">
      <c r="A103" s="90"/>
      <c r="B103" s="86"/>
      <c r="C103" s="31" t="s">
        <v>9</v>
      </c>
      <c r="D103" s="29" t="s">
        <v>325</v>
      </c>
      <c r="E103" s="35" t="s">
        <v>307</v>
      </c>
      <c r="F103" s="36" t="s">
        <v>308</v>
      </c>
      <c r="G103" s="35" t="s">
        <v>10</v>
      </c>
      <c r="H103" s="35" t="s">
        <v>222</v>
      </c>
      <c r="I103" s="37">
        <v>1.1499999999999999</v>
      </c>
    </row>
    <row r="104" spans="1:9" s="26" customFormat="1" ht="19.149999999999999" customHeight="1" x14ac:dyDescent="0.2">
      <c r="A104" s="90"/>
      <c r="B104" s="86"/>
      <c r="C104" s="31" t="s">
        <v>9</v>
      </c>
      <c r="D104" s="29" t="s">
        <v>326</v>
      </c>
      <c r="E104" s="32" t="s">
        <v>307</v>
      </c>
      <c r="F104" s="33" t="s">
        <v>308</v>
      </c>
      <c r="G104" s="32" t="s">
        <v>10</v>
      </c>
      <c r="H104" s="32" t="s">
        <v>222</v>
      </c>
      <c r="I104" s="34">
        <v>0.8</v>
      </c>
    </row>
    <row r="105" spans="1:9" s="26" customFormat="1" ht="19.149999999999999" customHeight="1" x14ac:dyDescent="0.2">
      <c r="A105" s="90"/>
      <c r="B105" s="86"/>
      <c r="C105" s="31" t="s">
        <v>9</v>
      </c>
      <c r="D105" s="29" t="s">
        <v>326</v>
      </c>
      <c r="E105" s="35" t="s">
        <v>327</v>
      </c>
      <c r="F105" s="36" t="s">
        <v>328</v>
      </c>
      <c r="G105" s="35" t="s">
        <v>10</v>
      </c>
      <c r="H105" s="35" t="s">
        <v>222</v>
      </c>
      <c r="I105" s="37">
        <v>0.8</v>
      </c>
    </row>
    <row r="106" spans="1:9" s="26" customFormat="1" ht="19.149999999999999" customHeight="1" x14ac:dyDescent="0.2">
      <c r="A106" s="90"/>
      <c r="B106" s="86"/>
      <c r="C106" s="31" t="s">
        <v>9</v>
      </c>
      <c r="D106" s="29" t="s">
        <v>329</v>
      </c>
      <c r="E106" s="32" t="s">
        <v>307</v>
      </c>
      <c r="F106" s="33" t="s">
        <v>308</v>
      </c>
      <c r="G106" s="32" t="s">
        <v>10</v>
      </c>
      <c r="H106" s="32" t="s">
        <v>222</v>
      </c>
      <c r="I106" s="34">
        <v>2.7</v>
      </c>
    </row>
    <row r="107" spans="1:9" s="26" customFormat="1" ht="19.149999999999999" customHeight="1" x14ac:dyDescent="0.2">
      <c r="A107" s="90"/>
      <c r="B107" s="86"/>
      <c r="C107" s="31" t="s">
        <v>9</v>
      </c>
      <c r="D107" s="29" t="s">
        <v>330</v>
      </c>
      <c r="E107" s="35" t="s">
        <v>307</v>
      </c>
      <c r="F107" s="36" t="s">
        <v>308</v>
      </c>
      <c r="G107" s="35" t="s">
        <v>10</v>
      </c>
      <c r="H107" s="35" t="s">
        <v>222</v>
      </c>
      <c r="I107" s="37">
        <v>1.25</v>
      </c>
    </row>
    <row r="108" spans="1:9" s="26" customFormat="1" ht="19.149999999999999" customHeight="1" x14ac:dyDescent="0.2">
      <c r="A108" s="90"/>
      <c r="B108" s="86"/>
      <c r="C108" s="31" t="s">
        <v>9</v>
      </c>
      <c r="D108" s="29" t="s">
        <v>330</v>
      </c>
      <c r="E108" s="32" t="s">
        <v>327</v>
      </c>
      <c r="F108" s="33" t="s">
        <v>328</v>
      </c>
      <c r="G108" s="32" t="s">
        <v>10</v>
      </c>
      <c r="H108" s="32" t="s">
        <v>222</v>
      </c>
      <c r="I108" s="34">
        <v>1.25</v>
      </c>
    </row>
    <row r="109" spans="1:9" s="26" customFormat="1" ht="19.149999999999999" customHeight="1" x14ac:dyDescent="0.2">
      <c r="A109" s="90"/>
      <c r="B109" s="86"/>
      <c r="C109" s="31" t="s">
        <v>9</v>
      </c>
      <c r="D109" s="29" t="s">
        <v>331</v>
      </c>
      <c r="E109" s="35" t="s">
        <v>307</v>
      </c>
      <c r="F109" s="36" t="s">
        <v>308</v>
      </c>
      <c r="G109" s="35" t="s">
        <v>10</v>
      </c>
      <c r="H109" s="35" t="s">
        <v>222</v>
      </c>
      <c r="I109" s="37">
        <v>0.59</v>
      </c>
    </row>
    <row r="110" spans="1:9" s="26" customFormat="1" ht="19.149999999999999" customHeight="1" x14ac:dyDescent="0.2">
      <c r="A110" s="90"/>
      <c r="B110" s="86"/>
      <c r="C110" s="31" t="s">
        <v>9</v>
      </c>
      <c r="D110" s="29" t="s">
        <v>332</v>
      </c>
      <c r="E110" s="32" t="s">
        <v>307</v>
      </c>
      <c r="F110" s="33" t="s">
        <v>308</v>
      </c>
      <c r="G110" s="32" t="s">
        <v>10</v>
      </c>
      <c r="H110" s="32" t="s">
        <v>222</v>
      </c>
      <c r="I110" s="34">
        <v>0.74</v>
      </c>
    </row>
    <row r="111" spans="1:9" s="26" customFormat="1" ht="19.149999999999999" customHeight="1" x14ac:dyDescent="0.2">
      <c r="A111" s="90"/>
      <c r="B111" s="86"/>
      <c r="C111" s="31" t="s">
        <v>9</v>
      </c>
      <c r="D111" s="29" t="s">
        <v>333</v>
      </c>
      <c r="E111" s="35" t="s">
        <v>307</v>
      </c>
      <c r="F111" s="36" t="s">
        <v>308</v>
      </c>
      <c r="G111" s="35" t="s">
        <v>10</v>
      </c>
      <c r="H111" s="35" t="s">
        <v>222</v>
      </c>
      <c r="I111" s="37">
        <v>0.22</v>
      </c>
    </row>
    <row r="112" spans="1:9" s="26" customFormat="1" ht="19.149999999999999" customHeight="1" x14ac:dyDescent="0.2">
      <c r="A112" s="90"/>
      <c r="B112" s="86"/>
      <c r="C112" s="31" t="s">
        <v>9</v>
      </c>
      <c r="D112" s="29" t="s">
        <v>334</v>
      </c>
      <c r="E112" s="32" t="s">
        <v>307</v>
      </c>
      <c r="F112" s="33" t="s">
        <v>308</v>
      </c>
      <c r="G112" s="32" t="s">
        <v>10</v>
      </c>
      <c r="H112" s="32" t="s">
        <v>222</v>
      </c>
      <c r="I112" s="34">
        <v>0.26</v>
      </c>
    </row>
    <row r="113" spans="1:9" s="26" customFormat="1" ht="19.149999999999999" customHeight="1" x14ac:dyDescent="0.2">
      <c r="A113" s="90"/>
      <c r="B113" s="86"/>
      <c r="C113" s="31" t="s">
        <v>9</v>
      </c>
      <c r="D113" s="29" t="s">
        <v>335</v>
      </c>
      <c r="E113" s="35" t="s">
        <v>307</v>
      </c>
      <c r="F113" s="36" t="s">
        <v>308</v>
      </c>
      <c r="G113" s="35" t="s">
        <v>10</v>
      </c>
      <c r="H113" s="35" t="s">
        <v>222</v>
      </c>
      <c r="I113" s="37">
        <v>0.19</v>
      </c>
    </row>
    <row r="114" spans="1:9" s="26" customFormat="1" ht="19.149999999999999" customHeight="1" x14ac:dyDescent="0.2">
      <c r="A114" s="90"/>
      <c r="B114" s="86"/>
      <c r="C114" s="31" t="s">
        <v>9</v>
      </c>
      <c r="D114" s="29" t="s">
        <v>336</v>
      </c>
      <c r="E114" s="32" t="s">
        <v>307</v>
      </c>
      <c r="F114" s="33" t="s">
        <v>308</v>
      </c>
      <c r="G114" s="32" t="s">
        <v>10</v>
      </c>
      <c r="H114" s="32" t="s">
        <v>222</v>
      </c>
      <c r="I114" s="34">
        <v>2.2000000000000002</v>
      </c>
    </row>
    <row r="115" spans="1:9" s="26" customFormat="1" ht="19.149999999999999" customHeight="1" x14ac:dyDescent="0.2">
      <c r="A115" s="90"/>
      <c r="B115" s="86"/>
      <c r="C115" s="31" t="s">
        <v>9</v>
      </c>
      <c r="D115" s="29" t="s">
        <v>337</v>
      </c>
      <c r="E115" s="35" t="s">
        <v>307</v>
      </c>
      <c r="F115" s="36" t="s">
        <v>308</v>
      </c>
      <c r="G115" s="35" t="s">
        <v>10</v>
      </c>
      <c r="H115" s="35" t="s">
        <v>222</v>
      </c>
      <c r="I115" s="37">
        <v>2.7</v>
      </c>
    </row>
    <row r="116" spans="1:9" s="26" customFormat="1" ht="19.149999999999999" customHeight="1" x14ac:dyDescent="0.2">
      <c r="A116" s="90"/>
      <c r="B116" s="86"/>
      <c r="C116" s="31" t="s">
        <v>9</v>
      </c>
      <c r="D116" s="29" t="s">
        <v>338</v>
      </c>
      <c r="E116" s="32" t="s">
        <v>307</v>
      </c>
      <c r="F116" s="33" t="s">
        <v>308</v>
      </c>
      <c r="G116" s="32" t="s">
        <v>10</v>
      </c>
      <c r="H116" s="32" t="s">
        <v>222</v>
      </c>
      <c r="I116" s="34">
        <v>1.9</v>
      </c>
    </row>
    <row r="117" spans="1:9" s="26" customFormat="1" ht="19.149999999999999" customHeight="1" x14ac:dyDescent="0.2">
      <c r="A117" s="90"/>
      <c r="B117" s="86"/>
      <c r="C117" s="31" t="s">
        <v>9</v>
      </c>
      <c r="D117" s="29" t="s">
        <v>339</v>
      </c>
      <c r="E117" s="35" t="s">
        <v>307</v>
      </c>
      <c r="F117" s="36" t="s">
        <v>308</v>
      </c>
      <c r="G117" s="35" t="s">
        <v>10</v>
      </c>
      <c r="H117" s="35" t="s">
        <v>222</v>
      </c>
      <c r="I117" s="37">
        <v>3.5</v>
      </c>
    </row>
    <row r="118" spans="1:9" s="26" customFormat="1" ht="19.149999999999999" customHeight="1" x14ac:dyDescent="0.2">
      <c r="A118" s="90"/>
      <c r="B118" s="86"/>
      <c r="C118" s="31" t="s">
        <v>9</v>
      </c>
      <c r="D118" s="29" t="s">
        <v>340</v>
      </c>
      <c r="E118" s="32" t="s">
        <v>307</v>
      </c>
      <c r="F118" s="33" t="s">
        <v>308</v>
      </c>
      <c r="G118" s="32" t="s">
        <v>10</v>
      </c>
      <c r="H118" s="32" t="s">
        <v>222</v>
      </c>
      <c r="I118" s="34">
        <v>1.85</v>
      </c>
    </row>
    <row r="119" spans="1:9" s="26" customFormat="1" ht="19.149999999999999" customHeight="1" x14ac:dyDescent="0.2">
      <c r="A119" s="90"/>
      <c r="B119" s="86"/>
      <c r="C119" s="31" t="s">
        <v>9</v>
      </c>
      <c r="D119" s="29" t="s">
        <v>341</v>
      </c>
      <c r="E119" s="35" t="s">
        <v>307</v>
      </c>
      <c r="F119" s="36" t="s">
        <v>308</v>
      </c>
      <c r="G119" s="35" t="s">
        <v>13</v>
      </c>
      <c r="H119" s="35" t="s">
        <v>222</v>
      </c>
      <c r="I119" s="37">
        <v>1.05</v>
      </c>
    </row>
    <row r="120" spans="1:9" s="26" customFormat="1" ht="19.149999999999999" customHeight="1" x14ac:dyDescent="0.2">
      <c r="A120" s="90"/>
      <c r="B120" s="86"/>
      <c r="C120" s="31" t="s">
        <v>9</v>
      </c>
      <c r="D120" s="29" t="s">
        <v>342</v>
      </c>
      <c r="E120" s="32" t="s">
        <v>307</v>
      </c>
      <c r="F120" s="33" t="s">
        <v>308</v>
      </c>
      <c r="G120" s="32" t="s">
        <v>10</v>
      </c>
      <c r="H120" s="32" t="s">
        <v>222</v>
      </c>
      <c r="I120" s="34">
        <v>5.64</v>
      </c>
    </row>
    <row r="121" spans="1:9" s="26" customFormat="1" ht="19.149999999999999" customHeight="1" x14ac:dyDescent="0.2">
      <c r="A121" s="90"/>
      <c r="B121" s="86"/>
      <c r="C121" s="31" t="s">
        <v>9</v>
      </c>
      <c r="D121" s="29" t="s">
        <v>343</v>
      </c>
      <c r="E121" s="35" t="s">
        <v>307</v>
      </c>
      <c r="F121" s="36" t="s">
        <v>308</v>
      </c>
      <c r="G121" s="35" t="s">
        <v>10</v>
      </c>
      <c r="H121" s="35" t="s">
        <v>222</v>
      </c>
      <c r="I121" s="37">
        <v>0.75</v>
      </c>
    </row>
    <row r="122" spans="1:9" s="26" customFormat="1" ht="19.149999999999999" customHeight="1" x14ac:dyDescent="0.2">
      <c r="A122" s="90"/>
      <c r="B122" s="86"/>
      <c r="C122" s="31" t="s">
        <v>9</v>
      </c>
      <c r="D122" s="29" t="s">
        <v>344</v>
      </c>
      <c r="E122" s="32" t="s">
        <v>307</v>
      </c>
      <c r="F122" s="33" t="s">
        <v>308</v>
      </c>
      <c r="G122" s="32" t="s">
        <v>10</v>
      </c>
      <c r="H122" s="32" t="s">
        <v>222</v>
      </c>
      <c r="I122" s="34">
        <v>0.95</v>
      </c>
    </row>
    <row r="123" spans="1:9" s="26" customFormat="1" ht="19.149999999999999" customHeight="1" x14ac:dyDescent="0.2">
      <c r="A123" s="90"/>
      <c r="B123" s="86"/>
      <c r="C123" s="31" t="s">
        <v>9</v>
      </c>
      <c r="D123" s="29" t="s">
        <v>345</v>
      </c>
      <c r="E123" s="35" t="s">
        <v>307</v>
      </c>
      <c r="F123" s="36" t="s">
        <v>308</v>
      </c>
      <c r="G123" s="35" t="s">
        <v>10</v>
      </c>
      <c r="H123" s="35" t="s">
        <v>222</v>
      </c>
      <c r="I123" s="37">
        <v>0.25</v>
      </c>
    </row>
    <row r="124" spans="1:9" s="26" customFormat="1" ht="19.149999999999999" customHeight="1" x14ac:dyDescent="0.2">
      <c r="A124" s="90"/>
      <c r="B124" s="86"/>
      <c r="C124" s="31" t="s">
        <v>9</v>
      </c>
      <c r="D124" s="29" t="s">
        <v>345</v>
      </c>
      <c r="E124" s="32" t="s">
        <v>327</v>
      </c>
      <c r="F124" s="33" t="s">
        <v>328</v>
      </c>
      <c r="G124" s="32" t="s">
        <v>10</v>
      </c>
      <c r="H124" s="32" t="s">
        <v>222</v>
      </c>
      <c r="I124" s="34">
        <v>0.25</v>
      </c>
    </row>
    <row r="125" spans="1:9" s="26" customFormat="1" ht="19.149999999999999" customHeight="1" x14ac:dyDescent="0.2">
      <c r="A125" s="90"/>
      <c r="B125" s="86"/>
      <c r="C125" s="31" t="s">
        <v>9</v>
      </c>
      <c r="D125" s="29" t="s">
        <v>346</v>
      </c>
      <c r="E125" s="35" t="s">
        <v>307</v>
      </c>
      <c r="F125" s="36" t="s">
        <v>308</v>
      </c>
      <c r="G125" s="35" t="s">
        <v>13</v>
      </c>
      <c r="H125" s="35" t="s">
        <v>222</v>
      </c>
      <c r="I125" s="37">
        <v>3.35</v>
      </c>
    </row>
    <row r="126" spans="1:9" s="26" customFormat="1" ht="19.149999999999999" customHeight="1" x14ac:dyDescent="0.2">
      <c r="A126" s="90"/>
      <c r="B126" s="86"/>
      <c r="C126" s="31" t="s">
        <v>9</v>
      </c>
      <c r="D126" s="29" t="s">
        <v>347</v>
      </c>
      <c r="E126" s="32" t="s">
        <v>307</v>
      </c>
      <c r="F126" s="33" t="s">
        <v>308</v>
      </c>
      <c r="G126" s="32" t="s">
        <v>13</v>
      </c>
      <c r="H126" s="32" t="s">
        <v>222</v>
      </c>
      <c r="I126" s="34">
        <v>1.95</v>
      </c>
    </row>
    <row r="127" spans="1:9" s="26" customFormat="1" ht="19.149999999999999" customHeight="1" x14ac:dyDescent="0.2">
      <c r="A127" s="90"/>
      <c r="B127" s="86"/>
      <c r="C127" s="31" t="s">
        <v>9</v>
      </c>
      <c r="D127" s="29" t="s">
        <v>348</v>
      </c>
      <c r="E127" s="35" t="s">
        <v>307</v>
      </c>
      <c r="F127" s="36" t="s">
        <v>308</v>
      </c>
      <c r="G127" s="35" t="s">
        <v>10</v>
      </c>
      <c r="H127" s="35" t="s">
        <v>222</v>
      </c>
      <c r="I127" s="37">
        <v>1.35</v>
      </c>
    </row>
    <row r="128" spans="1:9" s="26" customFormat="1" ht="19.149999999999999" customHeight="1" x14ac:dyDescent="0.2">
      <c r="A128" s="90"/>
      <c r="B128" s="86"/>
      <c r="C128" s="31" t="s">
        <v>9</v>
      </c>
      <c r="D128" s="29" t="s">
        <v>348</v>
      </c>
      <c r="E128" s="32" t="s">
        <v>327</v>
      </c>
      <c r="F128" s="33" t="s">
        <v>328</v>
      </c>
      <c r="G128" s="32" t="s">
        <v>10</v>
      </c>
      <c r="H128" s="32" t="s">
        <v>222</v>
      </c>
      <c r="I128" s="34">
        <v>1.35</v>
      </c>
    </row>
    <row r="129" spans="1:9" s="26" customFormat="1" ht="19.149999999999999" customHeight="1" x14ac:dyDescent="0.2">
      <c r="A129" s="90"/>
      <c r="B129" s="86"/>
      <c r="C129" s="31" t="s">
        <v>9</v>
      </c>
      <c r="D129" s="29" t="s">
        <v>349</v>
      </c>
      <c r="E129" s="35" t="s">
        <v>307</v>
      </c>
      <c r="F129" s="36" t="s">
        <v>308</v>
      </c>
      <c r="G129" s="35" t="s">
        <v>10</v>
      </c>
      <c r="H129" s="35" t="s">
        <v>222</v>
      </c>
      <c r="I129" s="37">
        <v>1.5</v>
      </c>
    </row>
    <row r="130" spans="1:9" s="26" customFormat="1" ht="19.149999999999999" customHeight="1" x14ac:dyDescent="0.2">
      <c r="A130" s="90"/>
      <c r="B130" s="86"/>
      <c r="C130" s="31" t="s">
        <v>9</v>
      </c>
      <c r="D130" s="29" t="s">
        <v>349</v>
      </c>
      <c r="E130" s="32" t="s">
        <v>327</v>
      </c>
      <c r="F130" s="33" t="s">
        <v>328</v>
      </c>
      <c r="G130" s="32" t="s">
        <v>10</v>
      </c>
      <c r="H130" s="32" t="s">
        <v>222</v>
      </c>
      <c r="I130" s="34">
        <v>1.5</v>
      </c>
    </row>
    <row r="131" spans="1:9" s="26" customFormat="1" ht="19.149999999999999" customHeight="1" x14ac:dyDescent="0.2">
      <c r="A131" s="90"/>
      <c r="B131" s="86"/>
      <c r="C131" s="31" t="s">
        <v>9</v>
      </c>
      <c r="D131" s="29" t="s">
        <v>350</v>
      </c>
      <c r="E131" s="35" t="s">
        <v>307</v>
      </c>
      <c r="F131" s="36" t="s">
        <v>308</v>
      </c>
      <c r="G131" s="35" t="s">
        <v>13</v>
      </c>
      <c r="H131" s="35" t="s">
        <v>222</v>
      </c>
      <c r="I131" s="37">
        <v>1.45</v>
      </c>
    </row>
    <row r="132" spans="1:9" s="26" customFormat="1" ht="19.149999999999999" customHeight="1" x14ac:dyDescent="0.2">
      <c r="A132" s="90"/>
      <c r="B132" s="86"/>
      <c r="C132" s="31" t="s">
        <v>9</v>
      </c>
      <c r="D132" s="29" t="s">
        <v>351</v>
      </c>
      <c r="E132" s="32" t="s">
        <v>307</v>
      </c>
      <c r="F132" s="33" t="s">
        <v>308</v>
      </c>
      <c r="G132" s="32" t="s">
        <v>13</v>
      </c>
      <c r="H132" s="32" t="s">
        <v>222</v>
      </c>
      <c r="I132" s="34">
        <v>0.65</v>
      </c>
    </row>
    <row r="133" spans="1:9" s="26" customFormat="1" ht="19.149999999999999" customHeight="1" x14ac:dyDescent="0.2">
      <c r="A133" s="90"/>
      <c r="B133" s="86"/>
      <c r="C133" s="31" t="s">
        <v>9</v>
      </c>
      <c r="D133" s="29" t="s">
        <v>352</v>
      </c>
      <c r="E133" s="35" t="s">
        <v>307</v>
      </c>
      <c r="F133" s="36" t="s">
        <v>308</v>
      </c>
      <c r="G133" s="35" t="s">
        <v>13</v>
      </c>
      <c r="H133" s="35" t="s">
        <v>222</v>
      </c>
      <c r="I133" s="37">
        <v>0.3</v>
      </c>
    </row>
    <row r="134" spans="1:9" s="26" customFormat="1" ht="19.149999999999999" customHeight="1" x14ac:dyDescent="0.2">
      <c r="A134" s="90"/>
      <c r="B134" s="86"/>
      <c r="C134" s="31" t="s">
        <v>9</v>
      </c>
      <c r="D134" s="29" t="s">
        <v>353</v>
      </c>
      <c r="E134" s="32" t="s">
        <v>307</v>
      </c>
      <c r="F134" s="33" t="s">
        <v>308</v>
      </c>
      <c r="G134" s="32" t="s">
        <v>13</v>
      </c>
      <c r="H134" s="32" t="s">
        <v>222</v>
      </c>
      <c r="I134" s="34">
        <v>0.75</v>
      </c>
    </row>
    <row r="135" spans="1:9" s="26" customFormat="1" ht="19.149999999999999" customHeight="1" x14ac:dyDescent="0.2">
      <c r="A135" s="90"/>
      <c r="B135" s="86"/>
      <c r="C135" s="31" t="s">
        <v>9</v>
      </c>
      <c r="D135" s="29" t="s">
        <v>354</v>
      </c>
      <c r="E135" s="35" t="s">
        <v>307</v>
      </c>
      <c r="F135" s="36" t="s">
        <v>308</v>
      </c>
      <c r="G135" s="35" t="s">
        <v>10</v>
      </c>
      <c r="H135" s="35" t="s">
        <v>222</v>
      </c>
      <c r="I135" s="37">
        <v>1.25</v>
      </c>
    </row>
    <row r="136" spans="1:9" s="26" customFormat="1" ht="19.149999999999999" customHeight="1" x14ac:dyDescent="0.2">
      <c r="A136" s="90"/>
      <c r="B136" s="86"/>
      <c r="C136" s="31" t="s">
        <v>9</v>
      </c>
      <c r="D136" s="29" t="s">
        <v>355</v>
      </c>
      <c r="E136" s="32" t="s">
        <v>307</v>
      </c>
      <c r="F136" s="33" t="s">
        <v>308</v>
      </c>
      <c r="G136" s="32" t="s">
        <v>10</v>
      </c>
      <c r="H136" s="32" t="s">
        <v>222</v>
      </c>
      <c r="I136" s="34">
        <v>0.75</v>
      </c>
    </row>
    <row r="137" spans="1:9" s="26" customFormat="1" ht="19.149999999999999" customHeight="1" x14ac:dyDescent="0.2">
      <c r="A137" s="90"/>
      <c r="B137" s="86"/>
      <c r="C137" s="31" t="s">
        <v>9</v>
      </c>
      <c r="D137" s="29" t="s">
        <v>355</v>
      </c>
      <c r="E137" s="35" t="s">
        <v>327</v>
      </c>
      <c r="F137" s="36" t="s">
        <v>328</v>
      </c>
      <c r="G137" s="35" t="s">
        <v>10</v>
      </c>
      <c r="H137" s="35" t="s">
        <v>222</v>
      </c>
      <c r="I137" s="37">
        <v>0.75</v>
      </c>
    </row>
    <row r="138" spans="1:9" s="26" customFormat="1" ht="19.149999999999999" customHeight="1" x14ac:dyDescent="0.2">
      <c r="A138" s="90"/>
      <c r="B138" s="86"/>
      <c r="C138" s="31" t="s">
        <v>17</v>
      </c>
      <c r="D138" s="29" t="s">
        <v>356</v>
      </c>
      <c r="E138" s="32" t="s">
        <v>307</v>
      </c>
      <c r="F138" s="33" t="s">
        <v>308</v>
      </c>
      <c r="G138" s="32" t="s">
        <v>13</v>
      </c>
      <c r="H138" s="32" t="s">
        <v>222</v>
      </c>
      <c r="I138" s="34">
        <v>1.4</v>
      </c>
    </row>
    <row r="139" spans="1:9" s="26" customFormat="1" ht="19.149999999999999" customHeight="1" x14ac:dyDescent="0.2">
      <c r="A139" s="90"/>
      <c r="B139" s="86"/>
      <c r="C139" s="31" t="s">
        <v>17</v>
      </c>
      <c r="D139" s="29" t="s">
        <v>357</v>
      </c>
      <c r="E139" s="35" t="s">
        <v>307</v>
      </c>
      <c r="F139" s="36" t="s">
        <v>308</v>
      </c>
      <c r="G139" s="35" t="s">
        <v>10</v>
      </c>
      <c r="H139" s="35" t="s">
        <v>222</v>
      </c>
      <c r="I139" s="37">
        <v>1.8</v>
      </c>
    </row>
    <row r="140" spans="1:9" s="26" customFormat="1" ht="19.149999999999999" customHeight="1" x14ac:dyDescent="0.2">
      <c r="A140" s="90"/>
      <c r="B140" s="86"/>
      <c r="C140" s="31" t="s">
        <v>17</v>
      </c>
      <c r="D140" s="29" t="s">
        <v>358</v>
      </c>
      <c r="E140" s="32" t="s">
        <v>307</v>
      </c>
      <c r="F140" s="33" t="s">
        <v>308</v>
      </c>
      <c r="G140" s="32" t="s">
        <v>10</v>
      </c>
      <c r="H140" s="32" t="s">
        <v>222</v>
      </c>
      <c r="I140" s="34">
        <v>1.48</v>
      </c>
    </row>
    <row r="141" spans="1:9" s="26" customFormat="1" ht="19.149999999999999" customHeight="1" x14ac:dyDescent="0.2">
      <c r="A141" s="90"/>
      <c r="B141" s="86"/>
      <c r="C141" s="31" t="s">
        <v>17</v>
      </c>
      <c r="D141" s="29" t="s">
        <v>359</v>
      </c>
      <c r="E141" s="35" t="s">
        <v>307</v>
      </c>
      <c r="F141" s="36" t="s">
        <v>308</v>
      </c>
      <c r="G141" s="35" t="s">
        <v>10</v>
      </c>
      <c r="H141" s="35" t="s">
        <v>222</v>
      </c>
      <c r="I141" s="37">
        <v>1.2</v>
      </c>
    </row>
    <row r="142" spans="1:9" s="26" customFormat="1" ht="19.149999999999999" customHeight="1" x14ac:dyDescent="0.2">
      <c r="A142" s="90"/>
      <c r="B142" s="86"/>
      <c r="C142" s="31" t="s">
        <v>17</v>
      </c>
      <c r="D142" s="29" t="s">
        <v>360</v>
      </c>
      <c r="E142" s="32" t="s">
        <v>307</v>
      </c>
      <c r="F142" s="33" t="s">
        <v>308</v>
      </c>
      <c r="G142" s="32" t="s">
        <v>13</v>
      </c>
      <c r="H142" s="32" t="s">
        <v>222</v>
      </c>
      <c r="I142" s="34">
        <v>2.08</v>
      </c>
    </row>
    <row r="143" spans="1:9" s="26" customFormat="1" ht="19.149999999999999" customHeight="1" x14ac:dyDescent="0.2">
      <c r="A143" s="90"/>
      <c r="B143" s="86"/>
      <c r="C143" s="31" t="s">
        <v>17</v>
      </c>
      <c r="D143" s="29" t="s">
        <v>361</v>
      </c>
      <c r="E143" s="35" t="s">
        <v>307</v>
      </c>
      <c r="F143" s="36" t="s">
        <v>308</v>
      </c>
      <c r="G143" s="35" t="s">
        <v>10</v>
      </c>
      <c r="H143" s="35" t="s">
        <v>222</v>
      </c>
      <c r="I143" s="37">
        <v>1</v>
      </c>
    </row>
    <row r="144" spans="1:9" s="26" customFormat="1" ht="19.149999999999999" customHeight="1" x14ac:dyDescent="0.2">
      <c r="A144" s="90"/>
      <c r="B144" s="86"/>
      <c r="C144" s="31" t="s">
        <v>17</v>
      </c>
      <c r="D144" s="29" t="s">
        <v>361</v>
      </c>
      <c r="E144" s="32" t="s">
        <v>327</v>
      </c>
      <c r="F144" s="33" t="s">
        <v>328</v>
      </c>
      <c r="G144" s="32" t="s">
        <v>10</v>
      </c>
      <c r="H144" s="32" t="s">
        <v>222</v>
      </c>
      <c r="I144" s="34">
        <v>1</v>
      </c>
    </row>
    <row r="145" spans="1:9" s="26" customFormat="1" ht="19.149999999999999" customHeight="1" x14ac:dyDescent="0.2">
      <c r="A145" s="90"/>
      <c r="B145" s="86"/>
      <c r="C145" s="31" t="s">
        <v>17</v>
      </c>
      <c r="D145" s="29" t="s">
        <v>362</v>
      </c>
      <c r="E145" s="35" t="s">
        <v>307</v>
      </c>
      <c r="F145" s="36" t="s">
        <v>308</v>
      </c>
      <c r="G145" s="35" t="s">
        <v>13</v>
      </c>
      <c r="H145" s="35" t="s">
        <v>222</v>
      </c>
      <c r="I145" s="37">
        <v>0.7</v>
      </c>
    </row>
    <row r="146" spans="1:9" s="26" customFormat="1" ht="19.149999999999999" customHeight="1" x14ac:dyDescent="0.2">
      <c r="A146" s="90"/>
      <c r="B146" s="86"/>
      <c r="C146" s="31" t="s">
        <v>17</v>
      </c>
      <c r="D146" s="29" t="s">
        <v>362</v>
      </c>
      <c r="E146" s="32" t="s">
        <v>327</v>
      </c>
      <c r="F146" s="33" t="s">
        <v>328</v>
      </c>
      <c r="G146" s="32" t="s">
        <v>13</v>
      </c>
      <c r="H146" s="32" t="s">
        <v>222</v>
      </c>
      <c r="I146" s="34">
        <v>0.7</v>
      </c>
    </row>
    <row r="147" spans="1:9" s="26" customFormat="1" ht="19.149999999999999" customHeight="1" x14ac:dyDescent="0.2">
      <c r="A147" s="90"/>
      <c r="B147" s="86"/>
      <c r="C147" s="31" t="s">
        <v>17</v>
      </c>
      <c r="D147" s="29" t="s">
        <v>300</v>
      </c>
      <c r="E147" s="35" t="s">
        <v>307</v>
      </c>
      <c r="F147" s="36" t="s">
        <v>308</v>
      </c>
      <c r="G147" s="35" t="s">
        <v>13</v>
      </c>
      <c r="H147" s="35" t="s">
        <v>222</v>
      </c>
      <c r="I147" s="37">
        <v>2.14</v>
      </c>
    </row>
    <row r="148" spans="1:9" s="26" customFormat="1" ht="19.149999999999999" customHeight="1" x14ac:dyDescent="0.2">
      <c r="A148" s="90"/>
      <c r="B148" s="86"/>
      <c r="C148" s="31" t="s">
        <v>17</v>
      </c>
      <c r="D148" s="29" t="s">
        <v>363</v>
      </c>
      <c r="E148" s="32" t="s">
        <v>307</v>
      </c>
      <c r="F148" s="33" t="s">
        <v>308</v>
      </c>
      <c r="G148" s="32" t="s">
        <v>10</v>
      </c>
      <c r="H148" s="32" t="s">
        <v>222</v>
      </c>
      <c r="I148" s="34">
        <v>1.5</v>
      </c>
    </row>
    <row r="149" spans="1:9" s="26" customFormat="1" ht="19.149999999999999" customHeight="1" x14ac:dyDescent="0.2">
      <c r="A149" s="90"/>
      <c r="B149" s="86"/>
      <c r="C149" s="31" t="s">
        <v>17</v>
      </c>
      <c r="D149" s="29" t="s">
        <v>364</v>
      </c>
      <c r="E149" s="35" t="s">
        <v>307</v>
      </c>
      <c r="F149" s="36" t="s">
        <v>308</v>
      </c>
      <c r="G149" s="35" t="s">
        <v>13</v>
      </c>
      <c r="H149" s="35" t="s">
        <v>222</v>
      </c>
      <c r="I149" s="37">
        <v>3.25</v>
      </c>
    </row>
    <row r="150" spans="1:9" s="26" customFormat="1" ht="19.149999999999999" customHeight="1" x14ac:dyDescent="0.2">
      <c r="A150" s="90"/>
      <c r="B150" s="86"/>
      <c r="C150" s="31" t="s">
        <v>17</v>
      </c>
      <c r="D150" s="29" t="s">
        <v>365</v>
      </c>
      <c r="E150" s="32" t="s">
        <v>307</v>
      </c>
      <c r="F150" s="33" t="s">
        <v>308</v>
      </c>
      <c r="G150" s="32" t="s">
        <v>13</v>
      </c>
      <c r="H150" s="32" t="s">
        <v>222</v>
      </c>
      <c r="I150" s="34">
        <v>0.15</v>
      </c>
    </row>
    <row r="151" spans="1:9" s="26" customFormat="1" ht="19.149999999999999" customHeight="1" x14ac:dyDescent="0.2">
      <c r="A151" s="90"/>
      <c r="B151" s="86"/>
      <c r="C151" s="31" t="s">
        <v>17</v>
      </c>
      <c r="D151" s="29" t="s">
        <v>366</v>
      </c>
      <c r="E151" s="35" t="s">
        <v>307</v>
      </c>
      <c r="F151" s="36" t="s">
        <v>308</v>
      </c>
      <c r="G151" s="35" t="s">
        <v>13</v>
      </c>
      <c r="H151" s="35" t="s">
        <v>222</v>
      </c>
      <c r="I151" s="37">
        <v>0.9</v>
      </c>
    </row>
    <row r="152" spans="1:9" s="26" customFormat="1" ht="19.149999999999999" customHeight="1" x14ac:dyDescent="0.2">
      <c r="A152" s="90"/>
      <c r="B152" s="86"/>
      <c r="C152" s="31" t="s">
        <v>17</v>
      </c>
      <c r="D152" s="29" t="s">
        <v>367</v>
      </c>
      <c r="E152" s="32" t="s">
        <v>307</v>
      </c>
      <c r="F152" s="33" t="s">
        <v>308</v>
      </c>
      <c r="G152" s="32" t="s">
        <v>10</v>
      </c>
      <c r="H152" s="32" t="s">
        <v>222</v>
      </c>
      <c r="I152" s="34">
        <v>1</v>
      </c>
    </row>
    <row r="153" spans="1:9" s="26" customFormat="1" ht="19.149999999999999" customHeight="1" x14ac:dyDescent="0.2">
      <c r="A153" s="90"/>
      <c r="B153" s="86"/>
      <c r="C153" s="31" t="s">
        <v>17</v>
      </c>
      <c r="D153" s="29" t="s">
        <v>368</v>
      </c>
      <c r="E153" s="35" t="s">
        <v>307</v>
      </c>
      <c r="F153" s="36" t="s">
        <v>308</v>
      </c>
      <c r="G153" s="35" t="s">
        <v>13</v>
      </c>
      <c r="H153" s="35" t="s">
        <v>222</v>
      </c>
      <c r="I153" s="37">
        <v>1.81</v>
      </c>
    </row>
    <row r="154" spans="1:9" s="26" customFormat="1" ht="19.149999999999999" customHeight="1" x14ac:dyDescent="0.2">
      <c r="A154" s="90"/>
      <c r="B154" s="86"/>
      <c r="C154" s="31" t="s">
        <v>17</v>
      </c>
      <c r="D154" s="29" t="s">
        <v>368</v>
      </c>
      <c r="E154" s="32" t="s">
        <v>327</v>
      </c>
      <c r="F154" s="33" t="s">
        <v>328</v>
      </c>
      <c r="G154" s="32" t="s">
        <v>13</v>
      </c>
      <c r="H154" s="32" t="s">
        <v>222</v>
      </c>
      <c r="I154" s="34">
        <v>0.36</v>
      </c>
    </row>
    <row r="155" spans="1:9" s="26" customFormat="1" ht="19.149999999999999" customHeight="1" x14ac:dyDescent="0.2">
      <c r="A155" s="90"/>
      <c r="B155" s="86"/>
      <c r="C155" s="31" t="s">
        <v>17</v>
      </c>
      <c r="D155" s="29" t="s">
        <v>369</v>
      </c>
      <c r="E155" s="35" t="s">
        <v>307</v>
      </c>
      <c r="F155" s="36" t="s">
        <v>308</v>
      </c>
      <c r="G155" s="35" t="s">
        <v>13</v>
      </c>
      <c r="H155" s="35" t="s">
        <v>222</v>
      </c>
      <c r="I155" s="37">
        <v>1.88</v>
      </c>
    </row>
    <row r="156" spans="1:9" s="26" customFormat="1" ht="19.149999999999999" customHeight="1" x14ac:dyDescent="0.2">
      <c r="A156" s="90"/>
      <c r="B156" s="86"/>
      <c r="C156" s="31" t="s">
        <v>17</v>
      </c>
      <c r="D156" s="29" t="s">
        <v>370</v>
      </c>
      <c r="E156" s="32" t="s">
        <v>307</v>
      </c>
      <c r="F156" s="33" t="s">
        <v>308</v>
      </c>
      <c r="G156" s="32" t="s">
        <v>13</v>
      </c>
      <c r="H156" s="32" t="s">
        <v>222</v>
      </c>
      <c r="I156" s="34">
        <v>0.23</v>
      </c>
    </row>
    <row r="157" spans="1:9" s="26" customFormat="1" ht="19.149999999999999" customHeight="1" x14ac:dyDescent="0.2">
      <c r="A157" s="90"/>
      <c r="B157" s="86"/>
      <c r="C157" s="31" t="s">
        <v>17</v>
      </c>
      <c r="D157" s="29" t="s">
        <v>295</v>
      </c>
      <c r="E157" s="35" t="s">
        <v>307</v>
      </c>
      <c r="F157" s="36" t="s">
        <v>308</v>
      </c>
      <c r="G157" s="35" t="s">
        <v>13</v>
      </c>
      <c r="H157" s="35" t="s">
        <v>222</v>
      </c>
      <c r="I157" s="37">
        <v>2.99</v>
      </c>
    </row>
    <row r="158" spans="1:9" s="26" customFormat="1" ht="19.149999999999999" customHeight="1" x14ac:dyDescent="0.2">
      <c r="A158" s="90"/>
      <c r="B158" s="86"/>
      <c r="C158" s="31" t="s">
        <v>17</v>
      </c>
      <c r="D158" s="29" t="s">
        <v>278</v>
      </c>
      <c r="E158" s="32" t="s">
        <v>307</v>
      </c>
      <c r="F158" s="33" t="s">
        <v>308</v>
      </c>
      <c r="G158" s="32" t="s">
        <v>13</v>
      </c>
      <c r="H158" s="32" t="s">
        <v>222</v>
      </c>
      <c r="I158" s="34">
        <v>3.08</v>
      </c>
    </row>
    <row r="159" spans="1:9" s="26" customFormat="1" ht="19.149999999999999" customHeight="1" x14ac:dyDescent="0.2">
      <c r="A159" s="90"/>
      <c r="B159" s="86"/>
      <c r="C159" s="31" t="s">
        <v>17</v>
      </c>
      <c r="D159" s="29" t="s">
        <v>371</v>
      </c>
      <c r="E159" s="35" t="s">
        <v>307</v>
      </c>
      <c r="F159" s="36" t="s">
        <v>308</v>
      </c>
      <c r="G159" s="35" t="s">
        <v>10</v>
      </c>
      <c r="H159" s="35" t="s">
        <v>222</v>
      </c>
      <c r="I159" s="37">
        <v>1.19</v>
      </c>
    </row>
    <row r="160" spans="1:9" s="26" customFormat="1" ht="19.149999999999999" customHeight="1" x14ac:dyDescent="0.2">
      <c r="A160" s="90"/>
      <c r="B160" s="86"/>
      <c r="C160" s="31" t="s">
        <v>17</v>
      </c>
      <c r="D160" s="29" t="s">
        <v>372</v>
      </c>
      <c r="E160" s="32" t="s">
        <v>307</v>
      </c>
      <c r="F160" s="33" t="s">
        <v>308</v>
      </c>
      <c r="G160" s="32" t="s">
        <v>10</v>
      </c>
      <c r="H160" s="32" t="s">
        <v>222</v>
      </c>
      <c r="I160" s="34">
        <v>0.06</v>
      </c>
    </row>
    <row r="161" spans="1:9" s="26" customFormat="1" ht="19.149999999999999" customHeight="1" x14ac:dyDescent="0.2">
      <c r="A161" s="90"/>
      <c r="B161" s="86"/>
      <c r="C161" s="31" t="s">
        <v>17</v>
      </c>
      <c r="D161" s="29" t="s">
        <v>373</v>
      </c>
      <c r="E161" s="35" t="s">
        <v>307</v>
      </c>
      <c r="F161" s="36" t="s">
        <v>308</v>
      </c>
      <c r="G161" s="35" t="s">
        <v>13</v>
      </c>
      <c r="H161" s="35" t="s">
        <v>222</v>
      </c>
      <c r="I161" s="37">
        <v>0.2</v>
      </c>
    </row>
    <row r="162" spans="1:9" s="26" customFormat="1" ht="19.149999999999999" customHeight="1" x14ac:dyDescent="0.2">
      <c r="A162" s="90"/>
      <c r="B162" s="86"/>
      <c r="C162" s="31" t="s">
        <v>17</v>
      </c>
      <c r="D162" s="29" t="s">
        <v>374</v>
      </c>
      <c r="E162" s="32" t="s">
        <v>307</v>
      </c>
      <c r="F162" s="33" t="s">
        <v>308</v>
      </c>
      <c r="G162" s="32" t="s">
        <v>13</v>
      </c>
      <c r="H162" s="32" t="s">
        <v>222</v>
      </c>
      <c r="I162" s="34">
        <v>1.4</v>
      </c>
    </row>
    <row r="163" spans="1:9" s="26" customFormat="1" ht="19.149999999999999" customHeight="1" x14ac:dyDescent="0.2">
      <c r="A163" s="90"/>
      <c r="B163" s="86"/>
      <c r="C163" s="31" t="s">
        <v>17</v>
      </c>
      <c r="D163" s="29" t="s">
        <v>375</v>
      </c>
      <c r="E163" s="35" t="s">
        <v>307</v>
      </c>
      <c r="F163" s="36" t="s">
        <v>308</v>
      </c>
      <c r="G163" s="35" t="s">
        <v>10</v>
      </c>
      <c r="H163" s="35" t="s">
        <v>222</v>
      </c>
      <c r="I163" s="37">
        <v>1.55</v>
      </c>
    </row>
    <row r="164" spans="1:9" s="26" customFormat="1" ht="19.149999999999999" customHeight="1" x14ac:dyDescent="0.2">
      <c r="A164" s="90"/>
      <c r="B164" s="86"/>
      <c r="C164" s="31" t="s">
        <v>17</v>
      </c>
      <c r="D164" s="29" t="s">
        <v>376</v>
      </c>
      <c r="E164" s="32" t="s">
        <v>307</v>
      </c>
      <c r="F164" s="33" t="s">
        <v>308</v>
      </c>
      <c r="G164" s="32" t="s">
        <v>13</v>
      </c>
      <c r="H164" s="32" t="s">
        <v>222</v>
      </c>
      <c r="I164" s="34">
        <v>1.2</v>
      </c>
    </row>
    <row r="165" spans="1:9" s="26" customFormat="1" ht="19.149999999999999" customHeight="1" x14ac:dyDescent="0.2">
      <c r="A165" s="90"/>
      <c r="B165" s="86"/>
      <c r="C165" s="31" t="s">
        <v>17</v>
      </c>
      <c r="D165" s="29" t="s">
        <v>377</v>
      </c>
      <c r="E165" s="35" t="s">
        <v>307</v>
      </c>
      <c r="F165" s="36" t="s">
        <v>308</v>
      </c>
      <c r="G165" s="35" t="s">
        <v>10</v>
      </c>
      <c r="H165" s="35" t="s">
        <v>222</v>
      </c>
      <c r="I165" s="37">
        <v>1.4</v>
      </c>
    </row>
    <row r="166" spans="1:9" s="26" customFormat="1" ht="19.149999999999999" customHeight="1" x14ac:dyDescent="0.2">
      <c r="A166" s="90"/>
      <c r="B166" s="86"/>
      <c r="C166" s="31" t="s">
        <v>17</v>
      </c>
      <c r="D166" s="29" t="s">
        <v>378</v>
      </c>
      <c r="E166" s="32" t="s">
        <v>307</v>
      </c>
      <c r="F166" s="33" t="s">
        <v>308</v>
      </c>
      <c r="G166" s="32" t="s">
        <v>10</v>
      </c>
      <c r="H166" s="32" t="s">
        <v>222</v>
      </c>
      <c r="I166" s="34">
        <v>0.12</v>
      </c>
    </row>
    <row r="167" spans="1:9" s="26" customFormat="1" ht="19.149999999999999" customHeight="1" x14ac:dyDescent="0.2">
      <c r="A167" s="90"/>
      <c r="B167" s="86"/>
      <c r="C167" s="31" t="s">
        <v>17</v>
      </c>
      <c r="D167" s="29" t="s">
        <v>379</v>
      </c>
      <c r="E167" s="35" t="s">
        <v>307</v>
      </c>
      <c r="F167" s="36" t="s">
        <v>308</v>
      </c>
      <c r="G167" s="35" t="s">
        <v>13</v>
      </c>
      <c r="H167" s="35" t="s">
        <v>222</v>
      </c>
      <c r="I167" s="37">
        <v>0.85</v>
      </c>
    </row>
    <row r="168" spans="1:9" s="26" customFormat="1" ht="19.149999999999999" customHeight="1" x14ac:dyDescent="0.2">
      <c r="A168" s="90"/>
      <c r="B168" s="86"/>
      <c r="C168" s="31" t="s">
        <v>17</v>
      </c>
      <c r="D168" s="29" t="s">
        <v>380</v>
      </c>
      <c r="E168" s="32" t="s">
        <v>307</v>
      </c>
      <c r="F168" s="33" t="s">
        <v>308</v>
      </c>
      <c r="G168" s="32" t="s">
        <v>13</v>
      </c>
      <c r="H168" s="32" t="s">
        <v>222</v>
      </c>
      <c r="I168" s="34">
        <v>1.4</v>
      </c>
    </row>
    <row r="169" spans="1:9" s="26" customFormat="1" ht="19.149999999999999" customHeight="1" x14ac:dyDescent="0.2">
      <c r="A169" s="90"/>
      <c r="B169" s="86"/>
      <c r="C169" s="31" t="s">
        <v>17</v>
      </c>
      <c r="D169" s="29" t="s">
        <v>380</v>
      </c>
      <c r="E169" s="35" t="s">
        <v>327</v>
      </c>
      <c r="F169" s="36" t="s">
        <v>328</v>
      </c>
      <c r="G169" s="35" t="s">
        <v>13</v>
      </c>
      <c r="H169" s="35" t="s">
        <v>222</v>
      </c>
      <c r="I169" s="37">
        <v>1.4</v>
      </c>
    </row>
    <row r="170" spans="1:9" s="26" customFormat="1" ht="19.149999999999999" customHeight="1" x14ac:dyDescent="0.2">
      <c r="A170" s="90"/>
      <c r="B170" s="86"/>
      <c r="C170" s="31" t="s">
        <v>17</v>
      </c>
      <c r="D170" s="29" t="s">
        <v>381</v>
      </c>
      <c r="E170" s="32" t="s">
        <v>307</v>
      </c>
      <c r="F170" s="33" t="s">
        <v>308</v>
      </c>
      <c r="G170" s="32" t="s">
        <v>13</v>
      </c>
      <c r="H170" s="32" t="s">
        <v>222</v>
      </c>
      <c r="I170" s="34">
        <v>1.25</v>
      </c>
    </row>
    <row r="171" spans="1:9" s="26" customFormat="1" ht="19.149999999999999" customHeight="1" x14ac:dyDescent="0.2">
      <c r="A171" s="90"/>
      <c r="B171" s="86"/>
      <c r="C171" s="31" t="s">
        <v>17</v>
      </c>
      <c r="D171" s="29" t="s">
        <v>382</v>
      </c>
      <c r="E171" s="35" t="s">
        <v>307</v>
      </c>
      <c r="F171" s="36" t="s">
        <v>308</v>
      </c>
      <c r="G171" s="35" t="s">
        <v>13</v>
      </c>
      <c r="H171" s="35" t="s">
        <v>222</v>
      </c>
      <c r="I171" s="37">
        <v>1.3</v>
      </c>
    </row>
    <row r="172" spans="1:9" s="26" customFormat="1" ht="19.149999999999999" customHeight="1" x14ac:dyDescent="0.2">
      <c r="A172" s="90"/>
      <c r="B172" s="86"/>
      <c r="C172" s="31" t="s">
        <v>17</v>
      </c>
      <c r="D172" s="29" t="s">
        <v>296</v>
      </c>
      <c r="E172" s="32" t="s">
        <v>307</v>
      </c>
      <c r="F172" s="33" t="s">
        <v>308</v>
      </c>
      <c r="G172" s="32" t="s">
        <v>10</v>
      </c>
      <c r="H172" s="32" t="s">
        <v>222</v>
      </c>
      <c r="I172" s="34">
        <v>3.05</v>
      </c>
    </row>
    <row r="173" spans="1:9" s="26" customFormat="1" ht="19.149999999999999" customHeight="1" x14ac:dyDescent="0.2">
      <c r="A173" s="90"/>
      <c r="B173" s="86"/>
      <c r="C173" s="31" t="s">
        <v>17</v>
      </c>
      <c r="D173" s="29" t="s">
        <v>383</v>
      </c>
      <c r="E173" s="35" t="s">
        <v>307</v>
      </c>
      <c r="F173" s="36" t="s">
        <v>308</v>
      </c>
      <c r="G173" s="35" t="s">
        <v>13</v>
      </c>
      <c r="H173" s="35" t="s">
        <v>222</v>
      </c>
      <c r="I173" s="37">
        <v>1.5</v>
      </c>
    </row>
    <row r="174" spans="1:9" s="26" customFormat="1" ht="19.149999999999999" customHeight="1" x14ac:dyDescent="0.2">
      <c r="A174" s="90"/>
      <c r="B174" s="86"/>
      <c r="C174" s="31" t="s">
        <v>17</v>
      </c>
      <c r="D174" s="29" t="s">
        <v>384</v>
      </c>
      <c r="E174" s="32" t="s">
        <v>307</v>
      </c>
      <c r="F174" s="33" t="s">
        <v>308</v>
      </c>
      <c r="G174" s="32" t="s">
        <v>10</v>
      </c>
      <c r="H174" s="32" t="s">
        <v>222</v>
      </c>
      <c r="I174" s="34">
        <v>3.1</v>
      </c>
    </row>
    <row r="175" spans="1:9" s="26" customFormat="1" ht="19.149999999999999" customHeight="1" x14ac:dyDescent="0.2">
      <c r="A175" s="90"/>
      <c r="B175" s="86"/>
      <c r="C175" s="31" t="s">
        <v>17</v>
      </c>
      <c r="D175" s="29" t="s">
        <v>384</v>
      </c>
      <c r="E175" s="35" t="s">
        <v>327</v>
      </c>
      <c r="F175" s="36" t="s">
        <v>328</v>
      </c>
      <c r="G175" s="35" t="s">
        <v>10</v>
      </c>
      <c r="H175" s="35" t="s">
        <v>222</v>
      </c>
      <c r="I175" s="37">
        <v>3.1</v>
      </c>
    </row>
    <row r="176" spans="1:9" s="26" customFormat="1" ht="19.149999999999999" customHeight="1" x14ac:dyDescent="0.2">
      <c r="A176" s="90"/>
      <c r="B176" s="86"/>
      <c r="C176" s="31" t="s">
        <v>17</v>
      </c>
      <c r="D176" s="29" t="s">
        <v>385</v>
      </c>
      <c r="E176" s="32" t="s">
        <v>307</v>
      </c>
      <c r="F176" s="33" t="s">
        <v>308</v>
      </c>
      <c r="G176" s="32" t="s">
        <v>10</v>
      </c>
      <c r="H176" s="32" t="s">
        <v>222</v>
      </c>
      <c r="I176" s="34">
        <v>4.38</v>
      </c>
    </row>
    <row r="177" spans="1:9" s="26" customFormat="1" ht="19.149999999999999" customHeight="1" x14ac:dyDescent="0.2">
      <c r="A177" s="90"/>
      <c r="B177" s="86"/>
      <c r="C177" s="31" t="s">
        <v>17</v>
      </c>
      <c r="D177" s="29" t="s">
        <v>386</v>
      </c>
      <c r="E177" s="35" t="s">
        <v>307</v>
      </c>
      <c r="F177" s="36" t="s">
        <v>308</v>
      </c>
      <c r="G177" s="35" t="s">
        <v>10</v>
      </c>
      <c r="H177" s="35" t="s">
        <v>222</v>
      </c>
      <c r="I177" s="37">
        <v>1.25</v>
      </c>
    </row>
    <row r="178" spans="1:9" s="26" customFormat="1" ht="19.149999999999999" customHeight="1" x14ac:dyDescent="0.2">
      <c r="A178" s="90"/>
      <c r="B178" s="86"/>
      <c r="C178" s="31" t="s">
        <v>17</v>
      </c>
      <c r="D178" s="29" t="s">
        <v>387</v>
      </c>
      <c r="E178" s="32" t="s">
        <v>307</v>
      </c>
      <c r="F178" s="33" t="s">
        <v>308</v>
      </c>
      <c r="G178" s="32" t="s">
        <v>10</v>
      </c>
      <c r="H178" s="32" t="s">
        <v>222</v>
      </c>
      <c r="I178" s="34">
        <v>0.9</v>
      </c>
    </row>
    <row r="179" spans="1:9" s="26" customFormat="1" ht="19.149999999999999" customHeight="1" x14ac:dyDescent="0.2">
      <c r="A179" s="90"/>
      <c r="B179" s="86"/>
      <c r="C179" s="31" t="s">
        <v>17</v>
      </c>
      <c r="D179" s="29" t="s">
        <v>387</v>
      </c>
      <c r="E179" s="35" t="s">
        <v>327</v>
      </c>
      <c r="F179" s="36" t="s">
        <v>328</v>
      </c>
      <c r="G179" s="35" t="s">
        <v>10</v>
      </c>
      <c r="H179" s="35" t="s">
        <v>222</v>
      </c>
      <c r="I179" s="37">
        <v>0.9</v>
      </c>
    </row>
    <row r="180" spans="1:9" s="26" customFormat="1" ht="19.149999999999999" customHeight="1" x14ac:dyDescent="0.2">
      <c r="A180" s="90"/>
      <c r="B180" s="86"/>
      <c r="C180" s="31" t="s">
        <v>17</v>
      </c>
      <c r="D180" s="29" t="s">
        <v>388</v>
      </c>
      <c r="E180" s="32" t="s">
        <v>307</v>
      </c>
      <c r="F180" s="33" t="s">
        <v>308</v>
      </c>
      <c r="G180" s="32" t="s">
        <v>10</v>
      </c>
      <c r="H180" s="32" t="s">
        <v>222</v>
      </c>
      <c r="I180" s="34">
        <v>0.6</v>
      </c>
    </row>
    <row r="181" spans="1:9" s="26" customFormat="1" ht="19.149999999999999" customHeight="1" x14ac:dyDescent="0.2">
      <c r="A181" s="90"/>
      <c r="B181" s="86"/>
      <c r="C181" s="31" t="s">
        <v>17</v>
      </c>
      <c r="D181" s="29" t="s">
        <v>389</v>
      </c>
      <c r="E181" s="35" t="s">
        <v>307</v>
      </c>
      <c r="F181" s="36" t="s">
        <v>308</v>
      </c>
      <c r="G181" s="35" t="s">
        <v>10</v>
      </c>
      <c r="H181" s="35" t="s">
        <v>222</v>
      </c>
      <c r="I181" s="37">
        <v>0.12</v>
      </c>
    </row>
    <row r="182" spans="1:9" s="26" customFormat="1" ht="19.149999999999999" customHeight="1" x14ac:dyDescent="0.2">
      <c r="A182" s="90"/>
      <c r="B182" s="86"/>
      <c r="C182" s="31" t="s">
        <v>17</v>
      </c>
      <c r="D182" s="29" t="s">
        <v>390</v>
      </c>
      <c r="E182" s="32" t="s">
        <v>307</v>
      </c>
      <c r="F182" s="33" t="s">
        <v>308</v>
      </c>
      <c r="G182" s="32" t="s">
        <v>10</v>
      </c>
      <c r="H182" s="32" t="s">
        <v>222</v>
      </c>
      <c r="I182" s="34">
        <v>0.6</v>
      </c>
    </row>
    <row r="183" spans="1:9" s="26" customFormat="1" ht="19.149999999999999" customHeight="1" x14ac:dyDescent="0.2">
      <c r="A183" s="90"/>
      <c r="B183" s="86"/>
      <c r="C183" s="31" t="s">
        <v>17</v>
      </c>
      <c r="D183" s="29" t="s">
        <v>391</v>
      </c>
      <c r="E183" s="35" t="s">
        <v>307</v>
      </c>
      <c r="F183" s="36" t="s">
        <v>308</v>
      </c>
      <c r="G183" s="35" t="s">
        <v>10</v>
      </c>
      <c r="H183" s="35" t="s">
        <v>222</v>
      </c>
      <c r="I183" s="37">
        <v>1.1000000000000001</v>
      </c>
    </row>
    <row r="184" spans="1:9" s="26" customFormat="1" ht="19.149999999999999" customHeight="1" x14ac:dyDescent="0.2">
      <c r="A184" s="90"/>
      <c r="B184" s="86"/>
      <c r="C184" s="31" t="s">
        <v>17</v>
      </c>
      <c r="D184" s="29" t="s">
        <v>392</v>
      </c>
      <c r="E184" s="32" t="s">
        <v>393</v>
      </c>
      <c r="F184" s="33" t="s">
        <v>394</v>
      </c>
      <c r="G184" s="32" t="s">
        <v>13</v>
      </c>
      <c r="H184" s="32" t="s">
        <v>222</v>
      </c>
      <c r="I184" s="34">
        <v>2.2999999999999998</v>
      </c>
    </row>
    <row r="185" spans="1:9" s="26" customFormat="1" ht="19.149999999999999" customHeight="1" x14ac:dyDescent="0.2">
      <c r="A185" s="90"/>
      <c r="B185" s="86"/>
      <c r="C185" s="31" t="s">
        <v>17</v>
      </c>
      <c r="D185" s="29" t="s">
        <v>238</v>
      </c>
      <c r="E185" s="35" t="s">
        <v>307</v>
      </c>
      <c r="F185" s="36" t="s">
        <v>308</v>
      </c>
      <c r="G185" s="35" t="s">
        <v>13</v>
      </c>
      <c r="H185" s="35" t="s">
        <v>222</v>
      </c>
      <c r="I185" s="37">
        <v>3.26</v>
      </c>
    </row>
    <row r="186" spans="1:9" s="26" customFormat="1" ht="19.149999999999999" customHeight="1" x14ac:dyDescent="0.2">
      <c r="A186" s="90"/>
      <c r="B186" s="86"/>
      <c r="C186" s="31" t="s">
        <v>17</v>
      </c>
      <c r="D186" s="29" t="s">
        <v>238</v>
      </c>
      <c r="E186" s="32" t="s">
        <v>327</v>
      </c>
      <c r="F186" s="33" t="s">
        <v>328</v>
      </c>
      <c r="G186" s="32" t="s">
        <v>13</v>
      </c>
      <c r="H186" s="32" t="s">
        <v>222</v>
      </c>
      <c r="I186" s="34">
        <v>3.26</v>
      </c>
    </row>
    <row r="187" spans="1:9" s="26" customFormat="1" ht="19.149999999999999" customHeight="1" x14ac:dyDescent="0.2">
      <c r="A187" s="90"/>
      <c r="B187" s="86"/>
      <c r="C187" s="31" t="s">
        <v>19</v>
      </c>
      <c r="D187" s="29" t="s">
        <v>395</v>
      </c>
      <c r="E187" s="35" t="s">
        <v>307</v>
      </c>
      <c r="F187" s="36" t="s">
        <v>308</v>
      </c>
      <c r="G187" s="35" t="s">
        <v>13</v>
      </c>
      <c r="H187" s="35" t="s">
        <v>222</v>
      </c>
      <c r="I187" s="37">
        <v>1.77</v>
      </c>
    </row>
    <row r="188" spans="1:9" s="26" customFormat="1" ht="19.149999999999999" customHeight="1" x14ac:dyDescent="0.2">
      <c r="A188" s="90"/>
      <c r="B188" s="86"/>
      <c r="C188" s="31" t="s">
        <v>19</v>
      </c>
      <c r="D188" s="29" t="s">
        <v>396</v>
      </c>
      <c r="E188" s="32" t="s">
        <v>307</v>
      </c>
      <c r="F188" s="33" t="s">
        <v>308</v>
      </c>
      <c r="G188" s="32" t="s">
        <v>10</v>
      </c>
      <c r="H188" s="32" t="s">
        <v>222</v>
      </c>
      <c r="I188" s="34">
        <v>1.79</v>
      </c>
    </row>
    <row r="189" spans="1:9" s="26" customFormat="1" ht="19.149999999999999" customHeight="1" x14ac:dyDescent="0.2">
      <c r="A189" s="90"/>
      <c r="B189" s="86"/>
      <c r="C189" s="31" t="s">
        <v>19</v>
      </c>
      <c r="D189" s="29" t="s">
        <v>397</v>
      </c>
      <c r="E189" s="35" t="s">
        <v>307</v>
      </c>
      <c r="F189" s="36" t="s">
        <v>308</v>
      </c>
      <c r="G189" s="35" t="s">
        <v>10</v>
      </c>
      <c r="H189" s="35" t="s">
        <v>222</v>
      </c>
      <c r="I189" s="37">
        <v>1.35</v>
      </c>
    </row>
    <row r="190" spans="1:9" s="26" customFormat="1" ht="19.149999999999999" customHeight="1" x14ac:dyDescent="0.2">
      <c r="A190" s="90"/>
      <c r="B190" s="86"/>
      <c r="C190" s="31" t="s">
        <v>19</v>
      </c>
      <c r="D190" s="29" t="s">
        <v>398</v>
      </c>
      <c r="E190" s="32" t="s">
        <v>307</v>
      </c>
      <c r="F190" s="33" t="s">
        <v>308</v>
      </c>
      <c r="G190" s="32" t="s">
        <v>13</v>
      </c>
      <c r="H190" s="32" t="s">
        <v>222</v>
      </c>
      <c r="I190" s="34">
        <v>1.05</v>
      </c>
    </row>
    <row r="191" spans="1:9" s="26" customFormat="1" ht="19.149999999999999" customHeight="1" x14ac:dyDescent="0.2">
      <c r="A191" s="90"/>
      <c r="B191" s="86"/>
      <c r="C191" s="31" t="s">
        <v>19</v>
      </c>
      <c r="D191" s="29" t="s">
        <v>399</v>
      </c>
      <c r="E191" s="35" t="s">
        <v>307</v>
      </c>
      <c r="F191" s="36" t="s">
        <v>308</v>
      </c>
      <c r="G191" s="35" t="s">
        <v>13</v>
      </c>
      <c r="H191" s="35" t="s">
        <v>222</v>
      </c>
      <c r="I191" s="37">
        <v>2.0299999999999998</v>
      </c>
    </row>
    <row r="192" spans="1:9" s="26" customFormat="1" ht="19.149999999999999" customHeight="1" x14ac:dyDescent="0.2">
      <c r="A192" s="90"/>
      <c r="B192" s="86"/>
      <c r="C192" s="31" t="s">
        <v>19</v>
      </c>
      <c r="D192" s="29" t="s">
        <v>400</v>
      </c>
      <c r="E192" s="32" t="s">
        <v>307</v>
      </c>
      <c r="F192" s="33" t="s">
        <v>308</v>
      </c>
      <c r="G192" s="32" t="s">
        <v>10</v>
      </c>
      <c r="H192" s="32" t="s">
        <v>222</v>
      </c>
      <c r="I192" s="34">
        <v>0.9</v>
      </c>
    </row>
    <row r="193" spans="1:9" s="26" customFormat="1" ht="19.149999999999999" customHeight="1" x14ac:dyDescent="0.2">
      <c r="A193" s="90"/>
      <c r="B193" s="86"/>
      <c r="C193" s="31" t="s">
        <v>19</v>
      </c>
      <c r="D193" s="29" t="s">
        <v>401</v>
      </c>
      <c r="E193" s="35" t="s">
        <v>307</v>
      </c>
      <c r="F193" s="36" t="s">
        <v>308</v>
      </c>
      <c r="G193" s="35" t="s">
        <v>10</v>
      </c>
      <c r="H193" s="35" t="s">
        <v>222</v>
      </c>
      <c r="I193" s="37">
        <v>0.09</v>
      </c>
    </row>
    <row r="194" spans="1:9" s="26" customFormat="1" ht="19.149999999999999" customHeight="1" x14ac:dyDescent="0.2">
      <c r="A194" s="90"/>
      <c r="B194" s="86"/>
      <c r="C194" s="31" t="s">
        <v>19</v>
      </c>
      <c r="D194" s="29" t="s">
        <v>34</v>
      </c>
      <c r="E194" s="32" t="s">
        <v>307</v>
      </c>
      <c r="F194" s="33" t="s">
        <v>308</v>
      </c>
      <c r="G194" s="32" t="s">
        <v>13</v>
      </c>
      <c r="H194" s="32" t="s">
        <v>222</v>
      </c>
      <c r="I194" s="34">
        <v>0.46</v>
      </c>
    </row>
    <row r="195" spans="1:9" s="26" customFormat="1" ht="19.149999999999999" customHeight="1" x14ac:dyDescent="0.2">
      <c r="A195" s="90"/>
      <c r="B195" s="86"/>
      <c r="C195" s="31" t="s">
        <v>19</v>
      </c>
      <c r="D195" s="29" t="s">
        <v>35</v>
      </c>
      <c r="E195" s="35" t="s">
        <v>307</v>
      </c>
      <c r="F195" s="36" t="s">
        <v>308</v>
      </c>
      <c r="G195" s="35" t="s">
        <v>13</v>
      </c>
      <c r="H195" s="35" t="s">
        <v>222</v>
      </c>
      <c r="I195" s="37">
        <v>0.27</v>
      </c>
    </row>
    <row r="196" spans="1:9" s="26" customFormat="1" ht="19.149999999999999" customHeight="1" x14ac:dyDescent="0.2">
      <c r="A196" s="90"/>
      <c r="B196" s="86"/>
      <c r="C196" s="31" t="s">
        <v>19</v>
      </c>
      <c r="D196" s="29" t="s">
        <v>402</v>
      </c>
      <c r="E196" s="32" t="s">
        <v>307</v>
      </c>
      <c r="F196" s="33" t="s">
        <v>308</v>
      </c>
      <c r="G196" s="32" t="s">
        <v>13</v>
      </c>
      <c r="H196" s="32" t="s">
        <v>222</v>
      </c>
      <c r="I196" s="34">
        <v>1.21</v>
      </c>
    </row>
    <row r="197" spans="1:9" s="26" customFormat="1" ht="19.149999999999999" customHeight="1" x14ac:dyDescent="0.2">
      <c r="A197" s="90"/>
      <c r="B197" s="86"/>
      <c r="C197" s="31" t="s">
        <v>19</v>
      </c>
      <c r="D197" s="29" t="s">
        <v>403</v>
      </c>
      <c r="E197" s="35" t="s">
        <v>307</v>
      </c>
      <c r="F197" s="36" t="s">
        <v>308</v>
      </c>
      <c r="G197" s="35" t="s">
        <v>10</v>
      </c>
      <c r="H197" s="35" t="s">
        <v>222</v>
      </c>
      <c r="I197" s="37">
        <v>1.5</v>
      </c>
    </row>
    <row r="198" spans="1:9" s="26" customFormat="1" ht="19.149999999999999" customHeight="1" x14ac:dyDescent="0.2">
      <c r="A198" s="90"/>
      <c r="B198" s="86"/>
      <c r="C198" s="31" t="s">
        <v>19</v>
      </c>
      <c r="D198" s="29" t="s">
        <v>404</v>
      </c>
      <c r="E198" s="32" t="s">
        <v>307</v>
      </c>
      <c r="F198" s="33" t="s">
        <v>308</v>
      </c>
      <c r="G198" s="32" t="s">
        <v>10</v>
      </c>
      <c r="H198" s="32" t="s">
        <v>222</v>
      </c>
      <c r="I198" s="34">
        <v>2.1</v>
      </c>
    </row>
    <row r="199" spans="1:9" s="26" customFormat="1" ht="19.149999999999999" customHeight="1" x14ac:dyDescent="0.2">
      <c r="A199" s="90"/>
      <c r="B199" s="86"/>
      <c r="C199" s="31" t="s">
        <v>19</v>
      </c>
      <c r="D199" s="29" t="s">
        <v>405</v>
      </c>
      <c r="E199" s="35" t="s">
        <v>307</v>
      </c>
      <c r="F199" s="36" t="s">
        <v>308</v>
      </c>
      <c r="G199" s="35" t="s">
        <v>41</v>
      </c>
      <c r="H199" s="35" t="s">
        <v>222</v>
      </c>
      <c r="I199" s="37">
        <v>0.85</v>
      </c>
    </row>
    <row r="200" spans="1:9" s="26" customFormat="1" ht="19.149999999999999" customHeight="1" x14ac:dyDescent="0.2">
      <c r="A200" s="90"/>
      <c r="B200" s="86"/>
      <c r="C200" s="31" t="s">
        <v>19</v>
      </c>
      <c r="D200" s="29" t="s">
        <v>406</v>
      </c>
      <c r="E200" s="32" t="s">
        <v>307</v>
      </c>
      <c r="F200" s="33" t="s">
        <v>308</v>
      </c>
      <c r="G200" s="32" t="s">
        <v>41</v>
      </c>
      <c r="H200" s="32" t="s">
        <v>222</v>
      </c>
      <c r="I200" s="34">
        <v>0.3</v>
      </c>
    </row>
    <row r="201" spans="1:9" s="26" customFormat="1" ht="19.149999999999999" customHeight="1" x14ac:dyDescent="0.2">
      <c r="A201" s="90"/>
      <c r="B201" s="86"/>
      <c r="C201" s="31" t="s">
        <v>19</v>
      </c>
      <c r="D201" s="29" t="s">
        <v>303</v>
      </c>
      <c r="E201" s="35" t="s">
        <v>307</v>
      </c>
      <c r="F201" s="36" t="s">
        <v>308</v>
      </c>
      <c r="G201" s="35" t="s">
        <v>13</v>
      </c>
      <c r="H201" s="35" t="s">
        <v>222</v>
      </c>
      <c r="I201" s="37">
        <v>1.91</v>
      </c>
    </row>
    <row r="202" spans="1:9" s="26" customFormat="1" ht="19.149999999999999" customHeight="1" x14ac:dyDescent="0.2">
      <c r="A202" s="90"/>
      <c r="B202" s="86"/>
      <c r="C202" s="31" t="s">
        <v>19</v>
      </c>
      <c r="D202" s="29" t="s">
        <v>304</v>
      </c>
      <c r="E202" s="32" t="s">
        <v>307</v>
      </c>
      <c r="F202" s="33" t="s">
        <v>308</v>
      </c>
      <c r="G202" s="32" t="s">
        <v>13</v>
      </c>
      <c r="H202" s="32" t="s">
        <v>222</v>
      </c>
      <c r="I202" s="34">
        <v>2.4</v>
      </c>
    </row>
    <row r="203" spans="1:9" s="26" customFormat="1" ht="19.149999999999999" customHeight="1" x14ac:dyDescent="0.2">
      <c r="A203" s="90"/>
      <c r="B203" s="86"/>
      <c r="C203" s="31" t="s">
        <v>19</v>
      </c>
      <c r="D203" s="29" t="s">
        <v>407</v>
      </c>
      <c r="E203" s="35" t="s">
        <v>307</v>
      </c>
      <c r="F203" s="36" t="s">
        <v>308</v>
      </c>
      <c r="G203" s="35" t="s">
        <v>13</v>
      </c>
      <c r="H203" s="35" t="s">
        <v>222</v>
      </c>
      <c r="I203" s="37">
        <v>1.64</v>
      </c>
    </row>
    <row r="204" spans="1:9" s="26" customFormat="1" ht="19.149999999999999" customHeight="1" x14ac:dyDescent="0.2">
      <c r="A204" s="90"/>
      <c r="B204" s="86"/>
      <c r="C204" s="31" t="s">
        <v>19</v>
      </c>
      <c r="D204" s="29" t="s">
        <v>408</v>
      </c>
      <c r="E204" s="32" t="s">
        <v>307</v>
      </c>
      <c r="F204" s="33" t="s">
        <v>308</v>
      </c>
      <c r="G204" s="32" t="s">
        <v>10</v>
      </c>
      <c r="H204" s="32" t="s">
        <v>222</v>
      </c>
      <c r="I204" s="34">
        <v>0.75</v>
      </c>
    </row>
    <row r="205" spans="1:9" s="26" customFormat="1" ht="19.149999999999999" customHeight="1" x14ac:dyDescent="0.2">
      <c r="A205" s="90"/>
      <c r="B205" s="86"/>
      <c r="C205" s="31" t="s">
        <v>19</v>
      </c>
      <c r="D205" s="29" t="s">
        <v>409</v>
      </c>
      <c r="E205" s="35" t="s">
        <v>307</v>
      </c>
      <c r="F205" s="36" t="s">
        <v>308</v>
      </c>
      <c r="G205" s="35" t="s">
        <v>10</v>
      </c>
      <c r="H205" s="35" t="s">
        <v>222</v>
      </c>
      <c r="I205" s="37">
        <v>1.65</v>
      </c>
    </row>
    <row r="206" spans="1:9" s="26" customFormat="1" ht="19.149999999999999" customHeight="1" x14ac:dyDescent="0.2">
      <c r="A206" s="90"/>
      <c r="B206" s="86"/>
      <c r="C206" s="31" t="s">
        <v>19</v>
      </c>
      <c r="D206" s="29" t="s">
        <v>410</v>
      </c>
      <c r="E206" s="32" t="s">
        <v>307</v>
      </c>
      <c r="F206" s="33" t="s">
        <v>308</v>
      </c>
      <c r="G206" s="32" t="s">
        <v>41</v>
      </c>
      <c r="H206" s="32" t="s">
        <v>222</v>
      </c>
      <c r="I206" s="34">
        <v>1.6</v>
      </c>
    </row>
    <row r="207" spans="1:9" s="26" customFormat="1" ht="19.149999999999999" customHeight="1" x14ac:dyDescent="0.2">
      <c r="A207" s="89"/>
      <c r="B207" s="86"/>
      <c r="C207" s="31" t="s">
        <v>19</v>
      </c>
      <c r="D207" s="29" t="s">
        <v>121</v>
      </c>
      <c r="E207" s="35" t="s">
        <v>307</v>
      </c>
      <c r="F207" s="36" t="s">
        <v>308</v>
      </c>
      <c r="G207" s="35" t="s">
        <v>10</v>
      </c>
      <c r="H207" s="35" t="s">
        <v>222</v>
      </c>
      <c r="I207" s="37">
        <v>0.3</v>
      </c>
    </row>
    <row r="208" spans="1:9" s="26" customFormat="1" ht="19.149999999999999" customHeight="1" x14ac:dyDescent="0.2">
      <c r="A208" s="88" t="s">
        <v>495</v>
      </c>
      <c r="B208" s="86" t="s">
        <v>214</v>
      </c>
      <c r="C208" s="31" t="s">
        <v>9</v>
      </c>
      <c r="D208" s="29" t="s">
        <v>21</v>
      </c>
      <c r="E208" s="32" t="s">
        <v>215</v>
      </c>
      <c r="F208" s="33" t="s">
        <v>216</v>
      </c>
      <c r="G208" s="32" t="s">
        <v>16</v>
      </c>
      <c r="H208" s="32" t="s">
        <v>217</v>
      </c>
      <c r="I208" s="34">
        <v>50</v>
      </c>
    </row>
    <row r="209" spans="1:9" s="26" customFormat="1" ht="19.149999999999999" customHeight="1" x14ac:dyDescent="0.2">
      <c r="A209" s="89"/>
      <c r="B209" s="86"/>
      <c r="C209" s="31" t="s">
        <v>17</v>
      </c>
      <c r="D209" s="29" t="s">
        <v>18</v>
      </c>
      <c r="E209" s="35" t="s">
        <v>215</v>
      </c>
      <c r="F209" s="36" t="s">
        <v>216</v>
      </c>
      <c r="G209" s="35" t="s">
        <v>16</v>
      </c>
      <c r="H209" s="35" t="s">
        <v>217</v>
      </c>
      <c r="I209" s="37">
        <v>480</v>
      </c>
    </row>
    <row r="210" spans="1:9" s="26" customFormat="1" ht="19.149999999999999" customHeight="1" x14ac:dyDescent="0.2">
      <c r="A210" s="83" t="s">
        <v>496</v>
      </c>
      <c r="B210" s="86" t="s">
        <v>411</v>
      </c>
      <c r="C210" s="31" t="s">
        <v>17</v>
      </c>
      <c r="D210" s="29" t="s">
        <v>412</v>
      </c>
      <c r="E210" s="35" t="s">
        <v>413</v>
      </c>
      <c r="F210" s="36" t="s">
        <v>414</v>
      </c>
      <c r="G210" s="35" t="s">
        <v>16</v>
      </c>
      <c r="H210" s="35" t="s">
        <v>22</v>
      </c>
      <c r="I210" s="37">
        <v>15</v>
      </c>
    </row>
    <row r="211" spans="1:9" s="26" customFormat="1" ht="19.149999999999999" customHeight="1" x14ac:dyDescent="0.2">
      <c r="A211" s="84"/>
      <c r="B211" s="86"/>
      <c r="C211" s="31" t="s">
        <v>17</v>
      </c>
      <c r="D211" s="29" t="s">
        <v>412</v>
      </c>
      <c r="E211" s="32" t="s">
        <v>415</v>
      </c>
      <c r="F211" s="33" t="s">
        <v>416</v>
      </c>
      <c r="G211" s="32" t="s">
        <v>16</v>
      </c>
      <c r="H211" s="32" t="s">
        <v>22</v>
      </c>
      <c r="I211" s="34">
        <v>15</v>
      </c>
    </row>
    <row r="212" spans="1:9" s="26" customFormat="1" ht="19.149999999999999" customHeight="1" x14ac:dyDescent="0.2">
      <c r="A212" s="84"/>
      <c r="B212" s="86"/>
      <c r="C212" s="31" t="s">
        <v>17</v>
      </c>
      <c r="D212" s="29" t="s">
        <v>412</v>
      </c>
      <c r="E212" s="35" t="s">
        <v>417</v>
      </c>
      <c r="F212" s="36" t="s">
        <v>418</v>
      </c>
      <c r="G212" s="35" t="s">
        <v>16</v>
      </c>
      <c r="H212" s="35" t="s">
        <v>419</v>
      </c>
      <c r="I212" s="37">
        <v>100</v>
      </c>
    </row>
    <row r="213" spans="1:9" s="26" customFormat="1" ht="19.149999999999999" customHeight="1" x14ac:dyDescent="0.2">
      <c r="A213" s="85"/>
      <c r="B213" s="86"/>
      <c r="C213" s="31" t="s">
        <v>17</v>
      </c>
      <c r="D213" s="29" t="s">
        <v>412</v>
      </c>
      <c r="E213" s="32" t="s">
        <v>420</v>
      </c>
      <c r="F213" s="33" t="s">
        <v>421</v>
      </c>
      <c r="G213" s="32" t="s">
        <v>16</v>
      </c>
      <c r="H213" s="32" t="s">
        <v>419</v>
      </c>
      <c r="I213" s="34">
        <v>100</v>
      </c>
    </row>
    <row r="214" spans="1:9" s="38" customFormat="1" x14ac:dyDescent="0.2"/>
    <row r="215" spans="1:9" s="38" customFormat="1" x14ac:dyDescent="0.2"/>
    <row r="216" spans="1:9" s="38" customFormat="1" x14ac:dyDescent="0.2"/>
  </sheetData>
  <mergeCells count="11">
    <mergeCell ref="A210:A213"/>
    <mergeCell ref="B210:B213"/>
    <mergeCell ref="A2:B2"/>
    <mergeCell ref="A208:A209"/>
    <mergeCell ref="B208:B209"/>
    <mergeCell ref="A4:A207"/>
    <mergeCell ref="B4:B24"/>
    <mergeCell ref="B25:B57"/>
    <mergeCell ref="B58:B73"/>
    <mergeCell ref="B74:B85"/>
    <mergeCell ref="B86:B20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workbookViewId="0">
      <selection activeCell="A18" sqref="A18:B20"/>
    </sheetView>
  </sheetViews>
  <sheetFormatPr defaultRowHeight="12.75" x14ac:dyDescent="0.2"/>
  <cols>
    <col min="1" max="1" width="12.7109375" customWidth="1"/>
    <col min="2" max="2" width="10.7109375" customWidth="1"/>
    <col min="3" max="3" width="14.7109375" customWidth="1"/>
    <col min="4" max="4" width="19.140625" customWidth="1"/>
    <col min="5" max="5" width="10.7109375" customWidth="1"/>
    <col min="6" max="6" width="27.7109375" customWidth="1"/>
    <col min="7" max="7" width="10.5703125" customWidth="1"/>
    <col min="8" max="8" width="5.5703125" customWidth="1"/>
    <col min="9" max="9" width="9" customWidth="1"/>
    <col min="10" max="10" width="4.7109375" customWidth="1"/>
  </cols>
  <sheetData>
    <row r="1" spans="1:9" s="1" customFormat="1" ht="19.7" customHeight="1" x14ac:dyDescent="0.2"/>
    <row r="2" spans="1:9" s="1" customFormat="1" ht="18.600000000000001" customHeight="1" x14ac:dyDescent="0.2">
      <c r="A2" s="87" t="s">
        <v>159</v>
      </c>
      <c r="B2" s="87"/>
    </row>
    <row r="3" spans="1:9" s="26" customFormat="1" ht="43.7" customHeight="1" x14ac:dyDescent="0.2">
      <c r="A3" s="28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7" t="s">
        <v>5</v>
      </c>
      <c r="G3" s="28" t="s">
        <v>6</v>
      </c>
      <c r="H3" s="27" t="s">
        <v>7</v>
      </c>
      <c r="I3" s="27" t="s">
        <v>8</v>
      </c>
    </row>
    <row r="4" spans="1:9" s="26" customFormat="1" ht="19.149999999999999" customHeight="1" x14ac:dyDescent="0.2">
      <c r="A4" s="94" t="s">
        <v>494</v>
      </c>
      <c r="B4" s="86" t="s">
        <v>422</v>
      </c>
      <c r="C4" s="31" t="s">
        <v>17</v>
      </c>
      <c r="D4" s="29" t="s">
        <v>18</v>
      </c>
      <c r="E4" s="32" t="s">
        <v>423</v>
      </c>
      <c r="F4" s="33" t="s">
        <v>424</v>
      </c>
      <c r="G4" s="32" t="s">
        <v>16</v>
      </c>
      <c r="H4" s="32" t="s">
        <v>419</v>
      </c>
      <c r="I4" s="34">
        <v>20</v>
      </c>
    </row>
    <row r="5" spans="1:9" s="26" customFormat="1" ht="19.149999999999999" customHeight="1" x14ac:dyDescent="0.2">
      <c r="A5" s="95"/>
      <c r="B5" s="86"/>
      <c r="C5" s="31" t="s">
        <v>19</v>
      </c>
      <c r="D5" s="29" t="s">
        <v>20</v>
      </c>
      <c r="E5" s="35" t="s">
        <v>423</v>
      </c>
      <c r="F5" s="36" t="s">
        <v>424</v>
      </c>
      <c r="G5" s="35" t="s">
        <v>16</v>
      </c>
      <c r="H5" s="35" t="s">
        <v>419</v>
      </c>
      <c r="I5" s="37">
        <v>5</v>
      </c>
    </row>
    <row r="6" spans="1:9" s="26" customFormat="1" ht="19.149999999999999" customHeight="1" x14ac:dyDescent="0.2">
      <c r="A6" s="95"/>
      <c r="B6" s="27" t="s">
        <v>422</v>
      </c>
      <c r="C6" s="92"/>
      <c r="D6" s="92"/>
      <c r="E6" s="93"/>
      <c r="F6" s="93"/>
      <c r="G6" s="93"/>
      <c r="H6" s="39" t="s">
        <v>425</v>
      </c>
      <c r="I6" s="40">
        <v>25</v>
      </c>
    </row>
    <row r="7" spans="1:9" s="26" customFormat="1" ht="19.149999999999999" customHeight="1" x14ac:dyDescent="0.2">
      <c r="A7" s="95"/>
      <c r="B7" s="86" t="s">
        <v>426</v>
      </c>
      <c r="C7" s="31" t="s">
        <v>9</v>
      </c>
      <c r="D7" s="29" t="s">
        <v>21</v>
      </c>
      <c r="E7" s="32" t="s">
        <v>427</v>
      </c>
      <c r="F7" s="33" t="s">
        <v>428</v>
      </c>
      <c r="G7" s="32" t="s">
        <v>16</v>
      </c>
      <c r="H7" s="32" t="s">
        <v>419</v>
      </c>
      <c r="I7" s="34">
        <v>60</v>
      </c>
    </row>
    <row r="8" spans="1:9" s="26" customFormat="1" ht="19.149999999999999" customHeight="1" x14ac:dyDescent="0.2">
      <c r="A8" s="95"/>
      <c r="B8" s="86"/>
      <c r="C8" s="31" t="s">
        <v>17</v>
      </c>
      <c r="D8" s="29" t="s">
        <v>18</v>
      </c>
      <c r="E8" s="35" t="s">
        <v>427</v>
      </c>
      <c r="F8" s="36" t="s">
        <v>428</v>
      </c>
      <c r="G8" s="35" t="s">
        <v>16</v>
      </c>
      <c r="H8" s="35" t="s">
        <v>419</v>
      </c>
      <c r="I8" s="37">
        <v>120</v>
      </c>
    </row>
    <row r="9" spans="1:9" s="26" customFormat="1" ht="19.149999999999999" customHeight="1" x14ac:dyDescent="0.2">
      <c r="A9" s="95"/>
      <c r="B9" s="86"/>
      <c r="C9" s="31" t="s">
        <v>19</v>
      </c>
      <c r="D9" s="29" t="s">
        <v>20</v>
      </c>
      <c r="E9" s="32" t="s">
        <v>427</v>
      </c>
      <c r="F9" s="33" t="s">
        <v>428</v>
      </c>
      <c r="G9" s="32" t="s">
        <v>16</v>
      </c>
      <c r="H9" s="32" t="s">
        <v>419</v>
      </c>
      <c r="I9" s="34">
        <v>20</v>
      </c>
    </row>
    <row r="10" spans="1:9" s="26" customFormat="1" ht="19.149999999999999" customHeight="1" x14ac:dyDescent="0.2">
      <c r="A10" s="95"/>
      <c r="B10" s="27" t="s">
        <v>426</v>
      </c>
      <c r="C10" s="92"/>
      <c r="D10" s="92"/>
      <c r="E10" s="93"/>
      <c r="F10" s="93"/>
      <c r="G10" s="93"/>
      <c r="H10" s="39" t="s">
        <v>425</v>
      </c>
      <c r="I10" s="40">
        <v>200</v>
      </c>
    </row>
    <row r="11" spans="1:9" s="26" customFormat="1" ht="19.149999999999999" customHeight="1" x14ac:dyDescent="0.2">
      <c r="A11" s="95"/>
      <c r="B11" s="86" t="s">
        <v>429</v>
      </c>
      <c r="C11" s="31" t="s">
        <v>9</v>
      </c>
      <c r="D11" s="29" t="s">
        <v>430</v>
      </c>
      <c r="E11" s="35" t="s">
        <v>431</v>
      </c>
      <c r="F11" s="36" t="s">
        <v>432</v>
      </c>
      <c r="G11" s="35" t="s">
        <v>13</v>
      </c>
      <c r="H11" s="35" t="s">
        <v>433</v>
      </c>
      <c r="I11" s="37">
        <v>4.4000000000000004</v>
      </c>
    </row>
    <row r="12" spans="1:9" s="26" customFormat="1" ht="19.149999999999999" customHeight="1" x14ac:dyDescent="0.2">
      <c r="A12" s="95"/>
      <c r="B12" s="86"/>
      <c r="C12" s="31" t="s">
        <v>9</v>
      </c>
      <c r="D12" s="29" t="s">
        <v>434</v>
      </c>
      <c r="E12" s="32" t="s">
        <v>431</v>
      </c>
      <c r="F12" s="33" t="s">
        <v>432</v>
      </c>
      <c r="G12" s="32" t="s">
        <v>13</v>
      </c>
      <c r="H12" s="32" t="s">
        <v>433</v>
      </c>
      <c r="I12" s="34">
        <v>2.1</v>
      </c>
    </row>
    <row r="13" spans="1:9" s="26" customFormat="1" ht="19.149999999999999" customHeight="1" x14ac:dyDescent="0.2">
      <c r="A13" s="95"/>
      <c r="B13" s="86"/>
      <c r="C13" s="31" t="s">
        <v>17</v>
      </c>
      <c r="D13" s="29" t="s">
        <v>435</v>
      </c>
      <c r="E13" s="35" t="s">
        <v>431</v>
      </c>
      <c r="F13" s="36" t="s">
        <v>432</v>
      </c>
      <c r="G13" s="35" t="s">
        <v>13</v>
      </c>
      <c r="H13" s="35" t="s">
        <v>433</v>
      </c>
      <c r="I13" s="37">
        <v>3.88</v>
      </c>
    </row>
    <row r="14" spans="1:9" s="26" customFormat="1" ht="19.149999999999999" customHeight="1" x14ac:dyDescent="0.2">
      <c r="A14" s="95"/>
      <c r="B14" s="86"/>
      <c r="C14" s="31" t="s">
        <v>17</v>
      </c>
      <c r="D14" s="29" t="s">
        <v>436</v>
      </c>
      <c r="E14" s="32" t="s">
        <v>431</v>
      </c>
      <c r="F14" s="33" t="s">
        <v>432</v>
      </c>
      <c r="G14" s="32" t="s">
        <v>10</v>
      </c>
      <c r="H14" s="32" t="s">
        <v>433</v>
      </c>
      <c r="I14" s="34">
        <v>6.26</v>
      </c>
    </row>
    <row r="15" spans="1:9" s="26" customFormat="1" ht="19.149999999999999" customHeight="1" x14ac:dyDescent="0.2">
      <c r="A15" s="95"/>
      <c r="B15" s="27" t="s">
        <v>429</v>
      </c>
      <c r="C15" s="92"/>
      <c r="D15" s="92"/>
      <c r="E15" s="93"/>
      <c r="F15" s="93"/>
      <c r="G15" s="93"/>
      <c r="H15" s="39" t="s">
        <v>433</v>
      </c>
      <c r="I15" s="40">
        <v>16.64</v>
      </c>
    </row>
    <row r="16" spans="1:9" s="26" customFormat="1" ht="19.149999999999999" customHeight="1" x14ac:dyDescent="0.2">
      <c r="A16" s="95"/>
      <c r="B16" s="86" t="s">
        <v>437</v>
      </c>
      <c r="C16" s="31" t="s">
        <v>9</v>
      </c>
      <c r="D16" s="29" t="s">
        <v>21</v>
      </c>
      <c r="E16" s="35" t="s">
        <v>438</v>
      </c>
      <c r="F16" s="36" t="s">
        <v>439</v>
      </c>
      <c r="G16" s="35" t="s">
        <v>16</v>
      </c>
      <c r="H16" s="35" t="s">
        <v>419</v>
      </c>
      <c r="I16" s="37">
        <v>100</v>
      </c>
    </row>
    <row r="17" spans="1:9" s="26" customFormat="1" ht="19.149999999999999" customHeight="1" x14ac:dyDescent="0.2">
      <c r="A17" s="95"/>
      <c r="B17" s="86"/>
      <c r="C17" s="31" t="s">
        <v>17</v>
      </c>
      <c r="D17" s="29" t="s">
        <v>18</v>
      </c>
      <c r="E17" s="32" t="s">
        <v>438</v>
      </c>
      <c r="F17" s="33" t="s">
        <v>439</v>
      </c>
      <c r="G17" s="32" t="s">
        <v>16</v>
      </c>
      <c r="H17" s="32" t="s">
        <v>419</v>
      </c>
      <c r="I17" s="34">
        <v>100</v>
      </c>
    </row>
    <row r="18" spans="1:9" s="26" customFormat="1" ht="19.149999999999999" customHeight="1" x14ac:dyDescent="0.2">
      <c r="A18" s="95"/>
      <c r="B18" s="86"/>
      <c r="C18" s="31" t="s">
        <v>19</v>
      </c>
      <c r="D18" s="29" t="s">
        <v>20</v>
      </c>
      <c r="E18" s="35" t="s">
        <v>438</v>
      </c>
      <c r="F18" s="36" t="s">
        <v>439</v>
      </c>
      <c r="G18" s="35" t="s">
        <v>16</v>
      </c>
      <c r="H18" s="35" t="s">
        <v>419</v>
      </c>
      <c r="I18" s="37">
        <v>70</v>
      </c>
    </row>
    <row r="19" spans="1:9" s="26" customFormat="1" ht="19.149999999999999" customHeight="1" x14ac:dyDescent="0.2">
      <c r="A19" s="95"/>
      <c r="B19" s="27" t="s">
        <v>437</v>
      </c>
      <c r="C19" s="92"/>
      <c r="D19" s="92"/>
      <c r="E19" s="93"/>
      <c r="F19" s="93"/>
      <c r="G19" s="93"/>
      <c r="H19" s="39" t="s">
        <v>419</v>
      </c>
      <c r="I19" s="40">
        <v>270</v>
      </c>
    </row>
    <row r="20" spans="1:9" s="26" customFormat="1" ht="19.149999999999999" customHeight="1" x14ac:dyDescent="0.2">
      <c r="A20" s="95"/>
      <c r="B20" s="86" t="s">
        <v>440</v>
      </c>
      <c r="C20" s="31" t="s">
        <v>9</v>
      </c>
      <c r="D20" s="29" t="s">
        <v>21</v>
      </c>
      <c r="E20" s="32" t="s">
        <v>415</v>
      </c>
      <c r="F20" s="33" t="s">
        <v>416</v>
      </c>
      <c r="G20" s="32" t="s">
        <v>16</v>
      </c>
      <c r="H20" s="32" t="s">
        <v>22</v>
      </c>
      <c r="I20" s="34">
        <v>32</v>
      </c>
    </row>
    <row r="21" spans="1:9" s="26" customFormat="1" ht="19.149999999999999" customHeight="1" x14ac:dyDescent="0.2">
      <c r="A21" s="95"/>
      <c r="B21" s="86"/>
      <c r="C21" s="31" t="s">
        <v>17</v>
      </c>
      <c r="D21" s="29" t="s">
        <v>18</v>
      </c>
      <c r="E21" s="35" t="s">
        <v>415</v>
      </c>
      <c r="F21" s="36" t="s">
        <v>416</v>
      </c>
      <c r="G21" s="35" t="s">
        <v>16</v>
      </c>
      <c r="H21" s="35" t="s">
        <v>22</v>
      </c>
      <c r="I21" s="37">
        <v>10</v>
      </c>
    </row>
    <row r="22" spans="1:9" s="26" customFormat="1" ht="19.149999999999999" customHeight="1" x14ac:dyDescent="0.2">
      <c r="A22" s="95"/>
      <c r="B22" s="86"/>
      <c r="C22" s="31" t="s">
        <v>19</v>
      </c>
      <c r="D22" s="29" t="s">
        <v>20</v>
      </c>
      <c r="E22" s="32" t="s">
        <v>415</v>
      </c>
      <c r="F22" s="33" t="s">
        <v>416</v>
      </c>
      <c r="G22" s="32" t="s">
        <v>16</v>
      </c>
      <c r="H22" s="32" t="s">
        <v>22</v>
      </c>
      <c r="I22" s="34">
        <v>40</v>
      </c>
    </row>
    <row r="23" spans="1:9" s="26" customFormat="1" ht="19.149999999999999" customHeight="1" x14ac:dyDescent="0.2">
      <c r="A23" s="95"/>
      <c r="B23" s="27" t="s">
        <v>440</v>
      </c>
      <c r="C23" s="92"/>
      <c r="D23" s="92"/>
      <c r="E23" s="93"/>
      <c r="F23" s="93"/>
      <c r="G23" s="93"/>
      <c r="H23" s="39" t="s">
        <v>22</v>
      </c>
      <c r="I23" s="40">
        <v>82</v>
      </c>
    </row>
    <row r="24" spans="1:9" s="26" customFormat="1" ht="19.149999999999999" customHeight="1" x14ac:dyDescent="0.2">
      <c r="A24" s="95"/>
      <c r="B24" s="86" t="s">
        <v>441</v>
      </c>
      <c r="C24" s="31" t="s">
        <v>9</v>
      </c>
      <c r="D24" s="29" t="s">
        <v>21</v>
      </c>
      <c r="E24" s="35" t="s">
        <v>442</v>
      </c>
      <c r="F24" s="36" t="s">
        <v>443</v>
      </c>
      <c r="G24" s="35" t="s">
        <v>10</v>
      </c>
      <c r="H24" s="35" t="s">
        <v>419</v>
      </c>
      <c r="I24" s="37">
        <v>100</v>
      </c>
    </row>
    <row r="25" spans="1:9" s="26" customFormat="1" ht="19.149999999999999" customHeight="1" x14ac:dyDescent="0.2">
      <c r="A25" s="95"/>
      <c r="B25" s="86"/>
      <c r="C25" s="31" t="s">
        <v>9</v>
      </c>
      <c r="D25" s="29" t="s">
        <v>444</v>
      </c>
      <c r="E25" s="32" t="s">
        <v>442</v>
      </c>
      <c r="F25" s="33" t="s">
        <v>443</v>
      </c>
      <c r="G25" s="32" t="s">
        <v>13</v>
      </c>
      <c r="H25" s="32" t="s">
        <v>419</v>
      </c>
      <c r="I25" s="34">
        <v>6</v>
      </c>
    </row>
    <row r="26" spans="1:9" s="26" customFormat="1" ht="19.149999999999999" customHeight="1" x14ac:dyDescent="0.2">
      <c r="A26" s="95"/>
      <c r="B26" s="86"/>
      <c r="C26" s="31" t="s">
        <v>9</v>
      </c>
      <c r="D26" s="29" t="s">
        <v>23</v>
      </c>
      <c r="E26" s="35" t="s">
        <v>442</v>
      </c>
      <c r="F26" s="36" t="s">
        <v>443</v>
      </c>
      <c r="G26" s="35" t="s">
        <v>13</v>
      </c>
      <c r="H26" s="35" t="s">
        <v>419</v>
      </c>
      <c r="I26" s="37">
        <v>11</v>
      </c>
    </row>
    <row r="27" spans="1:9" s="26" customFormat="1" ht="19.149999999999999" customHeight="1" x14ac:dyDescent="0.2">
      <c r="A27" s="95"/>
      <c r="B27" s="86"/>
      <c r="C27" s="31" t="s">
        <v>9</v>
      </c>
      <c r="D27" s="29" t="s">
        <v>14</v>
      </c>
      <c r="E27" s="32" t="s">
        <v>442</v>
      </c>
      <c r="F27" s="33" t="s">
        <v>443</v>
      </c>
      <c r="G27" s="32" t="s">
        <v>10</v>
      </c>
      <c r="H27" s="32" t="s">
        <v>419</v>
      </c>
      <c r="I27" s="34">
        <v>7</v>
      </c>
    </row>
    <row r="28" spans="1:9" s="26" customFormat="1" ht="19.149999999999999" customHeight="1" x14ac:dyDescent="0.2">
      <c r="A28" s="95"/>
      <c r="B28" s="86"/>
      <c r="C28" s="31" t="s">
        <v>9</v>
      </c>
      <c r="D28" s="29" t="s">
        <v>11</v>
      </c>
      <c r="E28" s="35" t="s">
        <v>442</v>
      </c>
      <c r="F28" s="36" t="s">
        <v>443</v>
      </c>
      <c r="G28" s="35" t="s">
        <v>10</v>
      </c>
      <c r="H28" s="35" t="s">
        <v>419</v>
      </c>
      <c r="I28" s="37">
        <v>14</v>
      </c>
    </row>
    <row r="29" spans="1:9" s="26" customFormat="1" ht="19.149999999999999" customHeight="1" x14ac:dyDescent="0.2">
      <c r="A29" s="95"/>
      <c r="B29" s="86"/>
      <c r="C29" s="31" t="s">
        <v>9</v>
      </c>
      <c r="D29" s="29" t="s">
        <v>12</v>
      </c>
      <c r="E29" s="32" t="s">
        <v>442</v>
      </c>
      <c r="F29" s="33" t="s">
        <v>443</v>
      </c>
      <c r="G29" s="32" t="s">
        <v>10</v>
      </c>
      <c r="H29" s="32" t="s">
        <v>419</v>
      </c>
      <c r="I29" s="34">
        <v>5</v>
      </c>
    </row>
    <row r="30" spans="1:9" s="26" customFormat="1" ht="19.149999999999999" customHeight="1" x14ac:dyDescent="0.2">
      <c r="A30" s="95"/>
      <c r="B30" s="86"/>
      <c r="C30" s="31" t="s">
        <v>9</v>
      </c>
      <c r="D30" s="29" t="s">
        <v>15</v>
      </c>
      <c r="E30" s="35" t="s">
        <v>442</v>
      </c>
      <c r="F30" s="36" t="s">
        <v>443</v>
      </c>
      <c r="G30" s="35" t="s">
        <v>13</v>
      </c>
      <c r="H30" s="35" t="s">
        <v>419</v>
      </c>
      <c r="I30" s="37">
        <v>18</v>
      </c>
    </row>
    <row r="31" spans="1:9" s="26" customFormat="1" ht="19.149999999999999" customHeight="1" x14ac:dyDescent="0.2">
      <c r="A31" s="95"/>
      <c r="B31" s="86"/>
      <c r="C31" s="31" t="s">
        <v>17</v>
      </c>
      <c r="D31" s="29" t="s">
        <v>24</v>
      </c>
      <c r="E31" s="32" t="s">
        <v>442</v>
      </c>
      <c r="F31" s="33" t="s">
        <v>443</v>
      </c>
      <c r="G31" s="32" t="s">
        <v>13</v>
      </c>
      <c r="H31" s="32" t="s">
        <v>419</v>
      </c>
      <c r="I31" s="34">
        <v>25</v>
      </c>
    </row>
    <row r="32" spans="1:9" s="26" customFormat="1" ht="19.149999999999999" customHeight="1" x14ac:dyDescent="0.2">
      <c r="A32" s="95"/>
      <c r="B32" s="86"/>
      <c r="C32" s="31" t="s">
        <v>17</v>
      </c>
      <c r="D32" s="29" t="s">
        <v>25</v>
      </c>
      <c r="E32" s="35" t="s">
        <v>442</v>
      </c>
      <c r="F32" s="36" t="s">
        <v>443</v>
      </c>
      <c r="G32" s="35" t="s">
        <v>10</v>
      </c>
      <c r="H32" s="35" t="s">
        <v>419</v>
      </c>
      <c r="I32" s="37">
        <v>3</v>
      </c>
    </row>
    <row r="33" spans="1:9" s="26" customFormat="1" ht="19.149999999999999" customHeight="1" x14ac:dyDescent="0.2">
      <c r="A33" s="95"/>
      <c r="B33" s="86"/>
      <c r="C33" s="31" t="s">
        <v>17</v>
      </c>
      <c r="D33" s="29" t="s">
        <v>445</v>
      </c>
      <c r="E33" s="32" t="s">
        <v>442</v>
      </c>
      <c r="F33" s="33" t="s">
        <v>443</v>
      </c>
      <c r="G33" s="32" t="s">
        <v>10</v>
      </c>
      <c r="H33" s="32" t="s">
        <v>419</v>
      </c>
      <c r="I33" s="34">
        <v>10</v>
      </c>
    </row>
    <row r="34" spans="1:9" s="26" customFormat="1" ht="19.149999999999999" customHeight="1" x14ac:dyDescent="0.2">
      <c r="A34" s="95"/>
      <c r="B34" s="86"/>
      <c r="C34" s="31" t="s">
        <v>17</v>
      </c>
      <c r="D34" s="29" t="s">
        <v>26</v>
      </c>
      <c r="E34" s="35" t="s">
        <v>442</v>
      </c>
      <c r="F34" s="36" t="s">
        <v>443</v>
      </c>
      <c r="G34" s="35" t="s">
        <v>10</v>
      </c>
      <c r="H34" s="35" t="s">
        <v>419</v>
      </c>
      <c r="I34" s="37">
        <v>9</v>
      </c>
    </row>
    <row r="35" spans="1:9" s="26" customFormat="1" ht="19.149999999999999" customHeight="1" x14ac:dyDescent="0.2">
      <c r="A35" s="95"/>
      <c r="B35" s="86"/>
      <c r="C35" s="31" t="s">
        <v>17</v>
      </c>
      <c r="D35" s="29" t="s">
        <v>27</v>
      </c>
      <c r="E35" s="32" t="s">
        <v>442</v>
      </c>
      <c r="F35" s="33" t="s">
        <v>443</v>
      </c>
      <c r="G35" s="32" t="s">
        <v>10</v>
      </c>
      <c r="H35" s="32" t="s">
        <v>419</v>
      </c>
      <c r="I35" s="34">
        <v>11</v>
      </c>
    </row>
    <row r="36" spans="1:9" s="26" customFormat="1" ht="19.149999999999999" customHeight="1" x14ac:dyDescent="0.2">
      <c r="A36" s="95"/>
      <c r="B36" s="86"/>
      <c r="C36" s="31" t="s">
        <v>17</v>
      </c>
      <c r="D36" s="29" t="s">
        <v>28</v>
      </c>
      <c r="E36" s="35" t="s">
        <v>442</v>
      </c>
      <c r="F36" s="36" t="s">
        <v>443</v>
      </c>
      <c r="G36" s="35" t="s">
        <v>10</v>
      </c>
      <c r="H36" s="35" t="s">
        <v>419</v>
      </c>
      <c r="I36" s="37">
        <v>4</v>
      </c>
    </row>
    <row r="37" spans="1:9" s="26" customFormat="1" ht="19.149999999999999" customHeight="1" x14ac:dyDescent="0.2">
      <c r="A37" s="95"/>
      <c r="B37" s="86"/>
      <c r="C37" s="31" t="s">
        <v>17</v>
      </c>
      <c r="D37" s="29" t="s">
        <v>29</v>
      </c>
      <c r="E37" s="32" t="s">
        <v>442</v>
      </c>
      <c r="F37" s="33" t="s">
        <v>443</v>
      </c>
      <c r="G37" s="32" t="s">
        <v>10</v>
      </c>
      <c r="H37" s="32" t="s">
        <v>419</v>
      </c>
      <c r="I37" s="34">
        <v>13</v>
      </c>
    </row>
    <row r="38" spans="1:9" s="26" customFormat="1" ht="19.149999999999999" customHeight="1" x14ac:dyDescent="0.2">
      <c r="A38" s="95"/>
      <c r="B38" s="86"/>
      <c r="C38" s="31" t="s">
        <v>17</v>
      </c>
      <c r="D38" s="29" t="s">
        <v>30</v>
      </c>
      <c r="E38" s="35" t="s">
        <v>442</v>
      </c>
      <c r="F38" s="36" t="s">
        <v>443</v>
      </c>
      <c r="G38" s="35" t="s">
        <v>13</v>
      </c>
      <c r="H38" s="35" t="s">
        <v>419</v>
      </c>
      <c r="I38" s="37">
        <v>10</v>
      </c>
    </row>
    <row r="39" spans="1:9" s="26" customFormat="1" ht="19.149999999999999" customHeight="1" x14ac:dyDescent="0.2">
      <c r="A39" s="95"/>
      <c r="B39" s="86"/>
      <c r="C39" s="31" t="s">
        <v>17</v>
      </c>
      <c r="D39" s="29" t="s">
        <v>236</v>
      </c>
      <c r="E39" s="32" t="s">
        <v>446</v>
      </c>
      <c r="F39" s="33" t="s">
        <v>447</v>
      </c>
      <c r="G39" s="32" t="s">
        <v>10</v>
      </c>
      <c r="H39" s="32" t="s">
        <v>419</v>
      </c>
      <c r="I39" s="34">
        <v>8</v>
      </c>
    </row>
    <row r="40" spans="1:9" s="26" customFormat="1" ht="19.149999999999999" customHeight="1" x14ac:dyDescent="0.2">
      <c r="A40" s="95"/>
      <c r="B40" s="86"/>
      <c r="C40" s="31" t="s">
        <v>17</v>
      </c>
      <c r="D40" s="29" t="s">
        <v>31</v>
      </c>
      <c r="E40" s="35" t="s">
        <v>442</v>
      </c>
      <c r="F40" s="36" t="s">
        <v>443</v>
      </c>
      <c r="G40" s="35" t="s">
        <v>10</v>
      </c>
      <c r="H40" s="35" t="s">
        <v>419</v>
      </c>
      <c r="I40" s="37">
        <v>16</v>
      </c>
    </row>
    <row r="41" spans="1:9" s="26" customFormat="1" ht="19.149999999999999" customHeight="1" x14ac:dyDescent="0.2">
      <c r="A41" s="95"/>
      <c r="B41" s="86"/>
      <c r="C41" s="31" t="s">
        <v>17</v>
      </c>
      <c r="D41" s="29" t="s">
        <v>448</v>
      </c>
      <c r="E41" s="32" t="s">
        <v>442</v>
      </c>
      <c r="F41" s="33" t="s">
        <v>443</v>
      </c>
      <c r="G41" s="32" t="s">
        <v>10</v>
      </c>
      <c r="H41" s="32" t="s">
        <v>419</v>
      </c>
      <c r="I41" s="34">
        <v>3</v>
      </c>
    </row>
    <row r="42" spans="1:9" s="26" customFormat="1" ht="19.149999999999999" customHeight="1" x14ac:dyDescent="0.2">
      <c r="A42" s="95"/>
      <c r="B42" s="27" t="s">
        <v>441</v>
      </c>
      <c r="C42" s="92"/>
      <c r="D42" s="92"/>
      <c r="E42" s="93"/>
      <c r="F42" s="93"/>
      <c r="G42" s="93"/>
      <c r="H42" s="39" t="s">
        <v>425</v>
      </c>
      <c r="I42" s="40">
        <v>273</v>
      </c>
    </row>
    <row r="43" spans="1:9" s="26" customFormat="1" ht="19.149999999999999" customHeight="1" x14ac:dyDescent="0.2">
      <c r="A43" s="95"/>
      <c r="B43" s="86" t="s">
        <v>449</v>
      </c>
      <c r="C43" s="31" t="s">
        <v>9</v>
      </c>
      <c r="D43" s="29" t="s">
        <v>21</v>
      </c>
      <c r="E43" s="35" t="s">
        <v>446</v>
      </c>
      <c r="F43" s="36" t="s">
        <v>447</v>
      </c>
      <c r="G43" s="35" t="s">
        <v>13</v>
      </c>
      <c r="H43" s="35" t="s">
        <v>419</v>
      </c>
      <c r="I43" s="37">
        <v>5</v>
      </c>
    </row>
    <row r="44" spans="1:9" s="26" customFormat="1" ht="19.149999999999999" customHeight="1" x14ac:dyDescent="0.2">
      <c r="A44" s="95"/>
      <c r="B44" s="86"/>
      <c r="C44" s="31" t="s">
        <v>17</v>
      </c>
      <c r="D44" s="29" t="s">
        <v>18</v>
      </c>
      <c r="E44" s="32" t="s">
        <v>446</v>
      </c>
      <c r="F44" s="33" t="s">
        <v>447</v>
      </c>
      <c r="G44" s="32" t="s">
        <v>10</v>
      </c>
      <c r="H44" s="32" t="s">
        <v>419</v>
      </c>
      <c r="I44" s="34">
        <v>6</v>
      </c>
    </row>
    <row r="45" spans="1:9" s="26" customFormat="1" ht="19.149999999999999" customHeight="1" x14ac:dyDescent="0.2">
      <c r="A45" s="95"/>
      <c r="B45" s="86"/>
      <c r="C45" s="31" t="s">
        <v>19</v>
      </c>
      <c r="D45" s="29" t="s">
        <v>20</v>
      </c>
      <c r="E45" s="35" t="s">
        <v>446</v>
      </c>
      <c r="F45" s="36" t="s">
        <v>447</v>
      </c>
      <c r="G45" s="35" t="s">
        <v>10</v>
      </c>
      <c r="H45" s="35" t="s">
        <v>419</v>
      </c>
      <c r="I45" s="37">
        <v>21</v>
      </c>
    </row>
    <row r="46" spans="1:9" s="26" customFormat="1" ht="19.149999999999999" customHeight="1" x14ac:dyDescent="0.2">
      <c r="A46" s="95"/>
      <c r="B46" s="27" t="s">
        <v>449</v>
      </c>
      <c r="C46" s="92"/>
      <c r="D46" s="92"/>
      <c r="E46" s="93"/>
      <c r="F46" s="93"/>
      <c r="G46" s="93"/>
      <c r="H46" s="39" t="s">
        <v>425</v>
      </c>
      <c r="I46" s="40">
        <v>32</v>
      </c>
    </row>
    <row r="47" spans="1:9" s="26" customFormat="1" ht="19.149999999999999" customHeight="1" x14ac:dyDescent="0.2">
      <c r="A47" s="95"/>
      <c r="B47" s="86" t="s">
        <v>450</v>
      </c>
      <c r="C47" s="31" t="s">
        <v>9</v>
      </c>
      <c r="D47" s="29" t="s">
        <v>21</v>
      </c>
      <c r="E47" s="32" t="s">
        <v>413</v>
      </c>
      <c r="F47" s="33" t="s">
        <v>414</v>
      </c>
      <c r="G47" s="32" t="s">
        <v>16</v>
      </c>
      <c r="H47" s="32" t="s">
        <v>22</v>
      </c>
      <c r="I47" s="34">
        <v>20</v>
      </c>
    </row>
    <row r="48" spans="1:9" s="26" customFormat="1" ht="19.149999999999999" customHeight="1" x14ac:dyDescent="0.2">
      <c r="A48" s="95"/>
      <c r="B48" s="86"/>
      <c r="C48" s="31" t="s">
        <v>17</v>
      </c>
      <c r="D48" s="29" t="s">
        <v>18</v>
      </c>
      <c r="E48" s="35" t="s">
        <v>413</v>
      </c>
      <c r="F48" s="36" t="s">
        <v>414</v>
      </c>
      <c r="G48" s="35" t="s">
        <v>16</v>
      </c>
      <c r="H48" s="35" t="s">
        <v>22</v>
      </c>
      <c r="I48" s="37">
        <v>30</v>
      </c>
    </row>
    <row r="49" spans="1:9" s="26" customFormat="1" ht="19.149999999999999" customHeight="1" x14ac:dyDescent="0.2">
      <c r="A49" s="95"/>
      <c r="B49" s="86"/>
      <c r="C49" s="31" t="s">
        <v>19</v>
      </c>
      <c r="D49" s="29" t="s">
        <v>20</v>
      </c>
      <c r="E49" s="35" t="s">
        <v>413</v>
      </c>
      <c r="F49" s="36" t="s">
        <v>414</v>
      </c>
      <c r="G49" s="35" t="s">
        <v>16</v>
      </c>
      <c r="H49" s="35" t="s">
        <v>22</v>
      </c>
      <c r="I49" s="37">
        <v>16</v>
      </c>
    </row>
    <row r="50" spans="1:9" s="26" customFormat="1" ht="19.149999999999999" customHeight="1" x14ac:dyDescent="0.2">
      <c r="A50" s="95"/>
      <c r="B50" s="27" t="s">
        <v>450</v>
      </c>
      <c r="C50" s="92"/>
      <c r="D50" s="92"/>
      <c r="E50" s="93"/>
      <c r="F50" s="93"/>
      <c r="G50" s="93"/>
      <c r="H50" s="39" t="s">
        <v>22</v>
      </c>
      <c r="I50" s="40">
        <v>66</v>
      </c>
    </row>
    <row r="51" spans="1:9" s="26" customFormat="1" ht="19.149999999999999" customHeight="1" x14ac:dyDescent="0.2">
      <c r="A51" s="95"/>
      <c r="B51" s="86" t="s">
        <v>450</v>
      </c>
      <c r="C51" s="31" t="s">
        <v>9</v>
      </c>
      <c r="D51" s="29" t="s">
        <v>21</v>
      </c>
      <c r="E51" s="35" t="s">
        <v>451</v>
      </c>
      <c r="F51" s="36" t="s">
        <v>452</v>
      </c>
      <c r="G51" s="35" t="s">
        <v>16</v>
      </c>
      <c r="H51" s="32" t="s">
        <v>22</v>
      </c>
      <c r="I51" s="37">
        <v>200</v>
      </c>
    </row>
    <row r="52" spans="1:9" s="26" customFormat="1" ht="19.149999999999999" customHeight="1" x14ac:dyDescent="0.2">
      <c r="A52" s="95"/>
      <c r="B52" s="86"/>
      <c r="C52" s="31" t="s">
        <v>17</v>
      </c>
      <c r="D52" s="29" t="s">
        <v>18</v>
      </c>
      <c r="E52" s="32" t="s">
        <v>451</v>
      </c>
      <c r="F52" s="33" t="s">
        <v>452</v>
      </c>
      <c r="G52" s="32" t="s">
        <v>16</v>
      </c>
      <c r="H52" s="35" t="s">
        <v>22</v>
      </c>
      <c r="I52" s="34">
        <v>200</v>
      </c>
    </row>
    <row r="53" spans="1:9" s="26" customFormat="1" ht="19.149999999999999" customHeight="1" x14ac:dyDescent="0.2">
      <c r="A53" s="95"/>
      <c r="B53" s="86"/>
      <c r="C53" s="31" t="s">
        <v>19</v>
      </c>
      <c r="D53" s="29" t="s">
        <v>20</v>
      </c>
      <c r="E53" s="32" t="s">
        <v>451</v>
      </c>
      <c r="F53" s="33" t="s">
        <v>452</v>
      </c>
      <c r="G53" s="32" t="s">
        <v>16</v>
      </c>
      <c r="H53" s="35" t="s">
        <v>22</v>
      </c>
      <c r="I53" s="34">
        <v>160</v>
      </c>
    </row>
    <row r="54" spans="1:9" s="26" customFormat="1" ht="19.149999999999999" customHeight="1" x14ac:dyDescent="0.2">
      <c r="A54" s="95"/>
      <c r="B54" s="27" t="s">
        <v>450</v>
      </c>
      <c r="C54" s="92"/>
      <c r="D54" s="92"/>
      <c r="E54" s="93"/>
      <c r="F54" s="93"/>
      <c r="G54" s="93"/>
      <c r="H54" s="39" t="s">
        <v>22</v>
      </c>
      <c r="I54" s="40">
        <v>560</v>
      </c>
    </row>
    <row r="55" spans="1:9" s="26" customFormat="1" ht="19.149999999999999" customHeight="1" x14ac:dyDescent="0.2">
      <c r="A55" s="95"/>
      <c r="B55" s="29" t="s">
        <v>450</v>
      </c>
      <c r="C55" s="31" t="s">
        <v>9</v>
      </c>
      <c r="D55" s="29" t="s">
        <v>21</v>
      </c>
      <c r="E55" s="32" t="s">
        <v>453</v>
      </c>
      <c r="F55" s="33" t="s">
        <v>454</v>
      </c>
      <c r="G55" s="32" t="s">
        <v>16</v>
      </c>
      <c r="H55" s="32" t="s">
        <v>22</v>
      </c>
      <c r="I55" s="34">
        <v>24</v>
      </c>
    </row>
    <row r="56" spans="1:9" s="26" customFormat="1" ht="19.149999999999999" customHeight="1" x14ac:dyDescent="0.2">
      <c r="A56" s="95"/>
      <c r="B56" s="27" t="s">
        <v>450</v>
      </c>
      <c r="C56" s="92"/>
      <c r="D56" s="92"/>
      <c r="E56" s="93"/>
      <c r="F56" s="93"/>
      <c r="G56" s="93"/>
      <c r="H56" s="39" t="s">
        <v>22</v>
      </c>
      <c r="I56" s="40">
        <v>24</v>
      </c>
    </row>
    <row r="57" spans="1:9" s="26" customFormat="1" ht="19.149999999999999" customHeight="1" x14ac:dyDescent="0.2">
      <c r="A57" s="95"/>
      <c r="B57" s="86" t="s">
        <v>455</v>
      </c>
      <c r="C57" s="31" t="s">
        <v>9</v>
      </c>
      <c r="D57" s="29" t="s">
        <v>21</v>
      </c>
      <c r="E57" s="35" t="s">
        <v>415</v>
      </c>
      <c r="F57" s="36" t="s">
        <v>416</v>
      </c>
      <c r="G57" s="35" t="s">
        <v>16</v>
      </c>
      <c r="H57" s="35" t="s">
        <v>22</v>
      </c>
      <c r="I57" s="37">
        <v>300</v>
      </c>
    </row>
    <row r="58" spans="1:9" s="26" customFormat="1" ht="19.149999999999999" customHeight="1" x14ac:dyDescent="0.2">
      <c r="A58" s="95"/>
      <c r="B58" s="86"/>
      <c r="C58" s="31" t="s">
        <v>17</v>
      </c>
      <c r="D58" s="29" t="s">
        <v>18</v>
      </c>
      <c r="E58" s="32" t="s">
        <v>415</v>
      </c>
      <c r="F58" s="33" t="s">
        <v>416</v>
      </c>
      <c r="G58" s="32" t="s">
        <v>16</v>
      </c>
      <c r="H58" s="32" t="s">
        <v>22</v>
      </c>
      <c r="I58" s="34">
        <v>300</v>
      </c>
    </row>
    <row r="59" spans="1:9" s="26" customFormat="1" ht="19.149999999999999" customHeight="1" x14ac:dyDescent="0.2">
      <c r="A59" s="95"/>
      <c r="B59" s="86"/>
      <c r="C59" s="31" t="s">
        <v>19</v>
      </c>
      <c r="D59" s="29" t="s">
        <v>20</v>
      </c>
      <c r="E59" s="35" t="s">
        <v>415</v>
      </c>
      <c r="F59" s="36" t="s">
        <v>416</v>
      </c>
      <c r="G59" s="35" t="s">
        <v>16</v>
      </c>
      <c r="H59" s="35" t="s">
        <v>22</v>
      </c>
      <c r="I59" s="37">
        <v>100</v>
      </c>
    </row>
    <row r="60" spans="1:9" s="26" customFormat="1" ht="19.149999999999999" customHeight="1" x14ac:dyDescent="0.2">
      <c r="A60" s="95"/>
      <c r="B60" s="27" t="s">
        <v>455</v>
      </c>
      <c r="C60" s="92"/>
      <c r="D60" s="92"/>
      <c r="E60" s="93"/>
      <c r="F60" s="93"/>
      <c r="G60" s="93"/>
      <c r="H60" s="39" t="s">
        <v>22</v>
      </c>
      <c r="I60" s="40">
        <v>700</v>
      </c>
    </row>
    <row r="61" spans="1:9" s="26" customFormat="1" ht="19.149999999999999" customHeight="1" x14ac:dyDescent="0.2">
      <c r="A61" s="95"/>
      <c r="B61" s="86" t="s">
        <v>456</v>
      </c>
      <c r="C61" s="31" t="s">
        <v>9</v>
      </c>
      <c r="D61" s="29" t="s">
        <v>309</v>
      </c>
      <c r="E61" s="32" t="s">
        <v>457</v>
      </c>
      <c r="F61" s="33" t="s">
        <v>458</v>
      </c>
      <c r="G61" s="32" t="s">
        <v>13</v>
      </c>
      <c r="H61" s="32" t="s">
        <v>222</v>
      </c>
      <c r="I61" s="34">
        <v>0.6</v>
      </c>
    </row>
    <row r="62" spans="1:9" s="26" customFormat="1" ht="19.149999999999999" customHeight="1" x14ac:dyDescent="0.2">
      <c r="A62" s="95"/>
      <c r="B62" s="86"/>
      <c r="C62" s="31" t="s">
        <v>9</v>
      </c>
      <c r="D62" s="29" t="s">
        <v>286</v>
      </c>
      <c r="E62" s="35" t="s">
        <v>457</v>
      </c>
      <c r="F62" s="36" t="s">
        <v>458</v>
      </c>
      <c r="G62" s="35" t="s">
        <v>13</v>
      </c>
      <c r="H62" s="35" t="s">
        <v>222</v>
      </c>
      <c r="I62" s="37">
        <v>2.48</v>
      </c>
    </row>
    <row r="63" spans="1:9" s="26" customFormat="1" ht="19.149999999999999" customHeight="1" x14ac:dyDescent="0.2">
      <c r="A63" s="95"/>
      <c r="B63" s="86"/>
      <c r="C63" s="31" t="s">
        <v>9</v>
      </c>
      <c r="D63" s="29" t="s">
        <v>314</v>
      </c>
      <c r="E63" s="32" t="s">
        <v>457</v>
      </c>
      <c r="F63" s="33" t="s">
        <v>458</v>
      </c>
      <c r="G63" s="32" t="s">
        <v>13</v>
      </c>
      <c r="H63" s="32" t="s">
        <v>222</v>
      </c>
      <c r="I63" s="34">
        <v>1.36</v>
      </c>
    </row>
    <row r="64" spans="1:9" s="26" customFormat="1" ht="19.149999999999999" customHeight="1" x14ac:dyDescent="0.2">
      <c r="A64" s="95"/>
      <c r="B64" s="86"/>
      <c r="C64" s="31" t="s">
        <v>9</v>
      </c>
      <c r="D64" s="29" t="s">
        <v>316</v>
      </c>
      <c r="E64" s="35" t="s">
        <v>457</v>
      </c>
      <c r="F64" s="36" t="s">
        <v>458</v>
      </c>
      <c r="G64" s="35" t="s">
        <v>13</v>
      </c>
      <c r="H64" s="35" t="s">
        <v>222</v>
      </c>
      <c r="I64" s="37">
        <v>1.61</v>
      </c>
    </row>
    <row r="65" spans="1:9" s="26" customFormat="1" ht="19.149999999999999" customHeight="1" x14ac:dyDescent="0.2">
      <c r="A65" s="95"/>
      <c r="B65" s="86"/>
      <c r="C65" s="31" t="s">
        <v>9</v>
      </c>
      <c r="D65" s="29" t="s">
        <v>459</v>
      </c>
      <c r="E65" s="32" t="s">
        <v>457</v>
      </c>
      <c r="F65" s="33" t="s">
        <v>458</v>
      </c>
      <c r="G65" s="32" t="s">
        <v>13</v>
      </c>
      <c r="H65" s="32" t="s">
        <v>222</v>
      </c>
      <c r="I65" s="34">
        <v>2.5</v>
      </c>
    </row>
    <row r="66" spans="1:9" s="26" customFormat="1" ht="19.149999999999999" customHeight="1" x14ac:dyDescent="0.2">
      <c r="A66" s="95"/>
      <c r="B66" s="86"/>
      <c r="C66" s="31" t="s">
        <v>9</v>
      </c>
      <c r="D66" s="29" t="s">
        <v>321</v>
      </c>
      <c r="E66" s="35" t="s">
        <v>457</v>
      </c>
      <c r="F66" s="36" t="s">
        <v>458</v>
      </c>
      <c r="G66" s="35" t="s">
        <v>13</v>
      </c>
      <c r="H66" s="35" t="s">
        <v>222</v>
      </c>
      <c r="I66" s="37">
        <v>2.92</v>
      </c>
    </row>
    <row r="67" spans="1:9" s="26" customFormat="1" ht="19.149999999999999" customHeight="1" x14ac:dyDescent="0.2">
      <c r="A67" s="95"/>
      <c r="B67" s="86"/>
      <c r="C67" s="31" t="s">
        <v>9</v>
      </c>
      <c r="D67" s="29" t="s">
        <v>293</v>
      </c>
      <c r="E67" s="32" t="s">
        <v>457</v>
      </c>
      <c r="F67" s="33" t="s">
        <v>458</v>
      </c>
      <c r="G67" s="32" t="s">
        <v>13</v>
      </c>
      <c r="H67" s="32" t="s">
        <v>222</v>
      </c>
      <c r="I67" s="34">
        <v>2.5</v>
      </c>
    </row>
    <row r="68" spans="1:9" s="26" customFormat="1" ht="19.149999999999999" customHeight="1" x14ac:dyDescent="0.2">
      <c r="A68" s="95"/>
      <c r="B68" s="86"/>
      <c r="C68" s="31" t="s">
        <v>17</v>
      </c>
      <c r="D68" s="29" t="s">
        <v>300</v>
      </c>
      <c r="E68" s="35" t="s">
        <v>457</v>
      </c>
      <c r="F68" s="36" t="s">
        <v>458</v>
      </c>
      <c r="G68" s="35" t="s">
        <v>16</v>
      </c>
      <c r="H68" s="35" t="s">
        <v>222</v>
      </c>
      <c r="I68" s="37">
        <v>1.98</v>
      </c>
    </row>
    <row r="69" spans="1:9" s="26" customFormat="1" ht="19.149999999999999" customHeight="1" x14ac:dyDescent="0.2">
      <c r="A69" s="95"/>
      <c r="B69" s="86"/>
      <c r="C69" s="31" t="s">
        <v>17</v>
      </c>
      <c r="D69" s="29" t="s">
        <v>366</v>
      </c>
      <c r="E69" s="32" t="s">
        <v>457</v>
      </c>
      <c r="F69" s="33" t="s">
        <v>458</v>
      </c>
      <c r="G69" s="32" t="s">
        <v>16</v>
      </c>
      <c r="H69" s="32" t="s">
        <v>222</v>
      </c>
      <c r="I69" s="34">
        <v>0.8</v>
      </c>
    </row>
    <row r="70" spans="1:9" s="26" customFormat="1" ht="19.149999999999999" customHeight="1" x14ac:dyDescent="0.2">
      <c r="A70" s="95"/>
      <c r="B70" s="86"/>
      <c r="C70" s="31" t="s">
        <v>17</v>
      </c>
      <c r="D70" s="29" t="s">
        <v>367</v>
      </c>
      <c r="E70" s="35" t="s">
        <v>457</v>
      </c>
      <c r="F70" s="36" t="s">
        <v>458</v>
      </c>
      <c r="G70" s="35" t="s">
        <v>10</v>
      </c>
      <c r="H70" s="35" t="s">
        <v>222</v>
      </c>
      <c r="I70" s="37">
        <v>1.5</v>
      </c>
    </row>
    <row r="71" spans="1:9" s="26" customFormat="1" ht="19.149999999999999" customHeight="1" x14ac:dyDescent="0.2">
      <c r="A71" s="95"/>
      <c r="B71" s="86"/>
      <c r="C71" s="31" t="s">
        <v>17</v>
      </c>
      <c r="D71" s="29" t="s">
        <v>368</v>
      </c>
      <c r="E71" s="32" t="s">
        <v>457</v>
      </c>
      <c r="F71" s="33" t="s">
        <v>458</v>
      </c>
      <c r="G71" s="32" t="s">
        <v>13</v>
      </c>
      <c r="H71" s="32" t="s">
        <v>222</v>
      </c>
      <c r="I71" s="34">
        <v>1.42</v>
      </c>
    </row>
    <row r="72" spans="1:9" s="26" customFormat="1" ht="19.149999999999999" customHeight="1" x14ac:dyDescent="0.2">
      <c r="A72" s="95"/>
      <c r="B72" s="86"/>
      <c r="C72" s="31" t="s">
        <v>17</v>
      </c>
      <c r="D72" s="29" t="s">
        <v>296</v>
      </c>
      <c r="E72" s="35" t="s">
        <v>457</v>
      </c>
      <c r="F72" s="36" t="s">
        <v>458</v>
      </c>
      <c r="G72" s="35" t="s">
        <v>16</v>
      </c>
      <c r="H72" s="35" t="s">
        <v>222</v>
      </c>
      <c r="I72" s="37">
        <v>2.79</v>
      </c>
    </row>
    <row r="73" spans="1:9" s="26" customFormat="1" ht="19.149999999999999" customHeight="1" x14ac:dyDescent="0.2">
      <c r="A73" s="95"/>
      <c r="B73" s="27" t="s">
        <v>456</v>
      </c>
      <c r="C73" s="92"/>
      <c r="D73" s="92"/>
      <c r="E73" s="93"/>
      <c r="F73" s="93"/>
      <c r="G73" s="93"/>
      <c r="H73" s="39" t="s">
        <v>460</v>
      </c>
      <c r="I73" s="40">
        <v>22.46</v>
      </c>
    </row>
    <row r="74" spans="1:9" s="26" customFormat="1" ht="19.149999999999999" customHeight="1" x14ac:dyDescent="0.2">
      <c r="A74" s="95"/>
      <c r="B74" s="86" t="s">
        <v>461</v>
      </c>
      <c r="C74" s="31" t="s">
        <v>9</v>
      </c>
      <c r="D74" s="29" t="s">
        <v>286</v>
      </c>
      <c r="E74" s="35" t="s">
        <v>462</v>
      </c>
      <c r="F74" s="36" t="s">
        <v>463</v>
      </c>
      <c r="G74" s="35" t="s">
        <v>16</v>
      </c>
      <c r="H74" s="35" t="s">
        <v>419</v>
      </c>
      <c r="I74" s="37">
        <v>250</v>
      </c>
    </row>
    <row r="75" spans="1:9" s="26" customFormat="1" ht="19.149999999999999" customHeight="1" x14ac:dyDescent="0.2">
      <c r="A75" s="95"/>
      <c r="B75" s="86"/>
      <c r="C75" s="31" t="s">
        <v>9</v>
      </c>
      <c r="D75" s="29" t="s">
        <v>459</v>
      </c>
      <c r="E75" s="32" t="s">
        <v>462</v>
      </c>
      <c r="F75" s="33" t="s">
        <v>463</v>
      </c>
      <c r="G75" s="32" t="s">
        <v>16</v>
      </c>
      <c r="H75" s="32" t="s">
        <v>419</v>
      </c>
      <c r="I75" s="34">
        <v>250</v>
      </c>
    </row>
    <row r="76" spans="1:9" s="26" customFormat="1" ht="19.149999999999999" customHeight="1" x14ac:dyDescent="0.2">
      <c r="A76" s="95"/>
      <c r="B76" s="86"/>
      <c r="C76" s="31" t="s">
        <v>9</v>
      </c>
      <c r="D76" s="29" t="s">
        <v>293</v>
      </c>
      <c r="E76" s="35" t="s">
        <v>462</v>
      </c>
      <c r="F76" s="36" t="s">
        <v>463</v>
      </c>
      <c r="G76" s="35" t="s">
        <v>16</v>
      </c>
      <c r="H76" s="35" t="s">
        <v>419</v>
      </c>
      <c r="I76" s="37">
        <v>250</v>
      </c>
    </row>
    <row r="77" spans="1:9" s="26" customFormat="1" ht="19.149999999999999" customHeight="1" x14ac:dyDescent="0.2">
      <c r="A77" s="95"/>
      <c r="B77" s="86"/>
      <c r="C77" s="31" t="s">
        <v>17</v>
      </c>
      <c r="D77" s="29" t="s">
        <v>464</v>
      </c>
      <c r="E77" s="32" t="s">
        <v>462</v>
      </c>
      <c r="F77" s="33" t="s">
        <v>463</v>
      </c>
      <c r="G77" s="32" t="s">
        <v>16</v>
      </c>
      <c r="H77" s="32" t="s">
        <v>419</v>
      </c>
      <c r="I77" s="34">
        <v>180</v>
      </c>
    </row>
    <row r="78" spans="1:9" s="26" customFormat="1" ht="19.149999999999999" customHeight="1" x14ac:dyDescent="0.2">
      <c r="A78" s="95"/>
      <c r="B78" s="91"/>
      <c r="C78" s="31" t="s">
        <v>17</v>
      </c>
      <c r="D78" s="29" t="s">
        <v>300</v>
      </c>
      <c r="E78" s="35" t="s">
        <v>462</v>
      </c>
      <c r="F78" s="36" t="s">
        <v>463</v>
      </c>
      <c r="G78" s="35" t="s">
        <v>16</v>
      </c>
      <c r="H78" s="35" t="s">
        <v>419</v>
      </c>
      <c r="I78" s="37">
        <v>260</v>
      </c>
    </row>
    <row r="79" spans="1:9" s="26" customFormat="1" ht="19.149999999999999" customHeight="1" x14ac:dyDescent="0.2">
      <c r="A79" s="95"/>
      <c r="B79" s="91"/>
      <c r="C79" s="31" t="s">
        <v>17</v>
      </c>
      <c r="D79" s="29" t="s">
        <v>301</v>
      </c>
      <c r="E79" s="32" t="s">
        <v>462</v>
      </c>
      <c r="F79" s="33" t="s">
        <v>463</v>
      </c>
      <c r="G79" s="32" t="s">
        <v>16</v>
      </c>
      <c r="H79" s="32" t="s">
        <v>419</v>
      </c>
      <c r="I79" s="34">
        <v>250</v>
      </c>
    </row>
    <row r="80" spans="1:9" s="26" customFormat="1" ht="19.149999999999999" customHeight="1" x14ac:dyDescent="0.2">
      <c r="A80" s="95"/>
      <c r="B80" s="86"/>
      <c r="C80" s="31" t="s">
        <v>17</v>
      </c>
      <c r="D80" s="29" t="s">
        <v>295</v>
      </c>
      <c r="E80" s="35" t="s">
        <v>462</v>
      </c>
      <c r="F80" s="36" t="s">
        <v>463</v>
      </c>
      <c r="G80" s="35" t="s">
        <v>16</v>
      </c>
      <c r="H80" s="35" t="s">
        <v>419</v>
      </c>
      <c r="I80" s="37">
        <v>240</v>
      </c>
    </row>
    <row r="81" spans="1:9" s="26" customFormat="1" ht="19.149999999999999" customHeight="1" x14ac:dyDescent="0.2">
      <c r="A81" s="95"/>
      <c r="B81" s="86"/>
      <c r="C81" s="31" t="s">
        <v>17</v>
      </c>
      <c r="D81" s="29" t="s">
        <v>278</v>
      </c>
      <c r="E81" s="32" t="s">
        <v>462</v>
      </c>
      <c r="F81" s="33" t="s">
        <v>463</v>
      </c>
      <c r="G81" s="32" t="s">
        <v>16</v>
      </c>
      <c r="H81" s="32" t="s">
        <v>419</v>
      </c>
      <c r="I81" s="34">
        <v>240</v>
      </c>
    </row>
    <row r="82" spans="1:9" s="26" customFormat="1" ht="19.149999999999999" customHeight="1" x14ac:dyDescent="0.2">
      <c r="A82" s="95"/>
      <c r="B82" s="86"/>
      <c r="C82" s="31" t="s">
        <v>19</v>
      </c>
      <c r="D82" s="29" t="s">
        <v>400</v>
      </c>
      <c r="E82" s="35" t="s">
        <v>462</v>
      </c>
      <c r="F82" s="36" t="s">
        <v>463</v>
      </c>
      <c r="G82" s="35" t="s">
        <v>16</v>
      </c>
      <c r="H82" s="35" t="s">
        <v>419</v>
      </c>
      <c r="I82" s="37">
        <v>40</v>
      </c>
    </row>
    <row r="83" spans="1:9" s="26" customFormat="1" ht="19.149999999999999" customHeight="1" x14ac:dyDescent="0.2">
      <c r="A83" s="95"/>
      <c r="B83" s="86"/>
      <c r="C83" s="31" t="s">
        <v>19</v>
      </c>
      <c r="D83" s="29" t="s">
        <v>401</v>
      </c>
      <c r="E83" s="32" t="s">
        <v>462</v>
      </c>
      <c r="F83" s="33" t="s">
        <v>463</v>
      </c>
      <c r="G83" s="32" t="s">
        <v>16</v>
      </c>
      <c r="H83" s="32" t="s">
        <v>419</v>
      </c>
      <c r="I83" s="34">
        <v>10</v>
      </c>
    </row>
    <row r="84" spans="1:9" s="26" customFormat="1" ht="19.149999999999999" customHeight="1" x14ac:dyDescent="0.2">
      <c r="A84" s="95"/>
      <c r="B84" s="86"/>
      <c r="C84" s="31" t="s">
        <v>19</v>
      </c>
      <c r="D84" s="29" t="s">
        <v>34</v>
      </c>
      <c r="E84" s="35" t="s">
        <v>462</v>
      </c>
      <c r="F84" s="36" t="s">
        <v>463</v>
      </c>
      <c r="G84" s="35" t="s">
        <v>16</v>
      </c>
      <c r="H84" s="35" t="s">
        <v>419</v>
      </c>
      <c r="I84" s="37">
        <v>30</v>
      </c>
    </row>
    <row r="85" spans="1:9" s="26" customFormat="1" ht="19.149999999999999" customHeight="1" x14ac:dyDescent="0.2">
      <c r="A85" s="95"/>
      <c r="B85" s="86"/>
      <c r="C85" s="31" t="s">
        <v>19</v>
      </c>
      <c r="D85" s="29" t="s">
        <v>35</v>
      </c>
      <c r="E85" s="32" t="s">
        <v>462</v>
      </c>
      <c r="F85" s="33" t="s">
        <v>463</v>
      </c>
      <c r="G85" s="32" t="s">
        <v>16</v>
      </c>
      <c r="H85" s="32" t="s">
        <v>419</v>
      </c>
      <c r="I85" s="34">
        <v>20</v>
      </c>
    </row>
    <row r="86" spans="1:9" s="26" customFormat="1" ht="19.149999999999999" customHeight="1" x14ac:dyDescent="0.2">
      <c r="A86" s="95"/>
      <c r="B86" s="86"/>
      <c r="C86" s="31" t="s">
        <v>19</v>
      </c>
      <c r="D86" s="29" t="s">
        <v>402</v>
      </c>
      <c r="E86" s="35" t="s">
        <v>462</v>
      </c>
      <c r="F86" s="36" t="s">
        <v>463</v>
      </c>
      <c r="G86" s="35" t="s">
        <v>16</v>
      </c>
      <c r="H86" s="35" t="s">
        <v>419</v>
      </c>
      <c r="I86" s="37">
        <v>100</v>
      </c>
    </row>
    <row r="87" spans="1:9" s="26" customFormat="1" ht="19.149999999999999" customHeight="1" x14ac:dyDescent="0.2">
      <c r="A87" s="95"/>
      <c r="B87" s="86"/>
      <c r="C87" s="31" t="s">
        <v>19</v>
      </c>
      <c r="D87" s="29" t="s">
        <v>302</v>
      </c>
      <c r="E87" s="32" t="s">
        <v>462</v>
      </c>
      <c r="F87" s="33" t="s">
        <v>463</v>
      </c>
      <c r="G87" s="32" t="s">
        <v>16</v>
      </c>
      <c r="H87" s="32" t="s">
        <v>419</v>
      </c>
      <c r="I87" s="34">
        <v>160</v>
      </c>
    </row>
    <row r="88" spans="1:9" s="26" customFormat="1" ht="19.149999999999999" customHeight="1" x14ac:dyDescent="0.2">
      <c r="A88" s="95"/>
      <c r="B88" s="86"/>
      <c r="C88" s="31" t="s">
        <v>19</v>
      </c>
      <c r="D88" s="29" t="s">
        <v>36</v>
      </c>
      <c r="E88" s="35" t="s">
        <v>462</v>
      </c>
      <c r="F88" s="36" t="s">
        <v>463</v>
      </c>
      <c r="G88" s="35" t="s">
        <v>16</v>
      </c>
      <c r="H88" s="35" t="s">
        <v>419</v>
      </c>
      <c r="I88" s="37">
        <v>190</v>
      </c>
    </row>
    <row r="89" spans="1:9" s="26" customFormat="1" ht="19.149999999999999" customHeight="1" x14ac:dyDescent="0.2">
      <c r="A89" s="95"/>
      <c r="B89" s="86"/>
      <c r="C89" s="31" t="s">
        <v>19</v>
      </c>
      <c r="D89" s="29" t="s">
        <v>407</v>
      </c>
      <c r="E89" s="32" t="s">
        <v>462</v>
      </c>
      <c r="F89" s="33" t="s">
        <v>463</v>
      </c>
      <c r="G89" s="32" t="s">
        <v>16</v>
      </c>
      <c r="H89" s="32" t="s">
        <v>419</v>
      </c>
      <c r="I89" s="34">
        <v>130</v>
      </c>
    </row>
    <row r="90" spans="1:9" s="26" customFormat="1" ht="19.149999999999999" customHeight="1" x14ac:dyDescent="0.2">
      <c r="A90" s="95"/>
      <c r="B90" s="27" t="s">
        <v>461</v>
      </c>
      <c r="C90" s="92"/>
      <c r="D90" s="92"/>
      <c r="E90" s="93"/>
      <c r="F90" s="93"/>
      <c r="G90" s="93"/>
      <c r="H90" s="39" t="s">
        <v>419</v>
      </c>
      <c r="I90" s="40">
        <v>2600</v>
      </c>
    </row>
    <row r="91" spans="1:9" s="26" customFormat="1" ht="19.149999999999999" customHeight="1" x14ac:dyDescent="0.2">
      <c r="A91" s="95"/>
      <c r="B91" s="86" t="s">
        <v>461</v>
      </c>
      <c r="C91" s="31" t="s">
        <v>9</v>
      </c>
      <c r="D91" s="29" t="s">
        <v>286</v>
      </c>
      <c r="E91" s="32" t="s">
        <v>465</v>
      </c>
      <c r="F91" s="33" t="s">
        <v>466</v>
      </c>
      <c r="G91" s="32" t="s">
        <v>16</v>
      </c>
      <c r="H91" s="32" t="s">
        <v>285</v>
      </c>
      <c r="I91" s="34">
        <v>2.5</v>
      </c>
    </row>
    <row r="92" spans="1:9" s="26" customFormat="1" ht="19.149999999999999" customHeight="1" x14ac:dyDescent="0.2">
      <c r="A92" s="95"/>
      <c r="B92" s="86"/>
      <c r="C92" s="31" t="s">
        <v>9</v>
      </c>
      <c r="D92" s="29" t="s">
        <v>459</v>
      </c>
      <c r="E92" s="35" t="s">
        <v>465</v>
      </c>
      <c r="F92" s="36" t="s">
        <v>466</v>
      </c>
      <c r="G92" s="35" t="s">
        <v>16</v>
      </c>
      <c r="H92" s="35" t="s">
        <v>285</v>
      </c>
      <c r="I92" s="37">
        <v>2.5</v>
      </c>
    </row>
    <row r="93" spans="1:9" s="26" customFormat="1" ht="19.149999999999999" customHeight="1" x14ac:dyDescent="0.2">
      <c r="A93" s="95"/>
      <c r="B93" s="86"/>
      <c r="C93" s="31" t="s">
        <v>9</v>
      </c>
      <c r="D93" s="29" t="s">
        <v>293</v>
      </c>
      <c r="E93" s="32" t="s">
        <v>465</v>
      </c>
      <c r="F93" s="33" t="s">
        <v>466</v>
      </c>
      <c r="G93" s="32" t="s">
        <v>16</v>
      </c>
      <c r="H93" s="32" t="s">
        <v>285</v>
      </c>
      <c r="I93" s="34">
        <v>2.5</v>
      </c>
    </row>
    <row r="94" spans="1:9" s="26" customFormat="1" ht="19.149999999999999" customHeight="1" x14ac:dyDescent="0.2">
      <c r="A94" s="95"/>
      <c r="B94" s="86"/>
      <c r="C94" s="41" t="s">
        <v>17</v>
      </c>
      <c r="D94" s="42" t="s">
        <v>464</v>
      </c>
      <c r="E94" s="43" t="s">
        <v>465</v>
      </c>
      <c r="F94" s="44" t="s">
        <v>466</v>
      </c>
      <c r="G94" s="43" t="s">
        <v>16</v>
      </c>
      <c r="H94" s="43" t="s">
        <v>285</v>
      </c>
      <c r="I94" s="45">
        <v>1.8</v>
      </c>
    </row>
    <row r="95" spans="1:9" s="26" customFormat="1" ht="19.149999999999999" customHeight="1" x14ac:dyDescent="0.2">
      <c r="A95" s="95"/>
      <c r="B95" s="91"/>
      <c r="C95" s="46" t="s">
        <v>17</v>
      </c>
      <c r="D95" s="47" t="s">
        <v>300</v>
      </c>
      <c r="E95" s="48" t="s">
        <v>465</v>
      </c>
      <c r="F95" s="49" t="s">
        <v>466</v>
      </c>
      <c r="G95" s="48" t="s">
        <v>16</v>
      </c>
      <c r="H95" s="48" t="s">
        <v>285</v>
      </c>
      <c r="I95" s="50">
        <v>2.6</v>
      </c>
    </row>
    <row r="96" spans="1:9" s="26" customFormat="1" ht="16.5" customHeight="1" x14ac:dyDescent="0.2">
      <c r="A96" s="95"/>
      <c r="B96" s="91"/>
      <c r="C96" s="46" t="s">
        <v>17</v>
      </c>
      <c r="D96" s="47" t="s">
        <v>301</v>
      </c>
      <c r="E96" s="51" t="s">
        <v>465</v>
      </c>
      <c r="F96" s="52" t="s">
        <v>466</v>
      </c>
      <c r="G96" s="51" t="s">
        <v>16</v>
      </c>
      <c r="H96" s="51" t="s">
        <v>285</v>
      </c>
      <c r="I96" s="53">
        <v>2.5</v>
      </c>
    </row>
    <row r="97" spans="1:9" s="26" customFormat="1" ht="19.149999999999999" customHeight="1" x14ac:dyDescent="0.2">
      <c r="A97" s="95"/>
      <c r="B97" s="86"/>
      <c r="C97" s="54" t="s">
        <v>17</v>
      </c>
      <c r="D97" s="55" t="s">
        <v>295</v>
      </c>
      <c r="E97" s="56" t="s">
        <v>465</v>
      </c>
      <c r="F97" s="57" t="s">
        <v>466</v>
      </c>
      <c r="G97" s="56" t="s">
        <v>16</v>
      </c>
      <c r="H97" s="56" t="s">
        <v>285</v>
      </c>
      <c r="I97" s="58">
        <v>2.4</v>
      </c>
    </row>
    <row r="98" spans="1:9" s="26" customFormat="1" ht="19.149999999999999" customHeight="1" x14ac:dyDescent="0.2">
      <c r="A98" s="95"/>
      <c r="B98" s="86"/>
      <c r="C98" s="31" t="s">
        <v>17</v>
      </c>
      <c r="D98" s="29" t="s">
        <v>278</v>
      </c>
      <c r="E98" s="35" t="s">
        <v>465</v>
      </c>
      <c r="F98" s="36" t="s">
        <v>466</v>
      </c>
      <c r="G98" s="35" t="s">
        <v>16</v>
      </c>
      <c r="H98" s="35" t="s">
        <v>285</v>
      </c>
      <c r="I98" s="37">
        <v>2.4</v>
      </c>
    </row>
    <row r="99" spans="1:9" s="26" customFormat="1" ht="19.149999999999999" customHeight="1" x14ac:dyDescent="0.2">
      <c r="A99" s="95"/>
      <c r="B99" s="86"/>
      <c r="C99" s="31" t="s">
        <v>19</v>
      </c>
      <c r="D99" s="29" t="s">
        <v>400</v>
      </c>
      <c r="E99" s="32" t="s">
        <v>465</v>
      </c>
      <c r="F99" s="33" t="s">
        <v>466</v>
      </c>
      <c r="G99" s="32" t="s">
        <v>16</v>
      </c>
      <c r="H99" s="32" t="s">
        <v>285</v>
      </c>
      <c r="I99" s="34">
        <v>0.4</v>
      </c>
    </row>
    <row r="100" spans="1:9" s="26" customFormat="1" ht="19.149999999999999" customHeight="1" x14ac:dyDescent="0.2">
      <c r="A100" s="95"/>
      <c r="B100" s="86"/>
      <c r="C100" s="31" t="s">
        <v>19</v>
      </c>
      <c r="D100" s="29" t="s">
        <v>401</v>
      </c>
      <c r="E100" s="35" t="s">
        <v>465</v>
      </c>
      <c r="F100" s="36" t="s">
        <v>466</v>
      </c>
      <c r="G100" s="35" t="s">
        <v>16</v>
      </c>
      <c r="H100" s="35" t="s">
        <v>285</v>
      </c>
      <c r="I100" s="37">
        <v>0.1</v>
      </c>
    </row>
    <row r="101" spans="1:9" s="26" customFormat="1" ht="19.149999999999999" customHeight="1" x14ac:dyDescent="0.2">
      <c r="A101" s="95"/>
      <c r="B101" s="86"/>
      <c r="C101" s="31" t="s">
        <v>19</v>
      </c>
      <c r="D101" s="29" t="s">
        <v>34</v>
      </c>
      <c r="E101" s="32" t="s">
        <v>465</v>
      </c>
      <c r="F101" s="33" t="s">
        <v>466</v>
      </c>
      <c r="G101" s="32" t="s">
        <v>16</v>
      </c>
      <c r="H101" s="32" t="s">
        <v>285</v>
      </c>
      <c r="I101" s="34">
        <v>0.3</v>
      </c>
    </row>
    <row r="102" spans="1:9" s="26" customFormat="1" ht="19.149999999999999" customHeight="1" x14ac:dyDescent="0.2">
      <c r="A102" s="95"/>
      <c r="B102" s="86"/>
      <c r="C102" s="31" t="s">
        <v>19</v>
      </c>
      <c r="D102" s="29" t="s">
        <v>35</v>
      </c>
      <c r="E102" s="35" t="s">
        <v>465</v>
      </c>
      <c r="F102" s="36" t="s">
        <v>466</v>
      </c>
      <c r="G102" s="35" t="s">
        <v>16</v>
      </c>
      <c r="H102" s="35" t="s">
        <v>285</v>
      </c>
      <c r="I102" s="37">
        <v>0.2</v>
      </c>
    </row>
    <row r="103" spans="1:9" s="26" customFormat="1" ht="19.149999999999999" customHeight="1" x14ac:dyDescent="0.2">
      <c r="A103" s="95"/>
      <c r="B103" s="86"/>
      <c r="C103" s="31" t="s">
        <v>19</v>
      </c>
      <c r="D103" s="29" t="s">
        <v>402</v>
      </c>
      <c r="E103" s="32" t="s">
        <v>465</v>
      </c>
      <c r="F103" s="33" t="s">
        <v>466</v>
      </c>
      <c r="G103" s="32" t="s">
        <v>16</v>
      </c>
      <c r="H103" s="32" t="s">
        <v>285</v>
      </c>
      <c r="I103" s="34">
        <v>1</v>
      </c>
    </row>
    <row r="104" spans="1:9" s="26" customFormat="1" ht="19.149999999999999" customHeight="1" x14ac:dyDescent="0.2">
      <c r="A104" s="95"/>
      <c r="B104" s="86"/>
      <c r="C104" s="31" t="s">
        <v>19</v>
      </c>
      <c r="D104" s="29" t="s">
        <v>302</v>
      </c>
      <c r="E104" s="35" t="s">
        <v>465</v>
      </c>
      <c r="F104" s="36" t="s">
        <v>466</v>
      </c>
      <c r="G104" s="35" t="s">
        <v>16</v>
      </c>
      <c r="H104" s="35" t="s">
        <v>285</v>
      </c>
      <c r="I104" s="37">
        <v>1.6</v>
      </c>
    </row>
    <row r="105" spans="1:9" s="26" customFormat="1" ht="19.149999999999999" customHeight="1" x14ac:dyDescent="0.2">
      <c r="A105" s="95"/>
      <c r="B105" s="86"/>
      <c r="C105" s="31" t="s">
        <v>19</v>
      </c>
      <c r="D105" s="29" t="s">
        <v>36</v>
      </c>
      <c r="E105" s="32" t="s">
        <v>465</v>
      </c>
      <c r="F105" s="33" t="s">
        <v>466</v>
      </c>
      <c r="G105" s="32" t="s">
        <v>16</v>
      </c>
      <c r="H105" s="32" t="s">
        <v>285</v>
      </c>
      <c r="I105" s="34">
        <v>1.9</v>
      </c>
    </row>
    <row r="106" spans="1:9" s="26" customFormat="1" ht="19.149999999999999" customHeight="1" x14ac:dyDescent="0.2">
      <c r="A106" s="95"/>
      <c r="B106" s="86"/>
      <c r="C106" s="31" t="s">
        <v>19</v>
      </c>
      <c r="D106" s="29" t="s">
        <v>407</v>
      </c>
      <c r="E106" s="35" t="s">
        <v>465</v>
      </c>
      <c r="F106" s="36" t="s">
        <v>466</v>
      </c>
      <c r="G106" s="35" t="s">
        <v>16</v>
      </c>
      <c r="H106" s="35" t="s">
        <v>285</v>
      </c>
      <c r="I106" s="37">
        <v>1.3</v>
      </c>
    </row>
    <row r="107" spans="1:9" s="26" customFormat="1" ht="19.149999999999999" customHeight="1" x14ac:dyDescent="0.2">
      <c r="A107" s="95"/>
      <c r="B107" s="27" t="s">
        <v>461</v>
      </c>
      <c r="C107" s="92"/>
      <c r="D107" s="92"/>
      <c r="E107" s="93"/>
      <c r="F107" s="93"/>
      <c r="G107" s="93"/>
      <c r="H107" s="39" t="s">
        <v>285</v>
      </c>
      <c r="I107" s="40">
        <v>26</v>
      </c>
    </row>
    <row r="108" spans="1:9" s="26" customFormat="1" ht="19.149999999999999" customHeight="1" x14ac:dyDescent="0.2">
      <c r="A108" s="95"/>
      <c r="B108" s="86" t="s">
        <v>461</v>
      </c>
      <c r="C108" s="31" t="s">
        <v>9</v>
      </c>
      <c r="D108" s="29" t="s">
        <v>286</v>
      </c>
      <c r="E108" s="32" t="s">
        <v>467</v>
      </c>
      <c r="F108" s="33" t="s">
        <v>468</v>
      </c>
      <c r="G108" s="32" t="s">
        <v>16</v>
      </c>
      <c r="H108" s="32" t="s">
        <v>285</v>
      </c>
      <c r="I108" s="34">
        <v>0.25</v>
      </c>
    </row>
    <row r="109" spans="1:9" s="26" customFormat="1" ht="19.149999999999999" customHeight="1" x14ac:dyDescent="0.2">
      <c r="A109" s="95"/>
      <c r="B109" s="86"/>
      <c r="C109" s="31" t="s">
        <v>9</v>
      </c>
      <c r="D109" s="29" t="s">
        <v>459</v>
      </c>
      <c r="E109" s="35" t="s">
        <v>467</v>
      </c>
      <c r="F109" s="36" t="s">
        <v>468</v>
      </c>
      <c r="G109" s="35" t="s">
        <v>16</v>
      </c>
      <c r="H109" s="35" t="s">
        <v>285</v>
      </c>
      <c r="I109" s="37">
        <v>0.25</v>
      </c>
    </row>
    <row r="110" spans="1:9" s="26" customFormat="1" ht="19.149999999999999" customHeight="1" x14ac:dyDescent="0.2">
      <c r="A110" s="95"/>
      <c r="B110" s="86"/>
      <c r="C110" s="31" t="s">
        <v>9</v>
      </c>
      <c r="D110" s="29" t="s">
        <v>293</v>
      </c>
      <c r="E110" s="32" t="s">
        <v>467</v>
      </c>
      <c r="F110" s="33" t="s">
        <v>468</v>
      </c>
      <c r="G110" s="32" t="s">
        <v>16</v>
      </c>
      <c r="H110" s="32" t="s">
        <v>285</v>
      </c>
      <c r="I110" s="34">
        <v>0.25</v>
      </c>
    </row>
    <row r="111" spans="1:9" s="26" customFormat="1" ht="19.149999999999999" customHeight="1" x14ac:dyDescent="0.2">
      <c r="A111" s="95"/>
      <c r="B111" s="86"/>
      <c r="C111" s="31" t="s">
        <v>17</v>
      </c>
      <c r="D111" s="29" t="s">
        <v>464</v>
      </c>
      <c r="E111" s="35" t="s">
        <v>467</v>
      </c>
      <c r="F111" s="36" t="s">
        <v>468</v>
      </c>
      <c r="G111" s="35" t="s">
        <v>16</v>
      </c>
      <c r="H111" s="35" t="s">
        <v>285</v>
      </c>
      <c r="I111" s="37">
        <v>0.18</v>
      </c>
    </row>
    <row r="112" spans="1:9" s="26" customFormat="1" ht="19.149999999999999" customHeight="1" x14ac:dyDescent="0.2">
      <c r="A112" s="95"/>
      <c r="B112" s="91"/>
      <c r="C112" s="31" t="s">
        <v>17</v>
      </c>
      <c r="D112" s="29" t="s">
        <v>300</v>
      </c>
      <c r="E112" s="32" t="s">
        <v>467</v>
      </c>
      <c r="F112" s="33" t="s">
        <v>468</v>
      </c>
      <c r="G112" s="32" t="s">
        <v>16</v>
      </c>
      <c r="H112" s="32" t="s">
        <v>285</v>
      </c>
      <c r="I112" s="34">
        <v>0.26</v>
      </c>
    </row>
    <row r="113" spans="1:9" s="26" customFormat="1" ht="19.149999999999999" customHeight="1" x14ac:dyDescent="0.2">
      <c r="A113" s="95"/>
      <c r="B113" s="91"/>
      <c r="C113" s="31" t="s">
        <v>17</v>
      </c>
      <c r="D113" s="29" t="s">
        <v>301</v>
      </c>
      <c r="E113" s="35" t="s">
        <v>467</v>
      </c>
      <c r="F113" s="36" t="s">
        <v>468</v>
      </c>
      <c r="G113" s="35" t="s">
        <v>16</v>
      </c>
      <c r="H113" s="35" t="s">
        <v>285</v>
      </c>
      <c r="I113" s="37">
        <v>0.25</v>
      </c>
    </row>
    <row r="114" spans="1:9" s="26" customFormat="1" ht="19.149999999999999" customHeight="1" x14ac:dyDescent="0.2">
      <c r="A114" s="95"/>
      <c r="B114" s="86"/>
      <c r="C114" s="31" t="s">
        <v>17</v>
      </c>
      <c r="D114" s="29" t="s">
        <v>295</v>
      </c>
      <c r="E114" s="32" t="s">
        <v>467</v>
      </c>
      <c r="F114" s="33" t="s">
        <v>468</v>
      </c>
      <c r="G114" s="32" t="s">
        <v>16</v>
      </c>
      <c r="H114" s="32" t="s">
        <v>285</v>
      </c>
      <c r="I114" s="34">
        <v>0.24</v>
      </c>
    </row>
    <row r="115" spans="1:9" s="26" customFormat="1" ht="19.149999999999999" customHeight="1" x14ac:dyDescent="0.2">
      <c r="A115" s="95"/>
      <c r="B115" s="86"/>
      <c r="C115" s="31" t="s">
        <v>17</v>
      </c>
      <c r="D115" s="29" t="s">
        <v>278</v>
      </c>
      <c r="E115" s="35" t="s">
        <v>467</v>
      </c>
      <c r="F115" s="36" t="s">
        <v>468</v>
      </c>
      <c r="G115" s="35" t="s">
        <v>16</v>
      </c>
      <c r="H115" s="35" t="s">
        <v>285</v>
      </c>
      <c r="I115" s="37">
        <v>0.24</v>
      </c>
    </row>
    <row r="116" spans="1:9" s="26" customFormat="1" ht="19.149999999999999" customHeight="1" x14ac:dyDescent="0.2">
      <c r="A116" s="95"/>
      <c r="B116" s="86"/>
      <c r="C116" s="31" t="s">
        <v>19</v>
      </c>
      <c r="D116" s="29" t="s">
        <v>400</v>
      </c>
      <c r="E116" s="32" t="s">
        <v>467</v>
      </c>
      <c r="F116" s="33" t="s">
        <v>468</v>
      </c>
      <c r="G116" s="32" t="s">
        <v>16</v>
      </c>
      <c r="H116" s="32" t="s">
        <v>285</v>
      </c>
      <c r="I116" s="34">
        <v>0.04</v>
      </c>
    </row>
    <row r="117" spans="1:9" s="26" customFormat="1" ht="19.149999999999999" customHeight="1" x14ac:dyDescent="0.2">
      <c r="A117" s="95"/>
      <c r="B117" s="86"/>
      <c r="C117" s="31" t="s">
        <v>19</v>
      </c>
      <c r="D117" s="29" t="s">
        <v>401</v>
      </c>
      <c r="E117" s="35" t="s">
        <v>467</v>
      </c>
      <c r="F117" s="36" t="s">
        <v>468</v>
      </c>
      <c r="G117" s="35" t="s">
        <v>16</v>
      </c>
      <c r="H117" s="35" t="s">
        <v>285</v>
      </c>
      <c r="I117" s="37">
        <v>0.01</v>
      </c>
    </row>
    <row r="118" spans="1:9" s="26" customFormat="1" ht="19.149999999999999" customHeight="1" x14ac:dyDescent="0.2">
      <c r="A118" s="95"/>
      <c r="B118" s="86"/>
      <c r="C118" s="31" t="s">
        <v>19</v>
      </c>
      <c r="D118" s="29" t="s">
        <v>34</v>
      </c>
      <c r="E118" s="32" t="s">
        <v>467</v>
      </c>
      <c r="F118" s="33" t="s">
        <v>468</v>
      </c>
      <c r="G118" s="32" t="s">
        <v>16</v>
      </c>
      <c r="H118" s="32" t="s">
        <v>285</v>
      </c>
      <c r="I118" s="34">
        <v>0.03</v>
      </c>
    </row>
    <row r="119" spans="1:9" s="26" customFormat="1" ht="19.149999999999999" customHeight="1" x14ac:dyDescent="0.2">
      <c r="A119" s="95"/>
      <c r="B119" s="86"/>
      <c r="C119" s="31" t="s">
        <v>19</v>
      </c>
      <c r="D119" s="29" t="s">
        <v>35</v>
      </c>
      <c r="E119" s="35" t="s">
        <v>467</v>
      </c>
      <c r="F119" s="36" t="s">
        <v>468</v>
      </c>
      <c r="G119" s="35" t="s">
        <v>16</v>
      </c>
      <c r="H119" s="35" t="s">
        <v>285</v>
      </c>
      <c r="I119" s="37">
        <v>0.02</v>
      </c>
    </row>
    <row r="120" spans="1:9" s="26" customFormat="1" ht="19.149999999999999" customHeight="1" x14ac:dyDescent="0.2">
      <c r="A120" s="95"/>
      <c r="B120" s="86"/>
      <c r="C120" s="31" t="s">
        <v>19</v>
      </c>
      <c r="D120" s="29" t="s">
        <v>402</v>
      </c>
      <c r="E120" s="32" t="s">
        <v>467</v>
      </c>
      <c r="F120" s="33" t="s">
        <v>468</v>
      </c>
      <c r="G120" s="32" t="s">
        <v>16</v>
      </c>
      <c r="H120" s="32" t="s">
        <v>285</v>
      </c>
      <c r="I120" s="34">
        <v>0.1</v>
      </c>
    </row>
    <row r="121" spans="1:9" s="26" customFormat="1" ht="19.149999999999999" customHeight="1" x14ac:dyDescent="0.2">
      <c r="A121" s="95"/>
      <c r="B121" s="86"/>
      <c r="C121" s="31" t="s">
        <v>19</v>
      </c>
      <c r="D121" s="29" t="s">
        <v>302</v>
      </c>
      <c r="E121" s="35" t="s">
        <v>467</v>
      </c>
      <c r="F121" s="36" t="s">
        <v>468</v>
      </c>
      <c r="G121" s="35" t="s">
        <v>16</v>
      </c>
      <c r="H121" s="35" t="s">
        <v>285</v>
      </c>
      <c r="I121" s="37">
        <v>0.16</v>
      </c>
    </row>
    <row r="122" spans="1:9" s="26" customFormat="1" ht="18.75" customHeight="1" x14ac:dyDescent="0.2">
      <c r="A122" s="95"/>
      <c r="B122" s="86"/>
      <c r="C122" s="31" t="s">
        <v>19</v>
      </c>
      <c r="D122" s="29" t="s">
        <v>36</v>
      </c>
      <c r="E122" s="32" t="s">
        <v>467</v>
      </c>
      <c r="F122" s="33" t="s">
        <v>468</v>
      </c>
      <c r="G122" s="32" t="s">
        <v>16</v>
      </c>
      <c r="H122" s="32" t="s">
        <v>285</v>
      </c>
      <c r="I122" s="34">
        <v>0.19</v>
      </c>
    </row>
    <row r="123" spans="1:9" s="26" customFormat="1" ht="19.149999999999999" customHeight="1" x14ac:dyDescent="0.2">
      <c r="A123" s="95"/>
      <c r="B123" s="86"/>
      <c r="C123" s="31" t="s">
        <v>19</v>
      </c>
      <c r="D123" s="29" t="s">
        <v>407</v>
      </c>
      <c r="E123" s="35" t="s">
        <v>467</v>
      </c>
      <c r="F123" s="36" t="s">
        <v>468</v>
      </c>
      <c r="G123" s="35" t="s">
        <v>16</v>
      </c>
      <c r="H123" s="35" t="s">
        <v>285</v>
      </c>
      <c r="I123" s="37">
        <v>0.13</v>
      </c>
    </row>
    <row r="124" spans="1:9" s="26" customFormat="1" ht="14.25" customHeight="1" x14ac:dyDescent="0.2">
      <c r="A124" s="96"/>
      <c r="B124" s="75" t="s">
        <v>461</v>
      </c>
      <c r="C124" s="76"/>
      <c r="D124" s="75"/>
      <c r="E124" s="75"/>
      <c r="F124" s="75"/>
      <c r="G124" s="75"/>
      <c r="H124" s="76" t="s">
        <v>285</v>
      </c>
      <c r="I124" s="77">
        <f>SUM(I108:I122)</f>
        <v>2.4700000000000002</v>
      </c>
    </row>
    <row r="125" spans="1:9" s="26" customFormat="1" ht="19.149999999999999" customHeight="1" x14ac:dyDescent="0.2">
      <c r="A125" s="88" t="s">
        <v>493</v>
      </c>
      <c r="B125" s="29" t="s">
        <v>469</v>
      </c>
      <c r="C125" s="31" t="s">
        <v>9</v>
      </c>
      <c r="D125" s="29" t="s">
        <v>21</v>
      </c>
      <c r="E125" s="32" t="s">
        <v>470</v>
      </c>
      <c r="F125" s="33" t="s">
        <v>471</v>
      </c>
      <c r="G125" s="32" t="s">
        <v>16</v>
      </c>
      <c r="H125" s="32" t="s">
        <v>22</v>
      </c>
      <c r="I125" s="34">
        <v>8</v>
      </c>
    </row>
    <row r="126" spans="1:9" s="26" customFormat="1" ht="19.149999999999999" customHeight="1" x14ac:dyDescent="0.2">
      <c r="A126" s="90"/>
      <c r="B126" s="27" t="s">
        <v>469</v>
      </c>
      <c r="C126" s="92"/>
      <c r="D126" s="92"/>
      <c r="E126" s="93"/>
      <c r="F126" s="93"/>
      <c r="G126" s="93"/>
      <c r="H126" s="39" t="s">
        <v>22</v>
      </c>
      <c r="I126" s="40">
        <v>8</v>
      </c>
    </row>
    <row r="127" spans="1:9" s="26" customFormat="1" ht="19.149999999999999" customHeight="1" x14ac:dyDescent="0.2">
      <c r="A127" s="90"/>
      <c r="B127" s="86" t="s">
        <v>472</v>
      </c>
      <c r="C127" s="31" t="s">
        <v>9</v>
      </c>
      <c r="D127" s="29" t="s">
        <v>21</v>
      </c>
      <c r="E127" s="35" t="s">
        <v>415</v>
      </c>
      <c r="F127" s="36" t="s">
        <v>416</v>
      </c>
      <c r="G127" s="35" t="s">
        <v>16</v>
      </c>
      <c r="H127" s="35" t="s">
        <v>22</v>
      </c>
      <c r="I127" s="37">
        <v>48</v>
      </c>
    </row>
    <row r="128" spans="1:9" s="26" customFormat="1" ht="19.149999999999999" customHeight="1" x14ac:dyDescent="0.2">
      <c r="A128" s="90"/>
      <c r="B128" s="86"/>
      <c r="C128" s="31" t="s">
        <v>17</v>
      </c>
      <c r="D128" s="29" t="s">
        <v>18</v>
      </c>
      <c r="E128" s="32" t="s">
        <v>415</v>
      </c>
      <c r="F128" s="33" t="s">
        <v>416</v>
      </c>
      <c r="G128" s="32" t="s">
        <v>16</v>
      </c>
      <c r="H128" s="32" t="s">
        <v>22</v>
      </c>
      <c r="I128" s="34">
        <v>5</v>
      </c>
    </row>
    <row r="129" spans="1:9" s="26" customFormat="1" ht="19.149999999999999" customHeight="1" x14ac:dyDescent="0.2">
      <c r="A129" s="90"/>
      <c r="B129" s="86"/>
      <c r="C129" s="31" t="s">
        <v>19</v>
      </c>
      <c r="D129" s="29" t="s">
        <v>20</v>
      </c>
      <c r="E129" s="35" t="s">
        <v>415</v>
      </c>
      <c r="F129" s="36" t="s">
        <v>416</v>
      </c>
      <c r="G129" s="35" t="s">
        <v>16</v>
      </c>
      <c r="H129" s="35" t="s">
        <v>22</v>
      </c>
      <c r="I129" s="37">
        <v>5</v>
      </c>
    </row>
    <row r="130" spans="1:9" s="26" customFormat="1" ht="19.149999999999999" customHeight="1" x14ac:dyDescent="0.2">
      <c r="A130" s="90"/>
      <c r="B130" s="27" t="s">
        <v>472</v>
      </c>
      <c r="C130" s="92"/>
      <c r="D130" s="92"/>
      <c r="E130" s="93"/>
      <c r="F130" s="93"/>
      <c r="G130" s="93"/>
      <c r="H130" s="39" t="s">
        <v>22</v>
      </c>
      <c r="I130" s="40">
        <v>58</v>
      </c>
    </row>
    <row r="131" spans="1:9" s="26" customFormat="1" ht="19.149999999999999" customHeight="1" x14ac:dyDescent="0.2">
      <c r="A131" s="90"/>
      <c r="B131" s="29" t="s">
        <v>473</v>
      </c>
      <c r="C131" s="31" t="s">
        <v>17</v>
      </c>
      <c r="D131" s="29" t="s">
        <v>18</v>
      </c>
      <c r="E131" s="32" t="s">
        <v>474</v>
      </c>
      <c r="F131" s="33" t="s">
        <v>475</v>
      </c>
      <c r="G131" s="32" t="s">
        <v>16</v>
      </c>
      <c r="H131" s="32" t="s">
        <v>222</v>
      </c>
      <c r="I131" s="34">
        <v>2</v>
      </c>
    </row>
    <row r="132" spans="1:9" s="26" customFormat="1" ht="19.149999999999999" customHeight="1" x14ac:dyDescent="0.2">
      <c r="A132" s="90"/>
      <c r="B132" s="27" t="s">
        <v>473</v>
      </c>
      <c r="C132" s="92"/>
      <c r="D132" s="92"/>
      <c r="E132" s="93"/>
      <c r="F132" s="93"/>
      <c r="G132" s="93"/>
      <c r="H132" s="39" t="s">
        <v>460</v>
      </c>
      <c r="I132" s="40">
        <v>2</v>
      </c>
    </row>
    <row r="133" spans="1:9" s="26" customFormat="1" ht="19.149999999999999" customHeight="1" x14ac:dyDescent="0.2">
      <c r="A133" s="90"/>
      <c r="B133" s="86" t="s">
        <v>476</v>
      </c>
      <c r="C133" s="31" t="s">
        <v>9</v>
      </c>
      <c r="D133" s="29" t="s">
        <v>21</v>
      </c>
      <c r="E133" s="35" t="s">
        <v>477</v>
      </c>
      <c r="F133" s="36" t="s">
        <v>478</v>
      </c>
      <c r="G133" s="35" t="s">
        <v>16</v>
      </c>
      <c r="H133" s="35" t="s">
        <v>22</v>
      </c>
      <c r="I133" s="37">
        <v>10</v>
      </c>
    </row>
    <row r="134" spans="1:9" s="26" customFormat="1" ht="19.149999999999999" customHeight="1" x14ac:dyDescent="0.2">
      <c r="A134" s="90"/>
      <c r="B134" s="86"/>
      <c r="C134" s="31" t="s">
        <v>17</v>
      </c>
      <c r="D134" s="29" t="s">
        <v>18</v>
      </c>
      <c r="E134" s="32" t="s">
        <v>477</v>
      </c>
      <c r="F134" s="33" t="s">
        <v>478</v>
      </c>
      <c r="G134" s="32" t="s">
        <v>16</v>
      </c>
      <c r="H134" s="32" t="s">
        <v>22</v>
      </c>
      <c r="I134" s="34">
        <v>10</v>
      </c>
    </row>
    <row r="135" spans="1:9" s="26" customFormat="1" ht="19.149999999999999" customHeight="1" x14ac:dyDescent="0.2">
      <c r="A135" s="90"/>
      <c r="B135" s="86"/>
      <c r="C135" s="31" t="s">
        <v>19</v>
      </c>
      <c r="D135" s="29" t="s">
        <v>20</v>
      </c>
      <c r="E135" s="35" t="s">
        <v>477</v>
      </c>
      <c r="F135" s="36" t="s">
        <v>478</v>
      </c>
      <c r="G135" s="35" t="s">
        <v>16</v>
      </c>
      <c r="H135" s="35" t="s">
        <v>22</v>
      </c>
      <c r="I135" s="37">
        <v>10</v>
      </c>
    </row>
    <row r="136" spans="1:9" s="26" customFormat="1" ht="19.149999999999999" customHeight="1" x14ac:dyDescent="0.2">
      <c r="A136" s="90"/>
      <c r="B136" s="27" t="s">
        <v>476</v>
      </c>
      <c r="C136" s="92"/>
      <c r="D136" s="92"/>
      <c r="E136" s="93"/>
      <c r="F136" s="93"/>
      <c r="G136" s="93"/>
      <c r="H136" s="39" t="s">
        <v>22</v>
      </c>
      <c r="I136" s="40">
        <v>30</v>
      </c>
    </row>
    <row r="137" spans="1:9" s="26" customFormat="1" ht="19.149999999999999" customHeight="1" x14ac:dyDescent="0.2">
      <c r="A137" s="90"/>
      <c r="B137" s="86" t="s">
        <v>476</v>
      </c>
      <c r="C137" s="31" t="s">
        <v>9</v>
      </c>
      <c r="D137" s="29" t="s">
        <v>21</v>
      </c>
      <c r="E137" s="32" t="s">
        <v>479</v>
      </c>
      <c r="F137" s="33" t="s">
        <v>480</v>
      </c>
      <c r="G137" s="32" t="s">
        <v>16</v>
      </c>
      <c r="H137" s="32" t="s">
        <v>22</v>
      </c>
      <c r="I137" s="34">
        <v>5</v>
      </c>
    </row>
    <row r="138" spans="1:9" s="26" customFormat="1" ht="19.149999999999999" customHeight="1" x14ac:dyDescent="0.2">
      <c r="A138" s="90"/>
      <c r="B138" s="86"/>
      <c r="C138" s="31" t="s">
        <v>17</v>
      </c>
      <c r="D138" s="29" t="s">
        <v>18</v>
      </c>
      <c r="E138" s="35" t="s">
        <v>479</v>
      </c>
      <c r="F138" s="36" t="s">
        <v>480</v>
      </c>
      <c r="G138" s="35" t="s">
        <v>16</v>
      </c>
      <c r="H138" s="35" t="s">
        <v>22</v>
      </c>
      <c r="I138" s="37">
        <v>5</v>
      </c>
    </row>
    <row r="139" spans="1:9" s="26" customFormat="1" ht="19.149999999999999" customHeight="1" x14ac:dyDescent="0.2">
      <c r="A139" s="90"/>
      <c r="B139" s="86"/>
      <c r="C139" s="31" t="s">
        <v>19</v>
      </c>
      <c r="D139" s="29" t="s">
        <v>20</v>
      </c>
      <c r="E139" s="32" t="s">
        <v>479</v>
      </c>
      <c r="F139" s="33" t="s">
        <v>480</v>
      </c>
      <c r="G139" s="32" t="s">
        <v>16</v>
      </c>
      <c r="H139" s="32" t="s">
        <v>22</v>
      </c>
      <c r="I139" s="34">
        <v>5</v>
      </c>
    </row>
    <row r="140" spans="1:9" s="26" customFormat="1" ht="19.149999999999999" customHeight="1" x14ac:dyDescent="0.2">
      <c r="A140" s="90"/>
      <c r="B140" s="27" t="s">
        <v>476</v>
      </c>
      <c r="C140" s="92"/>
      <c r="D140" s="92"/>
      <c r="E140" s="93"/>
      <c r="F140" s="93"/>
      <c r="G140" s="93"/>
      <c r="H140" s="39" t="s">
        <v>22</v>
      </c>
      <c r="I140" s="40">
        <v>15</v>
      </c>
    </row>
    <row r="141" spans="1:9" s="26" customFormat="1" ht="19.149999999999999" customHeight="1" x14ac:dyDescent="0.2">
      <c r="A141" s="90"/>
      <c r="B141" s="86" t="s">
        <v>476</v>
      </c>
      <c r="C141" s="31" t="s">
        <v>9</v>
      </c>
      <c r="D141" s="29" t="s">
        <v>21</v>
      </c>
      <c r="E141" s="35" t="s">
        <v>481</v>
      </c>
      <c r="F141" s="36" t="s">
        <v>482</v>
      </c>
      <c r="G141" s="35" t="s">
        <v>16</v>
      </c>
      <c r="H141" s="35" t="s">
        <v>22</v>
      </c>
      <c r="I141" s="37">
        <v>10</v>
      </c>
    </row>
    <row r="142" spans="1:9" s="26" customFormat="1" ht="19.149999999999999" customHeight="1" x14ac:dyDescent="0.2">
      <c r="A142" s="90"/>
      <c r="B142" s="86"/>
      <c r="C142" s="31" t="s">
        <v>17</v>
      </c>
      <c r="D142" s="29" t="s">
        <v>18</v>
      </c>
      <c r="E142" s="32" t="s">
        <v>481</v>
      </c>
      <c r="F142" s="33" t="s">
        <v>482</v>
      </c>
      <c r="G142" s="32" t="s">
        <v>16</v>
      </c>
      <c r="H142" s="32" t="s">
        <v>22</v>
      </c>
      <c r="I142" s="34">
        <v>10</v>
      </c>
    </row>
    <row r="143" spans="1:9" s="26" customFormat="1" ht="19.149999999999999" customHeight="1" x14ac:dyDescent="0.2">
      <c r="A143" s="90"/>
      <c r="B143" s="86"/>
      <c r="C143" s="31" t="s">
        <v>19</v>
      </c>
      <c r="D143" s="29" t="s">
        <v>20</v>
      </c>
      <c r="E143" s="35" t="s">
        <v>481</v>
      </c>
      <c r="F143" s="36" t="s">
        <v>482</v>
      </c>
      <c r="G143" s="35" t="s">
        <v>16</v>
      </c>
      <c r="H143" s="35" t="s">
        <v>22</v>
      </c>
      <c r="I143" s="37">
        <v>10</v>
      </c>
    </row>
    <row r="144" spans="1:9" s="26" customFormat="1" ht="19.149999999999999" customHeight="1" x14ac:dyDescent="0.2">
      <c r="A144" s="89"/>
      <c r="B144" s="27" t="s">
        <v>476</v>
      </c>
      <c r="C144" s="92"/>
      <c r="D144" s="92"/>
      <c r="E144" s="93"/>
      <c r="F144" s="93"/>
      <c r="G144" s="93"/>
      <c r="H144" s="39" t="s">
        <v>22</v>
      </c>
      <c r="I144" s="40">
        <v>30</v>
      </c>
    </row>
    <row r="145" spans="1:9" s="26" customFormat="1" ht="20.100000000000001" customHeight="1" x14ac:dyDescent="0.2">
      <c r="A145" s="88" t="s">
        <v>492</v>
      </c>
      <c r="B145" s="86" t="s">
        <v>483</v>
      </c>
      <c r="C145" s="31" t="s">
        <v>9</v>
      </c>
      <c r="D145" s="29" t="s">
        <v>21</v>
      </c>
      <c r="E145" s="32" t="s">
        <v>484</v>
      </c>
      <c r="F145" s="33" t="s">
        <v>485</v>
      </c>
      <c r="G145" s="32" t="s">
        <v>16</v>
      </c>
      <c r="H145" s="32" t="s">
        <v>22</v>
      </c>
      <c r="I145" s="34">
        <v>40</v>
      </c>
    </row>
    <row r="146" spans="1:9" s="26" customFormat="1" ht="20.100000000000001" customHeight="1" x14ac:dyDescent="0.2">
      <c r="A146" s="90"/>
      <c r="B146" s="86"/>
      <c r="C146" s="31" t="s">
        <v>17</v>
      </c>
      <c r="D146" s="29" t="s">
        <v>300</v>
      </c>
      <c r="E146" s="32" t="s">
        <v>484</v>
      </c>
      <c r="F146" s="33" t="s">
        <v>485</v>
      </c>
      <c r="G146" s="32" t="s">
        <v>16</v>
      </c>
      <c r="H146" s="32" t="s">
        <v>22</v>
      </c>
      <c r="I146" s="34">
        <v>20</v>
      </c>
    </row>
    <row r="147" spans="1:9" s="26" customFormat="1" ht="20.100000000000001" customHeight="1" x14ac:dyDescent="0.2">
      <c r="A147" s="90"/>
      <c r="B147" s="86"/>
      <c r="C147" s="31" t="s">
        <v>19</v>
      </c>
      <c r="D147" s="29" t="s">
        <v>486</v>
      </c>
      <c r="E147" s="35" t="s">
        <v>484</v>
      </c>
      <c r="F147" s="36" t="s">
        <v>485</v>
      </c>
      <c r="G147" s="35" t="s">
        <v>16</v>
      </c>
      <c r="H147" s="35" t="s">
        <v>22</v>
      </c>
      <c r="I147" s="37">
        <v>25</v>
      </c>
    </row>
    <row r="148" spans="1:9" s="26" customFormat="1" ht="20.100000000000001" customHeight="1" x14ac:dyDescent="0.2">
      <c r="A148" s="90"/>
      <c r="B148" s="27" t="s">
        <v>483</v>
      </c>
      <c r="C148" s="92"/>
      <c r="D148" s="92"/>
      <c r="E148" s="93"/>
      <c r="F148" s="93"/>
      <c r="G148" s="93"/>
      <c r="H148" s="39" t="s">
        <v>22</v>
      </c>
      <c r="I148" s="40">
        <v>85</v>
      </c>
    </row>
    <row r="149" spans="1:9" s="26" customFormat="1" ht="20.100000000000001" customHeight="1" x14ac:dyDescent="0.2">
      <c r="A149" s="90"/>
      <c r="B149" s="29" t="s">
        <v>483</v>
      </c>
      <c r="C149" s="31" t="s">
        <v>9</v>
      </c>
      <c r="D149" s="29" t="s">
        <v>21</v>
      </c>
      <c r="E149" s="35" t="s">
        <v>487</v>
      </c>
      <c r="F149" s="36" t="s">
        <v>488</v>
      </c>
      <c r="G149" s="35" t="s">
        <v>16</v>
      </c>
      <c r="H149" s="35" t="s">
        <v>22</v>
      </c>
      <c r="I149" s="37">
        <v>200</v>
      </c>
    </row>
    <row r="150" spans="1:9" s="26" customFormat="1" ht="20.100000000000001" customHeight="1" x14ac:dyDescent="0.2">
      <c r="A150" s="90"/>
      <c r="B150" s="27" t="s">
        <v>483</v>
      </c>
      <c r="C150" s="92"/>
      <c r="D150" s="92"/>
      <c r="E150" s="93"/>
      <c r="F150" s="93"/>
      <c r="G150" s="93"/>
      <c r="H150" s="39" t="s">
        <v>22</v>
      </c>
      <c r="I150" s="40">
        <v>200</v>
      </c>
    </row>
    <row r="151" spans="1:9" s="26" customFormat="1" ht="20.100000000000001" customHeight="1" x14ac:dyDescent="0.2">
      <c r="A151" s="90"/>
      <c r="B151" s="86" t="s">
        <v>483</v>
      </c>
      <c r="C151" s="31" t="s">
        <v>17</v>
      </c>
      <c r="D151" s="29" t="s">
        <v>300</v>
      </c>
      <c r="E151" s="35" t="s">
        <v>415</v>
      </c>
      <c r="F151" s="36" t="s">
        <v>416</v>
      </c>
      <c r="G151" s="35" t="s">
        <v>16</v>
      </c>
      <c r="H151" s="35" t="s">
        <v>22</v>
      </c>
      <c r="I151" s="37">
        <v>40</v>
      </c>
    </row>
    <row r="152" spans="1:9" s="26" customFormat="1" ht="20.100000000000001" customHeight="1" x14ac:dyDescent="0.2">
      <c r="A152" s="90"/>
      <c r="B152" s="86"/>
      <c r="C152" s="31" t="s">
        <v>19</v>
      </c>
      <c r="D152" s="29" t="s">
        <v>486</v>
      </c>
      <c r="E152" s="32" t="s">
        <v>415</v>
      </c>
      <c r="F152" s="33" t="s">
        <v>416</v>
      </c>
      <c r="G152" s="32" t="s">
        <v>16</v>
      </c>
      <c r="H152" s="32" t="s">
        <v>22</v>
      </c>
      <c r="I152" s="34">
        <v>100</v>
      </c>
    </row>
    <row r="153" spans="1:9" s="26" customFormat="1" ht="20.100000000000001" customHeight="1" x14ac:dyDescent="0.2">
      <c r="A153" s="90"/>
      <c r="B153" s="27" t="s">
        <v>483</v>
      </c>
      <c r="C153" s="92"/>
      <c r="D153" s="92"/>
      <c r="E153" s="93"/>
      <c r="F153" s="93"/>
      <c r="G153" s="93"/>
      <c r="H153" s="39" t="s">
        <v>22</v>
      </c>
      <c r="I153" s="40">
        <v>140</v>
      </c>
    </row>
    <row r="154" spans="1:9" s="26" customFormat="1" ht="19.149999999999999" customHeight="1" x14ac:dyDescent="0.2">
      <c r="A154" s="90"/>
      <c r="B154" s="86" t="s">
        <v>483</v>
      </c>
      <c r="C154" s="31" t="s">
        <v>17</v>
      </c>
      <c r="D154" s="29" t="s">
        <v>300</v>
      </c>
      <c r="E154" s="32" t="s">
        <v>489</v>
      </c>
      <c r="F154" s="33" t="s">
        <v>490</v>
      </c>
      <c r="G154" s="32" t="s">
        <v>16</v>
      </c>
      <c r="H154" s="32" t="s">
        <v>22</v>
      </c>
      <c r="I154" s="34">
        <v>100</v>
      </c>
    </row>
    <row r="155" spans="1:9" s="26" customFormat="1" ht="19.149999999999999" customHeight="1" x14ac:dyDescent="0.2">
      <c r="A155" s="90"/>
      <c r="B155" s="86"/>
      <c r="C155" s="31" t="s">
        <v>19</v>
      </c>
      <c r="D155" s="29" t="s">
        <v>486</v>
      </c>
      <c r="E155" s="35" t="s">
        <v>489</v>
      </c>
      <c r="F155" s="36" t="s">
        <v>490</v>
      </c>
      <c r="G155" s="35" t="s">
        <v>16</v>
      </c>
      <c r="H155" s="35" t="s">
        <v>22</v>
      </c>
      <c r="I155" s="37">
        <v>150</v>
      </c>
    </row>
    <row r="156" spans="1:9" s="26" customFormat="1" ht="19.149999999999999" customHeight="1" x14ac:dyDescent="0.2">
      <c r="A156" s="89"/>
      <c r="B156" s="27" t="s">
        <v>483</v>
      </c>
      <c r="C156" s="92"/>
      <c r="D156" s="92"/>
      <c r="E156" s="93"/>
      <c r="F156" s="93"/>
      <c r="G156" s="93"/>
      <c r="H156" s="39" t="s">
        <v>22</v>
      </c>
      <c r="I156" s="40">
        <v>250</v>
      </c>
    </row>
  </sheetData>
  <mergeCells count="73">
    <mergeCell ref="C148:D148"/>
    <mergeCell ref="E148:G148"/>
    <mergeCell ref="C150:D150"/>
    <mergeCell ref="E150:G150"/>
    <mergeCell ref="C156:D156"/>
    <mergeCell ref="E156:G156"/>
    <mergeCell ref="C153:D153"/>
    <mergeCell ref="E153:G153"/>
    <mergeCell ref="C140:D140"/>
    <mergeCell ref="E140:G140"/>
    <mergeCell ref="B141:B143"/>
    <mergeCell ref="A125:A144"/>
    <mergeCell ref="C132:D132"/>
    <mergeCell ref="E132:G132"/>
    <mergeCell ref="B133:B135"/>
    <mergeCell ref="C136:D136"/>
    <mergeCell ref="E136:G136"/>
    <mergeCell ref="C126:D126"/>
    <mergeCell ref="E126:G126"/>
    <mergeCell ref="B127:B129"/>
    <mergeCell ref="C130:D130"/>
    <mergeCell ref="E130:G130"/>
    <mergeCell ref="C144:D144"/>
    <mergeCell ref="E144:G144"/>
    <mergeCell ref="C90:D90"/>
    <mergeCell ref="E90:G90"/>
    <mergeCell ref="B91:B106"/>
    <mergeCell ref="C107:D107"/>
    <mergeCell ref="E107:G107"/>
    <mergeCell ref="C46:D46"/>
    <mergeCell ref="E46:G46"/>
    <mergeCell ref="B47:B49"/>
    <mergeCell ref="C50:D50"/>
    <mergeCell ref="E50:G50"/>
    <mergeCell ref="C54:D54"/>
    <mergeCell ref="E54:G54"/>
    <mergeCell ref="C56:D56"/>
    <mergeCell ref="E56:G56"/>
    <mergeCell ref="B57:B59"/>
    <mergeCell ref="C60:D60"/>
    <mergeCell ref="E60:G60"/>
    <mergeCell ref="B61:B72"/>
    <mergeCell ref="C73:D73"/>
    <mergeCell ref="E73:G73"/>
    <mergeCell ref="C23:D23"/>
    <mergeCell ref="E23:G23"/>
    <mergeCell ref="B24:B41"/>
    <mergeCell ref="C42:D42"/>
    <mergeCell ref="E42:G42"/>
    <mergeCell ref="C15:D15"/>
    <mergeCell ref="E15:G15"/>
    <mergeCell ref="B16:B18"/>
    <mergeCell ref="C19:D19"/>
    <mergeCell ref="E19:G19"/>
    <mergeCell ref="C6:D6"/>
    <mergeCell ref="E6:G6"/>
    <mergeCell ref="C10:D10"/>
    <mergeCell ref="E10:G10"/>
    <mergeCell ref="B11:B14"/>
    <mergeCell ref="B7:B9"/>
    <mergeCell ref="A145:A156"/>
    <mergeCell ref="A2:B2"/>
    <mergeCell ref="B4:B5"/>
    <mergeCell ref="B20:B22"/>
    <mergeCell ref="B43:B45"/>
    <mergeCell ref="B51:B53"/>
    <mergeCell ref="B74:B89"/>
    <mergeCell ref="B108:B123"/>
    <mergeCell ref="A4:A124"/>
    <mergeCell ref="B137:B139"/>
    <mergeCell ref="B145:B147"/>
    <mergeCell ref="B151:B152"/>
    <mergeCell ref="B154:B155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abSelected="1" topLeftCell="A31" workbookViewId="0">
      <selection activeCell="A18" sqref="A18:B20"/>
    </sheetView>
  </sheetViews>
  <sheetFormatPr defaultRowHeight="12.75" x14ac:dyDescent="0.2"/>
  <cols>
    <col min="1" max="1" width="8.140625" customWidth="1"/>
    <col min="2" max="2" width="10.7109375" customWidth="1"/>
    <col min="3" max="3" width="14.7109375" customWidth="1"/>
    <col min="4" max="4" width="19.28515625" customWidth="1"/>
    <col min="5" max="5" width="10.7109375" customWidth="1"/>
    <col min="6" max="6" width="27.7109375" customWidth="1"/>
    <col min="7" max="7" width="10.5703125" customWidth="1"/>
    <col min="8" max="8" width="5.7109375" customWidth="1"/>
    <col min="9" max="9" width="9" customWidth="1"/>
  </cols>
  <sheetData>
    <row r="1" spans="1:9" s="1" customFormat="1" ht="15.75" customHeight="1" x14ac:dyDescent="0.2"/>
    <row r="2" spans="1:9" s="1" customFormat="1" ht="14.85" customHeight="1" x14ac:dyDescent="0.2">
      <c r="A2" s="87" t="s">
        <v>159</v>
      </c>
      <c r="B2" s="87"/>
    </row>
    <row r="3" spans="1:9" s="1" customFormat="1" ht="34.9" customHeight="1" x14ac:dyDescent="0.2">
      <c r="A3" s="63" t="s">
        <v>0</v>
      </c>
      <c r="B3" s="63" t="s">
        <v>1</v>
      </c>
      <c r="C3" s="63" t="s">
        <v>2</v>
      </c>
      <c r="D3" s="63" t="s">
        <v>3</v>
      </c>
      <c r="E3" s="63" t="s">
        <v>4</v>
      </c>
      <c r="F3" s="74" t="s">
        <v>5</v>
      </c>
      <c r="G3" s="63" t="s">
        <v>6</v>
      </c>
      <c r="H3" s="74" t="s">
        <v>7</v>
      </c>
      <c r="I3" s="74" t="s">
        <v>8</v>
      </c>
    </row>
    <row r="4" spans="1:9" s="1" customFormat="1" ht="15.4" customHeight="1" x14ac:dyDescent="0.2">
      <c r="A4" s="88" t="s">
        <v>491</v>
      </c>
      <c r="B4" s="97" t="s">
        <v>37</v>
      </c>
      <c r="C4" s="3" t="s">
        <v>9</v>
      </c>
      <c r="D4" s="4" t="s">
        <v>38</v>
      </c>
      <c r="E4" s="5" t="s">
        <v>39</v>
      </c>
      <c r="F4" s="6" t="s">
        <v>40</v>
      </c>
      <c r="G4" s="5" t="s">
        <v>41</v>
      </c>
      <c r="H4" s="5" t="s">
        <v>32</v>
      </c>
      <c r="I4" s="7">
        <v>15</v>
      </c>
    </row>
    <row r="5" spans="1:9" s="1" customFormat="1" ht="15.4" customHeight="1" x14ac:dyDescent="0.2">
      <c r="A5" s="90"/>
      <c r="B5" s="97"/>
      <c r="C5" s="3" t="s">
        <v>9</v>
      </c>
      <c r="D5" s="4" t="s">
        <v>42</v>
      </c>
      <c r="E5" s="5" t="s">
        <v>39</v>
      </c>
      <c r="F5" s="6" t="s">
        <v>40</v>
      </c>
      <c r="G5" s="5" t="s">
        <v>41</v>
      </c>
      <c r="H5" s="5" t="s">
        <v>32</v>
      </c>
      <c r="I5" s="7">
        <v>10</v>
      </c>
    </row>
    <row r="6" spans="1:9" s="1" customFormat="1" ht="15.4" customHeight="1" x14ac:dyDescent="0.2">
      <c r="A6" s="90"/>
      <c r="B6" s="97"/>
      <c r="C6" s="3" t="s">
        <v>19</v>
      </c>
      <c r="D6" s="4" t="s">
        <v>43</v>
      </c>
      <c r="E6" s="5" t="s">
        <v>39</v>
      </c>
      <c r="F6" s="6" t="s">
        <v>40</v>
      </c>
      <c r="G6" s="5" t="s">
        <v>41</v>
      </c>
      <c r="H6" s="5" t="s">
        <v>32</v>
      </c>
      <c r="I6" s="7">
        <v>2</v>
      </c>
    </row>
    <row r="7" spans="1:9" s="1" customFormat="1" ht="15.4" customHeight="1" x14ac:dyDescent="0.2">
      <c r="A7" s="90"/>
      <c r="B7" s="97"/>
      <c r="C7" s="3" t="s">
        <v>19</v>
      </c>
      <c r="D7" s="4" t="s">
        <v>44</v>
      </c>
      <c r="E7" s="5" t="s">
        <v>39</v>
      </c>
      <c r="F7" s="6" t="s">
        <v>40</v>
      </c>
      <c r="G7" s="5" t="s">
        <v>41</v>
      </c>
      <c r="H7" s="5" t="s">
        <v>32</v>
      </c>
      <c r="I7" s="7">
        <v>6</v>
      </c>
    </row>
    <row r="8" spans="1:9" s="1" customFormat="1" ht="15.4" customHeight="1" x14ac:dyDescent="0.2">
      <c r="A8" s="90"/>
      <c r="B8" s="2" t="s">
        <v>37</v>
      </c>
      <c r="C8" s="104"/>
      <c r="D8" s="104"/>
      <c r="E8" s="105"/>
      <c r="F8" s="105"/>
      <c r="G8" s="105"/>
      <c r="H8" s="8" t="s">
        <v>33</v>
      </c>
      <c r="I8" s="9">
        <f>SUM(I4:I7)</f>
        <v>33</v>
      </c>
    </row>
    <row r="9" spans="1:9" s="1" customFormat="1" ht="15.4" customHeight="1" x14ac:dyDescent="0.2">
      <c r="A9" s="90"/>
      <c r="B9" s="4" t="s">
        <v>45</v>
      </c>
      <c r="C9" s="3" t="s">
        <v>9</v>
      </c>
      <c r="D9" s="4" t="s">
        <v>23</v>
      </c>
      <c r="E9" s="5" t="s">
        <v>46</v>
      </c>
      <c r="F9" s="6" t="s">
        <v>47</v>
      </c>
      <c r="G9" s="5" t="s">
        <v>16</v>
      </c>
      <c r="H9" s="5" t="s">
        <v>32</v>
      </c>
      <c r="I9" s="7">
        <v>473</v>
      </c>
    </row>
    <row r="10" spans="1:9" s="1" customFormat="1" ht="15.4" customHeight="1" x14ac:dyDescent="0.2">
      <c r="A10" s="90"/>
      <c r="B10" s="2" t="s">
        <v>45</v>
      </c>
      <c r="C10" s="104"/>
      <c r="D10" s="104"/>
      <c r="E10" s="105"/>
      <c r="F10" s="105"/>
      <c r="G10" s="105"/>
      <c r="H10" s="8" t="s">
        <v>33</v>
      </c>
      <c r="I10" s="9">
        <f>SUM(I9)</f>
        <v>473</v>
      </c>
    </row>
    <row r="11" spans="1:9" s="1" customFormat="1" ht="15.4" customHeight="1" x14ac:dyDescent="0.2">
      <c r="A11" s="90"/>
      <c r="B11" s="4" t="s">
        <v>48</v>
      </c>
      <c r="C11" s="3" t="s">
        <v>17</v>
      </c>
      <c r="D11" s="4" t="s">
        <v>24</v>
      </c>
      <c r="E11" s="5" t="s">
        <v>46</v>
      </c>
      <c r="F11" s="6" t="s">
        <v>47</v>
      </c>
      <c r="G11" s="5" t="s">
        <v>16</v>
      </c>
      <c r="H11" s="5" t="s">
        <v>32</v>
      </c>
      <c r="I11" s="7">
        <v>1008</v>
      </c>
    </row>
    <row r="12" spans="1:9" s="1" customFormat="1" ht="15.4" customHeight="1" x14ac:dyDescent="0.2">
      <c r="A12" s="90"/>
      <c r="B12" s="2" t="s">
        <v>48</v>
      </c>
      <c r="C12" s="104"/>
      <c r="D12" s="104"/>
      <c r="E12" s="105"/>
      <c r="F12" s="105"/>
      <c r="G12" s="105"/>
      <c r="H12" s="8" t="s">
        <v>33</v>
      </c>
      <c r="I12" s="9">
        <f>SUM(I11)</f>
        <v>1008</v>
      </c>
    </row>
    <row r="13" spans="1:9" s="1" customFormat="1" ht="15.4" customHeight="1" x14ac:dyDescent="0.2">
      <c r="A13" s="90"/>
      <c r="B13" s="4" t="s">
        <v>49</v>
      </c>
      <c r="C13" s="3" t="s">
        <v>17</v>
      </c>
      <c r="D13" s="4" t="s">
        <v>50</v>
      </c>
      <c r="E13" s="5" t="s">
        <v>46</v>
      </c>
      <c r="F13" s="6" t="s">
        <v>47</v>
      </c>
      <c r="G13" s="5" t="s">
        <v>16</v>
      </c>
      <c r="H13" s="5" t="s">
        <v>32</v>
      </c>
      <c r="I13" s="7">
        <v>302</v>
      </c>
    </row>
    <row r="14" spans="1:9" s="1" customFormat="1" ht="15.4" customHeight="1" x14ac:dyDescent="0.2">
      <c r="A14" s="90"/>
      <c r="B14" s="2" t="s">
        <v>49</v>
      </c>
      <c r="C14" s="104"/>
      <c r="D14" s="104"/>
      <c r="E14" s="105"/>
      <c r="F14" s="105"/>
      <c r="G14" s="105"/>
      <c r="H14" s="8" t="s">
        <v>33</v>
      </c>
      <c r="I14" s="9">
        <f>SUM(I13)</f>
        <v>302</v>
      </c>
    </row>
    <row r="15" spans="1:9" s="1" customFormat="1" ht="15.4" customHeight="1" x14ac:dyDescent="0.2">
      <c r="A15" s="90"/>
      <c r="B15" s="97" t="s">
        <v>51</v>
      </c>
      <c r="C15" s="3" t="s">
        <v>9</v>
      </c>
      <c r="D15" s="4" t="s">
        <v>11</v>
      </c>
      <c r="E15" s="5" t="s">
        <v>46</v>
      </c>
      <c r="F15" s="6" t="s">
        <v>47</v>
      </c>
      <c r="G15" s="5" t="s">
        <v>16</v>
      </c>
      <c r="H15" s="5" t="s">
        <v>32</v>
      </c>
      <c r="I15" s="7">
        <v>651</v>
      </c>
    </row>
    <row r="16" spans="1:9" s="1" customFormat="1" ht="15.4" customHeight="1" x14ac:dyDescent="0.2">
      <c r="A16" s="90"/>
      <c r="B16" s="97"/>
      <c r="C16" s="3" t="s">
        <v>9</v>
      </c>
      <c r="D16" s="4" t="s">
        <v>12</v>
      </c>
      <c r="E16" s="5" t="s">
        <v>46</v>
      </c>
      <c r="F16" s="6" t="s">
        <v>47</v>
      </c>
      <c r="G16" s="5" t="s">
        <v>16</v>
      </c>
      <c r="H16" s="5" t="s">
        <v>32</v>
      </c>
      <c r="I16" s="7">
        <v>230</v>
      </c>
    </row>
    <row r="17" spans="1:9" s="1" customFormat="1" ht="15.4" customHeight="1" x14ac:dyDescent="0.2">
      <c r="A17" s="90"/>
      <c r="B17" s="97"/>
      <c r="C17" s="3" t="s">
        <v>9</v>
      </c>
      <c r="D17" s="4" t="s">
        <v>15</v>
      </c>
      <c r="E17" s="5" t="s">
        <v>46</v>
      </c>
      <c r="F17" s="6" t="s">
        <v>47</v>
      </c>
      <c r="G17" s="5" t="s">
        <v>16</v>
      </c>
      <c r="H17" s="5" t="s">
        <v>32</v>
      </c>
      <c r="I17" s="7">
        <v>839</v>
      </c>
    </row>
    <row r="18" spans="1:9" s="1" customFormat="1" ht="15.4" customHeight="1" x14ac:dyDescent="0.2">
      <c r="A18" s="90"/>
      <c r="B18" s="97"/>
      <c r="C18" s="3" t="s">
        <v>17</v>
      </c>
      <c r="D18" s="4" t="s">
        <v>27</v>
      </c>
      <c r="E18" s="5" t="s">
        <v>39</v>
      </c>
      <c r="F18" s="6" t="s">
        <v>40</v>
      </c>
      <c r="G18" s="5" t="s">
        <v>10</v>
      </c>
      <c r="H18" s="5" t="s">
        <v>32</v>
      </c>
      <c r="I18" s="7">
        <v>382</v>
      </c>
    </row>
    <row r="19" spans="1:9" s="1" customFormat="1" ht="15.4" customHeight="1" x14ac:dyDescent="0.2">
      <c r="A19" s="90"/>
      <c r="B19" s="97"/>
      <c r="C19" s="3" t="s">
        <v>17</v>
      </c>
      <c r="D19" s="4" t="s">
        <v>30</v>
      </c>
      <c r="E19" s="5" t="s">
        <v>39</v>
      </c>
      <c r="F19" s="6" t="s">
        <v>40</v>
      </c>
      <c r="G19" s="5" t="s">
        <v>10</v>
      </c>
      <c r="H19" s="5" t="s">
        <v>32</v>
      </c>
      <c r="I19" s="7">
        <v>295</v>
      </c>
    </row>
    <row r="20" spans="1:9" s="1" customFormat="1" ht="15.4" customHeight="1" x14ac:dyDescent="0.2">
      <c r="A20" s="90"/>
      <c r="B20" s="97"/>
      <c r="C20" s="3" t="s">
        <v>19</v>
      </c>
      <c r="D20" s="4" t="s">
        <v>52</v>
      </c>
      <c r="E20" s="5" t="s">
        <v>39</v>
      </c>
      <c r="F20" s="6" t="s">
        <v>40</v>
      </c>
      <c r="G20" s="5" t="s">
        <v>13</v>
      </c>
      <c r="H20" s="5" t="s">
        <v>32</v>
      </c>
      <c r="I20" s="7">
        <v>503</v>
      </c>
    </row>
    <row r="21" spans="1:9" s="1" customFormat="1" ht="15.4" customHeight="1" x14ac:dyDescent="0.2">
      <c r="A21" s="90"/>
      <c r="B21" s="2" t="s">
        <v>51</v>
      </c>
      <c r="C21" s="104"/>
      <c r="D21" s="104"/>
      <c r="E21" s="105"/>
      <c r="F21" s="105"/>
      <c r="G21" s="105"/>
      <c r="H21" s="8" t="s">
        <v>33</v>
      </c>
      <c r="I21" s="9">
        <f>SUM(I15:I20)</f>
        <v>2900</v>
      </c>
    </row>
    <row r="22" spans="1:9" s="1" customFormat="1" ht="15.4" customHeight="1" x14ac:dyDescent="0.2">
      <c r="A22" s="90"/>
      <c r="B22" s="97" t="s">
        <v>53</v>
      </c>
      <c r="C22" s="3" t="s">
        <v>17</v>
      </c>
      <c r="D22" s="4" t="s">
        <v>25</v>
      </c>
      <c r="E22" s="5" t="s">
        <v>39</v>
      </c>
      <c r="F22" s="6" t="s">
        <v>40</v>
      </c>
      <c r="G22" s="5" t="s">
        <v>10</v>
      </c>
      <c r="H22" s="5" t="s">
        <v>32</v>
      </c>
      <c r="I22" s="7">
        <v>109</v>
      </c>
    </row>
    <row r="23" spans="1:9" s="1" customFormat="1" ht="15.4" customHeight="1" x14ac:dyDescent="0.2">
      <c r="A23" s="90"/>
      <c r="B23" s="97"/>
      <c r="C23" s="3" t="s">
        <v>17</v>
      </c>
      <c r="D23" s="4" t="s">
        <v>26</v>
      </c>
      <c r="E23" s="5" t="s">
        <v>39</v>
      </c>
      <c r="F23" s="6" t="s">
        <v>40</v>
      </c>
      <c r="G23" s="5" t="s">
        <v>10</v>
      </c>
      <c r="H23" s="5" t="s">
        <v>32</v>
      </c>
      <c r="I23" s="7">
        <v>232</v>
      </c>
    </row>
    <row r="24" spans="1:9" s="1" customFormat="1" ht="15.4" customHeight="1" x14ac:dyDescent="0.2">
      <c r="A24" s="90"/>
      <c r="B24" s="97"/>
      <c r="C24" s="3" t="s">
        <v>17</v>
      </c>
      <c r="D24" s="4" t="s">
        <v>28</v>
      </c>
      <c r="E24" s="5" t="s">
        <v>39</v>
      </c>
      <c r="F24" s="6" t="s">
        <v>40</v>
      </c>
      <c r="G24" s="5" t="s">
        <v>13</v>
      </c>
      <c r="H24" s="5" t="s">
        <v>32</v>
      </c>
      <c r="I24" s="7">
        <v>113</v>
      </c>
    </row>
    <row r="25" spans="1:9" s="1" customFormat="1" ht="15.4" customHeight="1" x14ac:dyDescent="0.2">
      <c r="A25" s="90"/>
      <c r="B25" s="97"/>
      <c r="C25" s="3" t="s">
        <v>17</v>
      </c>
      <c r="D25" s="4" t="s">
        <v>29</v>
      </c>
      <c r="E25" s="5" t="s">
        <v>39</v>
      </c>
      <c r="F25" s="6" t="s">
        <v>40</v>
      </c>
      <c r="G25" s="5" t="s">
        <v>13</v>
      </c>
      <c r="H25" s="5" t="s">
        <v>32</v>
      </c>
      <c r="I25" s="7">
        <v>561</v>
      </c>
    </row>
    <row r="26" spans="1:9" s="1" customFormat="1" ht="15.4" customHeight="1" x14ac:dyDescent="0.2">
      <c r="A26" s="90"/>
      <c r="B26" s="2" t="s">
        <v>53</v>
      </c>
      <c r="C26" s="104"/>
      <c r="D26" s="104"/>
      <c r="E26" s="105"/>
      <c r="F26" s="105"/>
      <c r="G26" s="105"/>
      <c r="H26" s="8" t="s">
        <v>33</v>
      </c>
      <c r="I26" s="9">
        <f>SUM(I22:I25)</f>
        <v>1015</v>
      </c>
    </row>
    <row r="27" spans="1:9" s="1" customFormat="1" ht="15.4" customHeight="1" x14ac:dyDescent="0.2">
      <c r="A27" s="90"/>
      <c r="B27" s="4" t="s">
        <v>54</v>
      </c>
      <c r="C27" s="3" t="s">
        <v>9</v>
      </c>
      <c r="D27" s="4" t="s">
        <v>14</v>
      </c>
      <c r="E27" s="5" t="s">
        <v>39</v>
      </c>
      <c r="F27" s="6" t="s">
        <v>40</v>
      </c>
      <c r="G27" s="5" t="s">
        <v>13</v>
      </c>
      <c r="H27" s="5" t="s">
        <v>32</v>
      </c>
      <c r="I27" s="7">
        <v>298</v>
      </c>
    </row>
    <row r="28" spans="1:9" s="1" customFormat="1" ht="15.4" customHeight="1" x14ac:dyDescent="0.2">
      <c r="A28" s="90"/>
      <c r="B28" s="2" t="s">
        <v>54</v>
      </c>
      <c r="C28" s="104"/>
      <c r="D28" s="104"/>
      <c r="E28" s="105"/>
      <c r="F28" s="105"/>
      <c r="G28" s="105"/>
      <c r="H28" s="8" t="s">
        <v>33</v>
      </c>
      <c r="I28" s="9">
        <f>SUM(I27)</f>
        <v>298</v>
      </c>
    </row>
    <row r="29" spans="1:9" s="1" customFormat="1" ht="15.4" customHeight="1" x14ac:dyDescent="0.2">
      <c r="A29" s="90"/>
      <c r="B29" s="4" t="s">
        <v>55</v>
      </c>
      <c r="C29" s="3" t="s">
        <v>17</v>
      </c>
      <c r="D29" s="4" t="s">
        <v>31</v>
      </c>
      <c r="E29" s="5" t="s">
        <v>39</v>
      </c>
      <c r="F29" s="6" t="s">
        <v>40</v>
      </c>
      <c r="G29" s="5" t="s">
        <v>10</v>
      </c>
      <c r="H29" s="5" t="s">
        <v>32</v>
      </c>
      <c r="I29" s="7">
        <v>133</v>
      </c>
    </row>
    <row r="30" spans="1:9" s="1" customFormat="1" ht="15.4" customHeight="1" x14ac:dyDescent="0.2">
      <c r="A30" s="90"/>
      <c r="B30" s="2" t="s">
        <v>55</v>
      </c>
      <c r="C30" s="104"/>
      <c r="D30" s="104"/>
      <c r="E30" s="105"/>
      <c r="F30" s="105"/>
      <c r="G30" s="105"/>
      <c r="H30" s="8" t="s">
        <v>33</v>
      </c>
      <c r="I30" s="9">
        <f>SUM(I29)</f>
        <v>133</v>
      </c>
    </row>
    <row r="31" spans="1:9" s="1" customFormat="1" ht="15.4" customHeight="1" x14ac:dyDescent="0.2">
      <c r="A31" s="90"/>
      <c r="B31" s="98" t="s">
        <v>62</v>
      </c>
      <c r="C31" s="3" t="s">
        <v>9</v>
      </c>
      <c r="D31" s="4" t="s">
        <v>21</v>
      </c>
      <c r="E31" s="5" t="s">
        <v>39</v>
      </c>
      <c r="F31" s="6" t="s">
        <v>40</v>
      </c>
      <c r="G31" s="5" t="s">
        <v>10</v>
      </c>
      <c r="H31" s="5" t="s">
        <v>32</v>
      </c>
      <c r="I31" s="7">
        <v>300</v>
      </c>
    </row>
    <row r="32" spans="1:9" s="1" customFormat="1" ht="15.4" customHeight="1" x14ac:dyDescent="0.2">
      <c r="A32" s="90"/>
      <c r="B32" s="99"/>
      <c r="C32" s="3" t="s">
        <v>17</v>
      </c>
      <c r="D32" s="4" t="s">
        <v>18</v>
      </c>
      <c r="E32" s="5" t="s">
        <v>39</v>
      </c>
      <c r="F32" s="6" t="s">
        <v>40</v>
      </c>
      <c r="G32" s="5" t="s">
        <v>10</v>
      </c>
      <c r="H32" s="5" t="s">
        <v>32</v>
      </c>
      <c r="I32" s="7">
        <v>200</v>
      </c>
    </row>
    <row r="33" spans="1:9" s="1" customFormat="1" ht="15.4" customHeight="1" x14ac:dyDescent="0.2">
      <c r="A33" s="90"/>
      <c r="B33" s="100"/>
      <c r="C33" s="3" t="s">
        <v>19</v>
      </c>
      <c r="D33" s="4" t="s">
        <v>20</v>
      </c>
      <c r="E33" s="5" t="s">
        <v>39</v>
      </c>
      <c r="F33" s="6" t="s">
        <v>40</v>
      </c>
      <c r="G33" s="5" t="s">
        <v>10</v>
      </c>
      <c r="H33" s="5" t="s">
        <v>32</v>
      </c>
      <c r="I33" s="7">
        <v>142</v>
      </c>
    </row>
    <row r="34" spans="1:9" s="1" customFormat="1" ht="15.4" customHeight="1" x14ac:dyDescent="0.2">
      <c r="A34" s="90"/>
      <c r="B34" s="2" t="s">
        <v>62</v>
      </c>
      <c r="C34" s="104"/>
      <c r="D34" s="104"/>
      <c r="E34" s="105"/>
      <c r="F34" s="105"/>
      <c r="G34" s="105"/>
      <c r="H34" s="8" t="s">
        <v>33</v>
      </c>
      <c r="I34" s="9">
        <f>SUM(I31:I33)</f>
        <v>642</v>
      </c>
    </row>
    <row r="35" spans="1:9" s="1" customFormat="1" ht="15.4" customHeight="1" x14ac:dyDescent="0.2">
      <c r="A35" s="90"/>
      <c r="B35" s="97" t="s">
        <v>63</v>
      </c>
      <c r="C35" s="3" t="s">
        <v>9</v>
      </c>
      <c r="D35" s="4" t="s">
        <v>21</v>
      </c>
      <c r="E35" s="5" t="s">
        <v>39</v>
      </c>
      <c r="F35" s="6" t="s">
        <v>40</v>
      </c>
      <c r="G35" s="5" t="s">
        <v>10</v>
      </c>
      <c r="H35" s="5" t="s">
        <v>32</v>
      </c>
      <c r="I35" s="7">
        <v>180</v>
      </c>
    </row>
    <row r="36" spans="1:9" s="1" customFormat="1" ht="15.4" customHeight="1" x14ac:dyDescent="0.2">
      <c r="A36" s="90"/>
      <c r="B36" s="97"/>
      <c r="C36" s="3" t="s">
        <v>17</v>
      </c>
      <c r="D36" s="4" t="s">
        <v>18</v>
      </c>
      <c r="E36" s="5" t="s">
        <v>39</v>
      </c>
      <c r="F36" s="6" t="s">
        <v>40</v>
      </c>
      <c r="G36" s="5" t="s">
        <v>10</v>
      </c>
      <c r="H36" s="5" t="s">
        <v>32</v>
      </c>
      <c r="I36" s="7">
        <v>210</v>
      </c>
    </row>
    <row r="37" spans="1:9" s="1" customFormat="1" ht="15.4" customHeight="1" x14ac:dyDescent="0.2">
      <c r="A37" s="90"/>
      <c r="B37" s="97"/>
      <c r="C37" s="3" t="s">
        <v>19</v>
      </c>
      <c r="D37" s="4" t="s">
        <v>20</v>
      </c>
      <c r="E37" s="5" t="s">
        <v>39</v>
      </c>
      <c r="F37" s="6" t="s">
        <v>40</v>
      </c>
      <c r="G37" s="5" t="s">
        <v>10</v>
      </c>
      <c r="H37" s="5" t="s">
        <v>32</v>
      </c>
      <c r="I37" s="7">
        <v>100</v>
      </c>
    </row>
    <row r="38" spans="1:9" s="1" customFormat="1" ht="15.4" customHeight="1" x14ac:dyDescent="0.2">
      <c r="A38" s="90"/>
      <c r="B38" s="2" t="s">
        <v>63</v>
      </c>
      <c r="C38" s="104"/>
      <c r="D38" s="104"/>
      <c r="E38" s="105"/>
      <c r="F38" s="105"/>
      <c r="G38" s="105"/>
      <c r="H38" s="8" t="s">
        <v>33</v>
      </c>
      <c r="I38" s="9">
        <f>SUM(I35:I37)</f>
        <v>490</v>
      </c>
    </row>
    <row r="39" spans="1:9" s="1" customFormat="1" ht="15.4" customHeight="1" x14ac:dyDescent="0.2">
      <c r="A39" s="90"/>
      <c r="B39" s="97" t="s">
        <v>64</v>
      </c>
      <c r="C39" s="3" t="s">
        <v>9</v>
      </c>
      <c r="D39" s="4" t="s">
        <v>21</v>
      </c>
      <c r="E39" s="5" t="s">
        <v>39</v>
      </c>
      <c r="F39" s="6" t="s">
        <v>40</v>
      </c>
      <c r="G39" s="5" t="s">
        <v>41</v>
      </c>
      <c r="H39" s="5" t="s">
        <v>32</v>
      </c>
      <c r="I39" s="7">
        <v>10</v>
      </c>
    </row>
    <row r="40" spans="1:9" s="1" customFormat="1" ht="15.4" customHeight="1" x14ac:dyDescent="0.2">
      <c r="A40" s="90"/>
      <c r="B40" s="97"/>
      <c r="C40" s="3" t="s">
        <v>17</v>
      </c>
      <c r="D40" s="4" t="s">
        <v>18</v>
      </c>
      <c r="E40" s="5" t="s">
        <v>39</v>
      </c>
      <c r="F40" s="6" t="s">
        <v>40</v>
      </c>
      <c r="G40" s="5" t="s">
        <v>41</v>
      </c>
      <c r="H40" s="5" t="s">
        <v>32</v>
      </c>
      <c r="I40" s="7">
        <v>14</v>
      </c>
    </row>
    <row r="41" spans="1:9" s="1" customFormat="1" ht="15.4" customHeight="1" x14ac:dyDescent="0.2">
      <c r="A41" s="90"/>
      <c r="B41" s="97"/>
      <c r="C41" s="3" t="s">
        <v>19</v>
      </c>
      <c r="D41" s="4" t="s">
        <v>20</v>
      </c>
      <c r="E41" s="5" t="s">
        <v>39</v>
      </c>
      <c r="F41" s="6" t="s">
        <v>40</v>
      </c>
      <c r="G41" s="5" t="s">
        <v>41</v>
      </c>
      <c r="H41" s="5" t="s">
        <v>32</v>
      </c>
      <c r="I41" s="7">
        <v>28</v>
      </c>
    </row>
    <row r="42" spans="1:9" s="1" customFormat="1" ht="15.4" customHeight="1" x14ac:dyDescent="0.2">
      <c r="A42" s="90"/>
      <c r="B42" s="2" t="s">
        <v>64</v>
      </c>
      <c r="C42" s="104"/>
      <c r="D42" s="104"/>
      <c r="E42" s="105"/>
      <c r="F42" s="105"/>
      <c r="G42" s="105"/>
      <c r="H42" s="8" t="s">
        <v>33</v>
      </c>
      <c r="I42" s="9">
        <f>SUM(I39:I41)</f>
        <v>52</v>
      </c>
    </row>
    <row r="43" spans="1:9" s="1" customFormat="1" ht="15.4" customHeight="1" x14ac:dyDescent="0.2">
      <c r="A43" s="90"/>
      <c r="B43" s="97" t="s">
        <v>65</v>
      </c>
      <c r="C43" s="3" t="s">
        <v>9</v>
      </c>
      <c r="D43" s="4" t="s">
        <v>66</v>
      </c>
      <c r="E43" s="5" t="s">
        <v>39</v>
      </c>
      <c r="F43" s="6" t="s">
        <v>40</v>
      </c>
      <c r="G43" s="5" t="s">
        <v>10</v>
      </c>
      <c r="H43" s="5" t="s">
        <v>32</v>
      </c>
      <c r="I43" s="7">
        <v>300</v>
      </c>
    </row>
    <row r="44" spans="1:9" s="1" customFormat="1" ht="15.4" customHeight="1" x14ac:dyDescent="0.2">
      <c r="A44" s="90"/>
      <c r="B44" s="97"/>
      <c r="C44" s="3" t="s">
        <v>9</v>
      </c>
      <c r="D44" s="4" t="s">
        <v>67</v>
      </c>
      <c r="E44" s="5" t="s">
        <v>39</v>
      </c>
      <c r="F44" s="6" t="s">
        <v>40</v>
      </c>
      <c r="G44" s="5" t="s">
        <v>10</v>
      </c>
      <c r="H44" s="5" t="s">
        <v>32</v>
      </c>
      <c r="I44" s="7">
        <v>60</v>
      </c>
    </row>
    <row r="45" spans="1:9" s="1" customFormat="1" ht="15.4" customHeight="1" x14ac:dyDescent="0.2">
      <c r="A45" s="90"/>
      <c r="B45" s="97"/>
      <c r="C45" s="3" t="s">
        <v>9</v>
      </c>
      <c r="D45" s="4" t="s">
        <v>68</v>
      </c>
      <c r="E45" s="5" t="s">
        <v>39</v>
      </c>
      <c r="F45" s="6" t="s">
        <v>40</v>
      </c>
      <c r="G45" s="5" t="s">
        <v>10</v>
      </c>
      <c r="H45" s="5" t="s">
        <v>32</v>
      </c>
      <c r="I45" s="7">
        <v>90</v>
      </c>
    </row>
    <row r="46" spans="1:9" s="1" customFormat="1" ht="15.4" customHeight="1" x14ac:dyDescent="0.2">
      <c r="A46" s="90"/>
      <c r="B46" s="97"/>
      <c r="C46" s="3" t="s">
        <v>9</v>
      </c>
      <c r="D46" s="4" t="s">
        <v>69</v>
      </c>
      <c r="E46" s="5" t="s">
        <v>39</v>
      </c>
      <c r="F46" s="6" t="s">
        <v>40</v>
      </c>
      <c r="G46" s="5" t="s">
        <v>10</v>
      </c>
      <c r="H46" s="5" t="s">
        <v>32</v>
      </c>
      <c r="I46" s="7">
        <v>60</v>
      </c>
    </row>
    <row r="47" spans="1:9" s="1" customFormat="1" ht="15.4" customHeight="1" x14ac:dyDescent="0.2">
      <c r="A47" s="90"/>
      <c r="B47" s="97"/>
      <c r="C47" s="3" t="s">
        <v>9</v>
      </c>
      <c r="D47" s="4" t="s">
        <v>70</v>
      </c>
      <c r="E47" s="5" t="s">
        <v>39</v>
      </c>
      <c r="F47" s="6" t="s">
        <v>40</v>
      </c>
      <c r="G47" s="5" t="s">
        <v>10</v>
      </c>
      <c r="H47" s="5" t="s">
        <v>32</v>
      </c>
      <c r="I47" s="7">
        <v>92</v>
      </c>
    </row>
    <row r="48" spans="1:9" s="1" customFormat="1" ht="15.4" customHeight="1" x14ac:dyDescent="0.2">
      <c r="A48" s="90"/>
      <c r="B48" s="97"/>
      <c r="C48" s="3" t="s">
        <v>9</v>
      </c>
      <c r="D48" s="4" t="s">
        <v>71</v>
      </c>
      <c r="E48" s="5" t="s">
        <v>39</v>
      </c>
      <c r="F48" s="6" t="s">
        <v>40</v>
      </c>
      <c r="G48" s="5" t="s">
        <v>10</v>
      </c>
      <c r="H48" s="5" t="s">
        <v>32</v>
      </c>
      <c r="I48" s="7">
        <v>40</v>
      </c>
    </row>
    <row r="49" spans="1:9" s="1" customFormat="1" ht="15.4" customHeight="1" x14ac:dyDescent="0.2">
      <c r="A49" s="90"/>
      <c r="B49" s="97"/>
      <c r="C49" s="3" t="s">
        <v>9</v>
      </c>
      <c r="D49" s="4" t="s">
        <v>72</v>
      </c>
      <c r="E49" s="5" t="s">
        <v>39</v>
      </c>
      <c r="F49" s="6" t="s">
        <v>40</v>
      </c>
      <c r="G49" s="5" t="s">
        <v>10</v>
      </c>
      <c r="H49" s="5" t="s">
        <v>32</v>
      </c>
      <c r="I49" s="7">
        <v>15</v>
      </c>
    </row>
    <row r="50" spans="1:9" s="1" customFormat="1" ht="15.4" customHeight="1" x14ac:dyDescent="0.2">
      <c r="A50" s="90"/>
      <c r="B50" s="97"/>
      <c r="C50" s="3" t="s">
        <v>9</v>
      </c>
      <c r="D50" s="4" t="s">
        <v>73</v>
      </c>
      <c r="E50" s="5" t="s">
        <v>39</v>
      </c>
      <c r="F50" s="6" t="s">
        <v>40</v>
      </c>
      <c r="G50" s="5" t="s">
        <v>10</v>
      </c>
      <c r="H50" s="5" t="s">
        <v>32</v>
      </c>
      <c r="I50" s="7">
        <v>50</v>
      </c>
    </row>
    <row r="51" spans="1:9" s="1" customFormat="1" ht="15.4" customHeight="1" x14ac:dyDescent="0.2">
      <c r="A51" s="90"/>
      <c r="B51" s="97"/>
      <c r="C51" s="3" t="s">
        <v>9</v>
      </c>
      <c r="D51" s="4" t="s">
        <v>74</v>
      </c>
      <c r="E51" s="5" t="s">
        <v>39</v>
      </c>
      <c r="F51" s="6" t="s">
        <v>40</v>
      </c>
      <c r="G51" s="5" t="s">
        <v>10</v>
      </c>
      <c r="H51" s="5" t="s">
        <v>32</v>
      </c>
      <c r="I51" s="7">
        <v>30</v>
      </c>
    </row>
    <row r="52" spans="1:9" s="1" customFormat="1" ht="15.4" customHeight="1" x14ac:dyDescent="0.2">
      <c r="A52" s="90"/>
      <c r="B52" s="97"/>
      <c r="C52" s="3" t="s">
        <v>9</v>
      </c>
      <c r="D52" s="4" t="s">
        <v>75</v>
      </c>
      <c r="E52" s="5" t="s">
        <v>39</v>
      </c>
      <c r="F52" s="6" t="s">
        <v>40</v>
      </c>
      <c r="G52" s="5" t="s">
        <v>10</v>
      </c>
      <c r="H52" s="5" t="s">
        <v>32</v>
      </c>
      <c r="I52" s="7">
        <v>200</v>
      </c>
    </row>
    <row r="53" spans="1:9" s="1" customFormat="1" ht="15.4" customHeight="1" x14ac:dyDescent="0.2">
      <c r="A53" s="90"/>
      <c r="B53" s="97"/>
      <c r="C53" s="3" t="s">
        <v>9</v>
      </c>
      <c r="D53" s="4" t="s">
        <v>76</v>
      </c>
      <c r="E53" s="5" t="s">
        <v>39</v>
      </c>
      <c r="F53" s="6" t="s">
        <v>40</v>
      </c>
      <c r="G53" s="5" t="s">
        <v>10</v>
      </c>
      <c r="H53" s="5" t="s">
        <v>32</v>
      </c>
      <c r="I53" s="7">
        <v>130</v>
      </c>
    </row>
    <row r="54" spans="1:9" s="1" customFormat="1" ht="15.4" customHeight="1" x14ac:dyDescent="0.2">
      <c r="A54" s="90"/>
      <c r="B54" s="97"/>
      <c r="C54" s="3" t="s">
        <v>9</v>
      </c>
      <c r="D54" s="4" t="s">
        <v>77</v>
      </c>
      <c r="E54" s="5" t="s">
        <v>39</v>
      </c>
      <c r="F54" s="6" t="s">
        <v>40</v>
      </c>
      <c r="G54" s="5" t="s">
        <v>10</v>
      </c>
      <c r="H54" s="5" t="s">
        <v>32</v>
      </c>
      <c r="I54" s="7">
        <v>20</v>
      </c>
    </row>
    <row r="55" spans="1:9" s="1" customFormat="1" ht="15.4" customHeight="1" x14ac:dyDescent="0.2">
      <c r="A55" s="90"/>
      <c r="B55" s="97"/>
      <c r="C55" s="3" t="s">
        <v>9</v>
      </c>
      <c r="D55" s="4" t="s">
        <v>78</v>
      </c>
      <c r="E55" s="5" t="s">
        <v>39</v>
      </c>
      <c r="F55" s="6" t="s">
        <v>40</v>
      </c>
      <c r="G55" s="5" t="s">
        <v>10</v>
      </c>
      <c r="H55" s="5" t="s">
        <v>32</v>
      </c>
      <c r="I55" s="7">
        <v>172</v>
      </c>
    </row>
    <row r="56" spans="1:9" s="1" customFormat="1" ht="15.4" customHeight="1" x14ac:dyDescent="0.2">
      <c r="A56" s="90"/>
      <c r="B56" s="97"/>
      <c r="C56" s="3" t="s">
        <v>9</v>
      </c>
      <c r="D56" s="4" t="s">
        <v>79</v>
      </c>
      <c r="E56" s="5" t="s">
        <v>39</v>
      </c>
      <c r="F56" s="6" t="s">
        <v>40</v>
      </c>
      <c r="G56" s="5" t="s">
        <v>16</v>
      </c>
      <c r="H56" s="5" t="s">
        <v>32</v>
      </c>
      <c r="I56" s="7">
        <v>70</v>
      </c>
    </row>
    <row r="57" spans="1:9" s="1" customFormat="1" ht="15.4" customHeight="1" x14ac:dyDescent="0.2">
      <c r="A57" s="90"/>
      <c r="B57" s="97"/>
      <c r="C57" s="3" t="s">
        <v>9</v>
      </c>
      <c r="D57" s="4" t="s">
        <v>80</v>
      </c>
      <c r="E57" s="5" t="s">
        <v>39</v>
      </c>
      <c r="F57" s="6" t="s">
        <v>40</v>
      </c>
      <c r="G57" s="5" t="s">
        <v>10</v>
      </c>
      <c r="H57" s="5" t="s">
        <v>32</v>
      </c>
      <c r="I57" s="7">
        <v>85</v>
      </c>
    </row>
    <row r="58" spans="1:9" s="1" customFormat="1" ht="15.4" customHeight="1" x14ac:dyDescent="0.2">
      <c r="A58" s="90"/>
      <c r="B58" s="97"/>
      <c r="C58" s="3" t="s">
        <v>9</v>
      </c>
      <c r="D58" s="4" t="s">
        <v>81</v>
      </c>
      <c r="E58" s="5" t="s">
        <v>39</v>
      </c>
      <c r="F58" s="6" t="s">
        <v>40</v>
      </c>
      <c r="G58" s="5" t="s">
        <v>10</v>
      </c>
      <c r="H58" s="5" t="s">
        <v>32</v>
      </c>
      <c r="I58" s="7">
        <v>15</v>
      </c>
    </row>
    <row r="59" spans="1:9" s="1" customFormat="1" ht="15.4" customHeight="1" x14ac:dyDescent="0.2">
      <c r="A59" s="90"/>
      <c r="B59" s="97"/>
      <c r="C59" s="3" t="s">
        <v>9</v>
      </c>
      <c r="D59" s="4" t="s">
        <v>82</v>
      </c>
      <c r="E59" s="5" t="s">
        <v>39</v>
      </c>
      <c r="F59" s="6" t="s">
        <v>40</v>
      </c>
      <c r="G59" s="5" t="s">
        <v>10</v>
      </c>
      <c r="H59" s="5" t="s">
        <v>32</v>
      </c>
      <c r="I59" s="7">
        <v>10</v>
      </c>
    </row>
    <row r="60" spans="1:9" s="1" customFormat="1" ht="15.4" customHeight="1" x14ac:dyDescent="0.2">
      <c r="A60" s="90"/>
      <c r="B60" s="97"/>
      <c r="C60" s="3" t="s">
        <v>9</v>
      </c>
      <c r="D60" s="4" t="s">
        <v>83</v>
      </c>
      <c r="E60" s="5" t="s">
        <v>39</v>
      </c>
      <c r="F60" s="6" t="s">
        <v>40</v>
      </c>
      <c r="G60" s="5" t="s">
        <v>10</v>
      </c>
      <c r="H60" s="5" t="s">
        <v>32</v>
      </c>
      <c r="I60" s="7">
        <v>15</v>
      </c>
    </row>
    <row r="61" spans="1:9" s="1" customFormat="1" ht="15.4" customHeight="1" x14ac:dyDescent="0.2">
      <c r="A61" s="90"/>
      <c r="B61" s="97"/>
      <c r="C61" s="3" t="s">
        <v>9</v>
      </c>
      <c r="D61" s="4" t="s">
        <v>84</v>
      </c>
      <c r="E61" s="5" t="s">
        <v>39</v>
      </c>
      <c r="F61" s="6" t="s">
        <v>40</v>
      </c>
      <c r="G61" s="5" t="s">
        <v>10</v>
      </c>
      <c r="H61" s="5" t="s">
        <v>32</v>
      </c>
      <c r="I61" s="7">
        <v>40</v>
      </c>
    </row>
    <row r="62" spans="1:9" s="1" customFormat="1" ht="15.4" customHeight="1" x14ac:dyDescent="0.2">
      <c r="A62" s="90"/>
      <c r="B62" s="97"/>
      <c r="C62" s="3" t="s">
        <v>9</v>
      </c>
      <c r="D62" s="4" t="s">
        <v>85</v>
      </c>
      <c r="E62" s="5" t="s">
        <v>39</v>
      </c>
      <c r="F62" s="6" t="s">
        <v>40</v>
      </c>
      <c r="G62" s="5" t="s">
        <v>10</v>
      </c>
      <c r="H62" s="5" t="s">
        <v>32</v>
      </c>
      <c r="I62" s="7">
        <v>40</v>
      </c>
    </row>
    <row r="63" spans="1:9" s="1" customFormat="1" ht="15.4" customHeight="1" x14ac:dyDescent="0.2">
      <c r="A63" s="90"/>
      <c r="B63" s="97"/>
      <c r="C63" s="3" t="s">
        <v>9</v>
      </c>
      <c r="D63" s="4" t="s">
        <v>86</v>
      </c>
      <c r="E63" s="5" t="s">
        <v>39</v>
      </c>
      <c r="F63" s="6" t="s">
        <v>40</v>
      </c>
      <c r="G63" s="5" t="s">
        <v>10</v>
      </c>
      <c r="H63" s="5" t="s">
        <v>32</v>
      </c>
      <c r="I63" s="7">
        <v>30</v>
      </c>
    </row>
    <row r="64" spans="1:9" s="1" customFormat="1" ht="15.4" customHeight="1" x14ac:dyDescent="0.2">
      <c r="A64" s="90"/>
      <c r="B64" s="97"/>
      <c r="C64" s="3" t="s">
        <v>9</v>
      </c>
      <c r="D64" s="4" t="s">
        <v>87</v>
      </c>
      <c r="E64" s="5" t="s">
        <v>46</v>
      </c>
      <c r="F64" s="6" t="s">
        <v>47</v>
      </c>
      <c r="G64" s="5" t="s">
        <v>16</v>
      </c>
      <c r="H64" s="5" t="s">
        <v>32</v>
      </c>
      <c r="I64" s="7">
        <v>110</v>
      </c>
    </row>
    <row r="65" spans="1:9" s="1" customFormat="1" ht="15.4" customHeight="1" x14ac:dyDescent="0.2">
      <c r="A65" s="90"/>
      <c r="B65" s="97"/>
      <c r="C65" s="3" t="s">
        <v>17</v>
      </c>
      <c r="D65" s="4" t="s">
        <v>88</v>
      </c>
      <c r="E65" s="5" t="s">
        <v>39</v>
      </c>
      <c r="F65" s="6" t="s">
        <v>40</v>
      </c>
      <c r="G65" s="5" t="s">
        <v>10</v>
      </c>
      <c r="H65" s="5" t="s">
        <v>32</v>
      </c>
      <c r="I65" s="7">
        <v>64</v>
      </c>
    </row>
    <row r="66" spans="1:9" s="1" customFormat="1" ht="15.4" customHeight="1" x14ac:dyDescent="0.2">
      <c r="A66" s="90"/>
      <c r="B66" s="97"/>
      <c r="C66" s="3" t="s">
        <v>17</v>
      </c>
      <c r="D66" s="4" t="s">
        <v>89</v>
      </c>
      <c r="E66" s="5" t="s">
        <v>46</v>
      </c>
      <c r="F66" s="6" t="s">
        <v>47</v>
      </c>
      <c r="G66" s="5" t="s">
        <v>16</v>
      </c>
      <c r="H66" s="5" t="s">
        <v>32</v>
      </c>
      <c r="I66" s="7">
        <v>124</v>
      </c>
    </row>
    <row r="67" spans="1:9" s="1" customFormat="1" ht="15.4" customHeight="1" x14ac:dyDescent="0.2">
      <c r="A67" s="90"/>
      <c r="B67" s="97"/>
      <c r="C67" s="3" t="s">
        <v>17</v>
      </c>
      <c r="D67" s="4" t="s">
        <v>90</v>
      </c>
      <c r="E67" s="5" t="s">
        <v>46</v>
      </c>
      <c r="F67" s="6" t="s">
        <v>47</v>
      </c>
      <c r="G67" s="5" t="s">
        <v>16</v>
      </c>
      <c r="H67" s="5" t="s">
        <v>32</v>
      </c>
      <c r="I67" s="7">
        <v>115</v>
      </c>
    </row>
    <row r="68" spans="1:9" s="1" customFormat="1" ht="15.4" customHeight="1" x14ac:dyDescent="0.2">
      <c r="A68" s="90"/>
      <c r="B68" s="97"/>
      <c r="C68" s="3" t="s">
        <v>17</v>
      </c>
      <c r="D68" s="4" t="s">
        <v>91</v>
      </c>
      <c r="E68" s="5" t="s">
        <v>39</v>
      </c>
      <c r="F68" s="6" t="s">
        <v>40</v>
      </c>
      <c r="G68" s="5" t="s">
        <v>10</v>
      </c>
      <c r="H68" s="5" t="s">
        <v>32</v>
      </c>
      <c r="I68" s="7">
        <v>80</v>
      </c>
    </row>
    <row r="69" spans="1:9" s="1" customFormat="1" ht="15.4" customHeight="1" x14ac:dyDescent="0.2">
      <c r="A69" s="90"/>
      <c r="B69" s="97"/>
      <c r="C69" s="3" t="s">
        <v>17</v>
      </c>
      <c r="D69" s="4" t="s">
        <v>92</v>
      </c>
      <c r="E69" s="5" t="s">
        <v>46</v>
      </c>
      <c r="F69" s="6" t="s">
        <v>47</v>
      </c>
      <c r="G69" s="5" t="s">
        <v>16</v>
      </c>
      <c r="H69" s="5" t="s">
        <v>32</v>
      </c>
      <c r="I69" s="7">
        <v>263</v>
      </c>
    </row>
    <row r="70" spans="1:9" s="1" customFormat="1" ht="15.4" customHeight="1" x14ac:dyDescent="0.2">
      <c r="A70" s="90"/>
      <c r="B70" s="97"/>
      <c r="C70" s="3" t="s">
        <v>17</v>
      </c>
      <c r="D70" s="4" t="s">
        <v>93</v>
      </c>
      <c r="E70" s="5" t="s">
        <v>46</v>
      </c>
      <c r="F70" s="6" t="s">
        <v>47</v>
      </c>
      <c r="G70" s="5" t="s">
        <v>16</v>
      </c>
      <c r="H70" s="5" t="s">
        <v>32</v>
      </c>
      <c r="I70" s="7">
        <v>269</v>
      </c>
    </row>
    <row r="71" spans="1:9" s="1" customFormat="1" ht="15.4" customHeight="1" x14ac:dyDescent="0.2">
      <c r="A71" s="90"/>
      <c r="B71" s="97"/>
      <c r="C71" s="3" t="s">
        <v>17</v>
      </c>
      <c r="D71" s="4" t="s">
        <v>94</v>
      </c>
      <c r="E71" s="5" t="s">
        <v>46</v>
      </c>
      <c r="F71" s="6" t="s">
        <v>47</v>
      </c>
      <c r="G71" s="5" t="s">
        <v>16</v>
      </c>
      <c r="H71" s="5" t="s">
        <v>32</v>
      </c>
      <c r="I71" s="7">
        <v>164</v>
      </c>
    </row>
    <row r="72" spans="1:9" s="1" customFormat="1" ht="15.4" customHeight="1" x14ac:dyDescent="0.2">
      <c r="A72" s="90"/>
      <c r="B72" s="97"/>
      <c r="C72" s="3" t="s">
        <v>17</v>
      </c>
      <c r="D72" s="4" t="s">
        <v>95</v>
      </c>
      <c r="E72" s="5" t="s">
        <v>46</v>
      </c>
      <c r="F72" s="6" t="s">
        <v>47</v>
      </c>
      <c r="G72" s="5" t="s">
        <v>16</v>
      </c>
      <c r="H72" s="5" t="s">
        <v>32</v>
      </c>
      <c r="I72" s="7">
        <v>361</v>
      </c>
    </row>
    <row r="73" spans="1:9" s="1" customFormat="1" ht="15.4" customHeight="1" x14ac:dyDescent="0.2">
      <c r="A73" s="90"/>
      <c r="B73" s="97"/>
      <c r="C73" s="3" t="s">
        <v>17</v>
      </c>
      <c r="D73" s="4" t="s">
        <v>96</v>
      </c>
      <c r="E73" s="5" t="s">
        <v>39</v>
      </c>
      <c r="F73" s="6" t="s">
        <v>40</v>
      </c>
      <c r="G73" s="5" t="s">
        <v>10</v>
      </c>
      <c r="H73" s="5" t="s">
        <v>32</v>
      </c>
      <c r="I73" s="7">
        <v>209</v>
      </c>
    </row>
    <row r="74" spans="1:9" s="1" customFormat="1" ht="15.4" customHeight="1" x14ac:dyDescent="0.2">
      <c r="A74" s="90"/>
      <c r="B74" s="97"/>
      <c r="C74" s="3" t="s">
        <v>17</v>
      </c>
      <c r="D74" s="4" t="s">
        <v>97</v>
      </c>
      <c r="E74" s="5" t="s">
        <v>46</v>
      </c>
      <c r="F74" s="6" t="s">
        <v>47</v>
      </c>
      <c r="G74" s="5" t="s">
        <v>16</v>
      </c>
      <c r="H74" s="5" t="s">
        <v>32</v>
      </c>
      <c r="I74" s="7">
        <v>192</v>
      </c>
    </row>
    <row r="75" spans="1:9" s="1" customFormat="1" ht="15.4" customHeight="1" x14ac:dyDescent="0.2">
      <c r="A75" s="90"/>
      <c r="B75" s="97"/>
      <c r="C75" s="3" t="s">
        <v>17</v>
      </c>
      <c r="D75" s="4" t="s">
        <v>98</v>
      </c>
      <c r="E75" s="5" t="s">
        <v>39</v>
      </c>
      <c r="F75" s="6" t="s">
        <v>40</v>
      </c>
      <c r="G75" s="5" t="s">
        <v>10</v>
      </c>
      <c r="H75" s="5" t="s">
        <v>32</v>
      </c>
      <c r="I75" s="7">
        <v>95</v>
      </c>
    </row>
    <row r="76" spans="1:9" s="1" customFormat="1" ht="15.4" customHeight="1" x14ac:dyDescent="0.2">
      <c r="A76" s="90"/>
      <c r="B76" s="97"/>
      <c r="C76" s="3" t="s">
        <v>17</v>
      </c>
      <c r="D76" s="4" t="s">
        <v>99</v>
      </c>
      <c r="E76" s="5" t="s">
        <v>39</v>
      </c>
      <c r="F76" s="6" t="s">
        <v>40</v>
      </c>
      <c r="G76" s="5" t="s">
        <v>10</v>
      </c>
      <c r="H76" s="5" t="s">
        <v>32</v>
      </c>
      <c r="I76" s="7">
        <v>48</v>
      </c>
    </row>
    <row r="77" spans="1:9" s="1" customFormat="1" ht="15.4" customHeight="1" x14ac:dyDescent="0.2">
      <c r="A77" s="90"/>
      <c r="B77" s="97"/>
      <c r="C77" s="3" t="s">
        <v>17</v>
      </c>
      <c r="D77" s="4" t="s">
        <v>100</v>
      </c>
      <c r="E77" s="5" t="s">
        <v>39</v>
      </c>
      <c r="F77" s="6" t="s">
        <v>40</v>
      </c>
      <c r="G77" s="5" t="s">
        <v>10</v>
      </c>
      <c r="H77" s="5" t="s">
        <v>32</v>
      </c>
      <c r="I77" s="7">
        <v>226</v>
      </c>
    </row>
    <row r="78" spans="1:9" s="1" customFormat="1" ht="15.4" customHeight="1" x14ac:dyDescent="0.2">
      <c r="A78" s="90"/>
      <c r="B78" s="97"/>
      <c r="C78" s="3" t="s">
        <v>17</v>
      </c>
      <c r="D78" s="4" t="s">
        <v>101</v>
      </c>
      <c r="E78" s="5" t="s">
        <v>46</v>
      </c>
      <c r="F78" s="6" t="s">
        <v>47</v>
      </c>
      <c r="G78" s="5" t="s">
        <v>16</v>
      </c>
      <c r="H78" s="5" t="s">
        <v>32</v>
      </c>
      <c r="I78" s="7">
        <v>79</v>
      </c>
    </row>
    <row r="79" spans="1:9" s="1" customFormat="1" ht="15.4" customHeight="1" x14ac:dyDescent="0.2">
      <c r="A79" s="90"/>
      <c r="B79" s="97"/>
      <c r="C79" s="3" t="s">
        <v>17</v>
      </c>
      <c r="D79" s="4" t="s">
        <v>102</v>
      </c>
      <c r="E79" s="5" t="s">
        <v>39</v>
      </c>
      <c r="F79" s="6" t="s">
        <v>40</v>
      </c>
      <c r="G79" s="5" t="s">
        <v>10</v>
      </c>
      <c r="H79" s="5" t="s">
        <v>32</v>
      </c>
      <c r="I79" s="7">
        <v>89</v>
      </c>
    </row>
    <row r="80" spans="1:9" s="1" customFormat="1" ht="15.4" customHeight="1" x14ac:dyDescent="0.2">
      <c r="A80" s="90"/>
      <c r="B80" s="97"/>
      <c r="C80" s="3" t="s">
        <v>17</v>
      </c>
      <c r="D80" s="4" t="s">
        <v>103</v>
      </c>
      <c r="E80" s="5" t="s">
        <v>46</v>
      </c>
      <c r="F80" s="6" t="s">
        <v>47</v>
      </c>
      <c r="G80" s="5" t="s">
        <v>16</v>
      </c>
      <c r="H80" s="5" t="s">
        <v>32</v>
      </c>
      <c r="I80" s="7">
        <v>48</v>
      </c>
    </row>
    <row r="81" spans="1:9" s="1" customFormat="1" ht="15.4" customHeight="1" x14ac:dyDescent="0.2">
      <c r="A81" s="90"/>
      <c r="B81" s="97"/>
      <c r="C81" s="3" t="s">
        <v>17</v>
      </c>
      <c r="D81" s="4" t="s">
        <v>104</v>
      </c>
      <c r="E81" s="5" t="s">
        <v>39</v>
      </c>
      <c r="F81" s="6" t="s">
        <v>40</v>
      </c>
      <c r="G81" s="5" t="s">
        <v>10</v>
      </c>
      <c r="H81" s="5" t="s">
        <v>32</v>
      </c>
      <c r="I81" s="7">
        <v>97</v>
      </c>
    </row>
    <row r="82" spans="1:9" s="1" customFormat="1" ht="15.4" customHeight="1" x14ac:dyDescent="0.2">
      <c r="A82" s="90"/>
      <c r="B82" s="97"/>
      <c r="C82" s="3" t="s">
        <v>17</v>
      </c>
      <c r="D82" s="4" t="s">
        <v>105</v>
      </c>
      <c r="E82" s="5" t="s">
        <v>46</v>
      </c>
      <c r="F82" s="6" t="s">
        <v>47</v>
      </c>
      <c r="G82" s="5" t="s">
        <v>16</v>
      </c>
      <c r="H82" s="5" t="s">
        <v>32</v>
      </c>
      <c r="I82" s="7">
        <v>329</v>
      </c>
    </row>
    <row r="83" spans="1:9" s="1" customFormat="1" ht="15.4" customHeight="1" x14ac:dyDescent="0.2">
      <c r="A83" s="90"/>
      <c r="B83" s="97"/>
      <c r="C83" s="3" t="s">
        <v>17</v>
      </c>
      <c r="D83" s="4" t="s">
        <v>106</v>
      </c>
      <c r="E83" s="5" t="s">
        <v>39</v>
      </c>
      <c r="F83" s="6" t="s">
        <v>40</v>
      </c>
      <c r="G83" s="5" t="s">
        <v>10</v>
      </c>
      <c r="H83" s="5" t="s">
        <v>32</v>
      </c>
      <c r="I83" s="7">
        <v>45</v>
      </c>
    </row>
    <row r="84" spans="1:9" s="1" customFormat="1" ht="15.4" customHeight="1" x14ac:dyDescent="0.2">
      <c r="A84" s="90"/>
      <c r="B84" s="97"/>
      <c r="C84" s="3" t="s">
        <v>19</v>
      </c>
      <c r="D84" s="4" t="s">
        <v>107</v>
      </c>
      <c r="E84" s="5" t="s">
        <v>39</v>
      </c>
      <c r="F84" s="6" t="s">
        <v>40</v>
      </c>
      <c r="G84" s="5" t="s">
        <v>10</v>
      </c>
      <c r="H84" s="5" t="s">
        <v>32</v>
      </c>
      <c r="I84" s="7">
        <v>25</v>
      </c>
    </row>
    <row r="85" spans="1:9" s="1" customFormat="1" ht="15.4" customHeight="1" x14ac:dyDescent="0.2">
      <c r="A85" s="90"/>
      <c r="B85" s="97"/>
      <c r="C85" s="3" t="s">
        <v>19</v>
      </c>
      <c r="D85" s="4" t="s">
        <v>108</v>
      </c>
      <c r="E85" s="5" t="s">
        <v>39</v>
      </c>
      <c r="F85" s="6" t="s">
        <v>40</v>
      </c>
      <c r="G85" s="5" t="s">
        <v>10</v>
      </c>
      <c r="H85" s="5" t="s">
        <v>32</v>
      </c>
      <c r="I85" s="7">
        <v>33</v>
      </c>
    </row>
    <row r="86" spans="1:9" s="1" customFormat="1" ht="15.4" customHeight="1" x14ac:dyDescent="0.2">
      <c r="A86" s="90"/>
      <c r="B86" s="97"/>
      <c r="C86" s="3" t="s">
        <v>19</v>
      </c>
      <c r="D86" s="4" t="s">
        <v>109</v>
      </c>
      <c r="E86" s="5" t="s">
        <v>39</v>
      </c>
      <c r="F86" s="6" t="s">
        <v>40</v>
      </c>
      <c r="G86" s="5" t="s">
        <v>10</v>
      </c>
      <c r="H86" s="5" t="s">
        <v>32</v>
      </c>
      <c r="I86" s="7">
        <v>101</v>
      </c>
    </row>
    <row r="87" spans="1:9" s="1" customFormat="1" ht="15.4" customHeight="1" x14ac:dyDescent="0.2">
      <c r="A87" s="90"/>
      <c r="B87" s="97"/>
      <c r="C87" s="3" t="s">
        <v>19</v>
      </c>
      <c r="D87" s="4" t="s">
        <v>110</v>
      </c>
      <c r="E87" s="5" t="s">
        <v>39</v>
      </c>
      <c r="F87" s="6" t="s">
        <v>40</v>
      </c>
      <c r="G87" s="5" t="s">
        <v>10</v>
      </c>
      <c r="H87" s="5" t="s">
        <v>32</v>
      </c>
      <c r="I87" s="7">
        <v>95</v>
      </c>
    </row>
    <row r="88" spans="1:9" s="1" customFormat="1" ht="15.4" customHeight="1" x14ac:dyDescent="0.2">
      <c r="A88" s="90"/>
      <c r="B88" s="97"/>
      <c r="C88" s="3" t="s">
        <v>19</v>
      </c>
      <c r="D88" s="4" t="s">
        <v>111</v>
      </c>
      <c r="E88" s="5" t="s">
        <v>39</v>
      </c>
      <c r="F88" s="6" t="s">
        <v>40</v>
      </c>
      <c r="G88" s="5" t="s">
        <v>10</v>
      </c>
      <c r="H88" s="5" t="s">
        <v>32</v>
      </c>
      <c r="I88" s="7">
        <v>36</v>
      </c>
    </row>
    <row r="89" spans="1:9" s="1" customFormat="1" ht="15.4" customHeight="1" x14ac:dyDescent="0.2">
      <c r="A89" s="90"/>
      <c r="B89" s="97"/>
      <c r="C89" s="3" t="s">
        <v>19</v>
      </c>
      <c r="D89" s="4" t="s">
        <v>112</v>
      </c>
      <c r="E89" s="5" t="s">
        <v>39</v>
      </c>
      <c r="F89" s="6" t="s">
        <v>40</v>
      </c>
      <c r="G89" s="5" t="s">
        <v>10</v>
      </c>
      <c r="H89" s="5" t="s">
        <v>32</v>
      </c>
      <c r="I89" s="7">
        <v>37</v>
      </c>
    </row>
    <row r="90" spans="1:9" s="1" customFormat="1" ht="15.4" customHeight="1" x14ac:dyDescent="0.2">
      <c r="A90" s="90"/>
      <c r="B90" s="97"/>
      <c r="C90" s="3" t="s">
        <v>19</v>
      </c>
      <c r="D90" s="4" t="s">
        <v>113</v>
      </c>
      <c r="E90" s="5" t="s">
        <v>39</v>
      </c>
      <c r="F90" s="6" t="s">
        <v>40</v>
      </c>
      <c r="G90" s="5" t="s">
        <v>10</v>
      </c>
      <c r="H90" s="5" t="s">
        <v>32</v>
      </c>
      <c r="I90" s="7">
        <v>79</v>
      </c>
    </row>
    <row r="91" spans="1:9" s="1" customFormat="1" ht="15.4" customHeight="1" x14ac:dyDescent="0.2">
      <c r="A91" s="90"/>
      <c r="B91" s="97"/>
      <c r="C91" s="3" t="s">
        <v>19</v>
      </c>
      <c r="D91" s="4" t="s">
        <v>114</v>
      </c>
      <c r="E91" s="5" t="s">
        <v>39</v>
      </c>
      <c r="F91" s="6" t="s">
        <v>40</v>
      </c>
      <c r="G91" s="5" t="s">
        <v>10</v>
      </c>
      <c r="H91" s="5" t="s">
        <v>32</v>
      </c>
      <c r="I91" s="7">
        <v>20</v>
      </c>
    </row>
    <row r="92" spans="1:9" s="1" customFormat="1" ht="15.4" customHeight="1" x14ac:dyDescent="0.2">
      <c r="A92" s="90"/>
      <c r="B92" s="97"/>
      <c r="C92" s="3" t="s">
        <v>19</v>
      </c>
      <c r="D92" s="4" t="s">
        <v>34</v>
      </c>
      <c r="E92" s="5" t="s">
        <v>39</v>
      </c>
      <c r="F92" s="6" t="s">
        <v>40</v>
      </c>
      <c r="G92" s="5" t="s">
        <v>10</v>
      </c>
      <c r="H92" s="5" t="s">
        <v>32</v>
      </c>
      <c r="I92" s="7">
        <v>100</v>
      </c>
    </row>
    <row r="93" spans="1:9" s="1" customFormat="1" ht="15.4" customHeight="1" x14ac:dyDescent="0.2">
      <c r="A93" s="90"/>
      <c r="B93" s="97"/>
      <c r="C93" s="3" t="s">
        <v>19</v>
      </c>
      <c r="D93" s="4" t="s">
        <v>35</v>
      </c>
      <c r="E93" s="5" t="s">
        <v>39</v>
      </c>
      <c r="F93" s="6" t="s">
        <v>40</v>
      </c>
      <c r="G93" s="5" t="s">
        <v>10</v>
      </c>
      <c r="H93" s="5" t="s">
        <v>32</v>
      </c>
      <c r="I93" s="7">
        <v>35</v>
      </c>
    </row>
    <row r="94" spans="1:9" s="1" customFormat="1" ht="15.4" customHeight="1" x14ac:dyDescent="0.2">
      <c r="A94" s="90"/>
      <c r="B94" s="97"/>
      <c r="C94" s="3" t="s">
        <v>19</v>
      </c>
      <c r="D94" s="4" t="s">
        <v>115</v>
      </c>
      <c r="E94" s="5" t="s">
        <v>39</v>
      </c>
      <c r="F94" s="6" t="s">
        <v>40</v>
      </c>
      <c r="G94" s="5" t="s">
        <v>10</v>
      </c>
      <c r="H94" s="5" t="s">
        <v>32</v>
      </c>
      <c r="I94" s="7">
        <v>67</v>
      </c>
    </row>
    <row r="95" spans="1:9" s="1" customFormat="1" ht="15.4" customHeight="1" x14ac:dyDescent="0.2">
      <c r="A95" s="90"/>
      <c r="B95" s="97"/>
      <c r="C95" s="3" t="s">
        <v>19</v>
      </c>
      <c r="D95" s="4" t="s">
        <v>116</v>
      </c>
      <c r="E95" s="5" t="s">
        <v>39</v>
      </c>
      <c r="F95" s="6" t="s">
        <v>40</v>
      </c>
      <c r="G95" s="5" t="s">
        <v>10</v>
      </c>
      <c r="H95" s="5" t="s">
        <v>32</v>
      </c>
      <c r="I95" s="7">
        <v>5</v>
      </c>
    </row>
    <row r="96" spans="1:9" s="1" customFormat="1" ht="15.4" customHeight="1" x14ac:dyDescent="0.2">
      <c r="A96" s="90"/>
      <c r="B96" s="97"/>
      <c r="C96" s="3" t="s">
        <v>19</v>
      </c>
      <c r="D96" s="4" t="s">
        <v>117</v>
      </c>
      <c r="E96" s="5" t="s">
        <v>39</v>
      </c>
      <c r="F96" s="6" t="s">
        <v>40</v>
      </c>
      <c r="G96" s="5" t="s">
        <v>10</v>
      </c>
      <c r="H96" s="5" t="s">
        <v>32</v>
      </c>
      <c r="I96" s="7">
        <v>11</v>
      </c>
    </row>
    <row r="97" spans="1:9" s="1" customFormat="1" ht="15.4" customHeight="1" x14ac:dyDescent="0.2">
      <c r="A97" s="90"/>
      <c r="B97" s="97"/>
      <c r="C97" s="3" t="s">
        <v>19</v>
      </c>
      <c r="D97" s="4" t="s">
        <v>118</v>
      </c>
      <c r="E97" s="5" t="s">
        <v>39</v>
      </c>
      <c r="F97" s="6" t="s">
        <v>40</v>
      </c>
      <c r="G97" s="5" t="s">
        <v>10</v>
      </c>
      <c r="H97" s="5" t="s">
        <v>32</v>
      </c>
      <c r="I97" s="7">
        <v>65</v>
      </c>
    </row>
    <row r="98" spans="1:9" s="1" customFormat="1" ht="15.4" customHeight="1" x14ac:dyDescent="0.2">
      <c r="A98" s="90"/>
      <c r="B98" s="97"/>
      <c r="C98" s="3" t="s">
        <v>19</v>
      </c>
      <c r="D98" s="4" t="s">
        <v>36</v>
      </c>
      <c r="E98" s="5" t="s">
        <v>39</v>
      </c>
      <c r="F98" s="6" t="s">
        <v>40</v>
      </c>
      <c r="G98" s="5" t="s">
        <v>10</v>
      </c>
      <c r="H98" s="5" t="s">
        <v>32</v>
      </c>
      <c r="I98" s="7">
        <v>121</v>
      </c>
    </row>
    <row r="99" spans="1:9" s="1" customFormat="1" ht="15.4" customHeight="1" x14ac:dyDescent="0.2">
      <c r="A99" s="90"/>
      <c r="B99" s="97"/>
      <c r="C99" s="3" t="s">
        <v>19</v>
      </c>
      <c r="D99" s="4" t="s">
        <v>119</v>
      </c>
      <c r="E99" s="5" t="s">
        <v>39</v>
      </c>
      <c r="F99" s="6" t="s">
        <v>40</v>
      </c>
      <c r="G99" s="5" t="s">
        <v>10</v>
      </c>
      <c r="H99" s="5" t="s">
        <v>32</v>
      </c>
      <c r="I99" s="7">
        <v>103</v>
      </c>
    </row>
    <row r="100" spans="1:9" s="1" customFormat="1" ht="15.4" customHeight="1" x14ac:dyDescent="0.2">
      <c r="A100" s="90"/>
      <c r="B100" s="97"/>
      <c r="C100" s="3" t="s">
        <v>19</v>
      </c>
      <c r="D100" s="4" t="s">
        <v>120</v>
      </c>
      <c r="E100" s="5" t="s">
        <v>39</v>
      </c>
      <c r="F100" s="6" t="s">
        <v>40</v>
      </c>
      <c r="G100" s="5" t="s">
        <v>10</v>
      </c>
      <c r="H100" s="5" t="s">
        <v>32</v>
      </c>
      <c r="I100" s="7">
        <v>208</v>
      </c>
    </row>
    <row r="101" spans="1:9" s="1" customFormat="1" ht="15.4" customHeight="1" x14ac:dyDescent="0.2">
      <c r="A101" s="90"/>
      <c r="B101" s="97"/>
      <c r="C101" s="3" t="s">
        <v>19</v>
      </c>
      <c r="D101" s="4" t="s">
        <v>121</v>
      </c>
      <c r="E101" s="5" t="s">
        <v>39</v>
      </c>
      <c r="F101" s="6" t="s">
        <v>40</v>
      </c>
      <c r="G101" s="5" t="s">
        <v>10</v>
      </c>
      <c r="H101" s="5" t="s">
        <v>32</v>
      </c>
      <c r="I101" s="7">
        <v>84</v>
      </c>
    </row>
    <row r="102" spans="1:9" s="1" customFormat="1" ht="15.4" customHeight="1" x14ac:dyDescent="0.2">
      <c r="A102" s="90"/>
      <c r="B102" s="97"/>
      <c r="C102" s="3" t="s">
        <v>19</v>
      </c>
      <c r="D102" s="4" t="s">
        <v>122</v>
      </c>
      <c r="E102" s="5" t="s">
        <v>39</v>
      </c>
      <c r="F102" s="6" t="s">
        <v>40</v>
      </c>
      <c r="G102" s="5" t="s">
        <v>10</v>
      </c>
      <c r="H102" s="5" t="s">
        <v>32</v>
      </c>
      <c r="I102" s="7">
        <v>66</v>
      </c>
    </row>
    <row r="103" spans="1:9" s="1" customFormat="1" ht="15.4" customHeight="1" x14ac:dyDescent="0.2">
      <c r="A103" s="90"/>
      <c r="B103" s="97"/>
      <c r="C103" s="3" t="s">
        <v>19</v>
      </c>
      <c r="D103" s="4" t="s">
        <v>123</v>
      </c>
      <c r="E103" s="5" t="s">
        <v>39</v>
      </c>
      <c r="F103" s="6" t="s">
        <v>40</v>
      </c>
      <c r="G103" s="5" t="s">
        <v>10</v>
      </c>
      <c r="H103" s="5" t="s">
        <v>32</v>
      </c>
      <c r="I103" s="7">
        <v>89</v>
      </c>
    </row>
    <row r="104" spans="1:9" s="1" customFormat="1" ht="15.4" customHeight="1" x14ac:dyDescent="0.2">
      <c r="A104" s="90"/>
      <c r="B104" s="97"/>
      <c r="C104" s="3" t="s">
        <v>19</v>
      </c>
      <c r="D104" s="4" t="s">
        <v>124</v>
      </c>
      <c r="E104" s="5" t="s">
        <v>39</v>
      </c>
      <c r="F104" s="6" t="s">
        <v>40</v>
      </c>
      <c r="G104" s="5" t="s">
        <v>10</v>
      </c>
      <c r="H104" s="5" t="s">
        <v>32</v>
      </c>
      <c r="I104" s="7">
        <v>45</v>
      </c>
    </row>
    <row r="105" spans="1:9" s="1" customFormat="1" ht="15.4" customHeight="1" x14ac:dyDescent="0.2">
      <c r="A105" s="90"/>
      <c r="B105" s="97"/>
      <c r="C105" s="3" t="s">
        <v>19</v>
      </c>
      <c r="D105" s="4" t="s">
        <v>125</v>
      </c>
      <c r="E105" s="5" t="s">
        <v>39</v>
      </c>
      <c r="F105" s="6" t="s">
        <v>40</v>
      </c>
      <c r="G105" s="5" t="s">
        <v>10</v>
      </c>
      <c r="H105" s="5" t="s">
        <v>32</v>
      </c>
      <c r="I105" s="7">
        <v>72</v>
      </c>
    </row>
    <row r="106" spans="1:9" s="1" customFormat="1" ht="15.4" customHeight="1" x14ac:dyDescent="0.2">
      <c r="A106" s="90"/>
      <c r="B106" s="97"/>
      <c r="C106" s="3" t="s">
        <v>19</v>
      </c>
      <c r="D106" s="4" t="s">
        <v>126</v>
      </c>
      <c r="E106" s="5" t="s">
        <v>39</v>
      </c>
      <c r="F106" s="6" t="s">
        <v>40</v>
      </c>
      <c r="G106" s="5" t="s">
        <v>10</v>
      </c>
      <c r="H106" s="5" t="s">
        <v>32</v>
      </c>
      <c r="I106" s="7">
        <v>94</v>
      </c>
    </row>
    <row r="107" spans="1:9" s="1" customFormat="1" ht="15.4" customHeight="1" x14ac:dyDescent="0.2">
      <c r="A107" s="90"/>
      <c r="B107" s="97"/>
      <c r="C107" s="3" t="s">
        <v>19</v>
      </c>
      <c r="D107" s="4" t="s">
        <v>127</v>
      </c>
      <c r="E107" s="5" t="s">
        <v>39</v>
      </c>
      <c r="F107" s="6" t="s">
        <v>40</v>
      </c>
      <c r="G107" s="5" t="s">
        <v>10</v>
      </c>
      <c r="H107" s="5" t="s">
        <v>32</v>
      </c>
      <c r="I107" s="7">
        <v>87</v>
      </c>
    </row>
    <row r="108" spans="1:9" s="1" customFormat="1" ht="15.4" customHeight="1" x14ac:dyDescent="0.2">
      <c r="A108" s="90"/>
      <c r="B108" s="97"/>
      <c r="C108" s="3" t="s">
        <v>19</v>
      </c>
      <c r="D108" s="4" t="s">
        <v>128</v>
      </c>
      <c r="E108" s="5" t="s">
        <v>39</v>
      </c>
      <c r="F108" s="6" t="s">
        <v>40</v>
      </c>
      <c r="G108" s="5" t="s">
        <v>10</v>
      </c>
      <c r="H108" s="5" t="s">
        <v>32</v>
      </c>
      <c r="I108" s="7">
        <v>179</v>
      </c>
    </row>
    <row r="109" spans="1:9" s="1" customFormat="1" ht="15.4" customHeight="1" x14ac:dyDescent="0.2">
      <c r="A109" s="90"/>
      <c r="B109" s="2" t="s">
        <v>65</v>
      </c>
      <c r="C109" s="104"/>
      <c r="D109" s="104"/>
      <c r="E109" s="105"/>
      <c r="F109" s="105"/>
      <c r="G109" s="105"/>
      <c r="H109" s="8" t="s">
        <v>33</v>
      </c>
      <c r="I109" s="9">
        <f>SUM(I43:I108)</f>
        <v>6428</v>
      </c>
    </row>
    <row r="110" spans="1:9" s="1" customFormat="1" ht="15.4" customHeight="1" x14ac:dyDescent="0.2">
      <c r="A110" s="90"/>
      <c r="B110" s="97" t="s">
        <v>129</v>
      </c>
      <c r="C110" s="3" t="s">
        <v>9</v>
      </c>
      <c r="D110" s="4" t="s">
        <v>130</v>
      </c>
      <c r="E110" s="5" t="s">
        <v>39</v>
      </c>
      <c r="F110" s="6" t="s">
        <v>40</v>
      </c>
      <c r="G110" s="5" t="s">
        <v>41</v>
      </c>
      <c r="H110" s="5" t="s">
        <v>32</v>
      </c>
      <c r="I110" s="7">
        <v>3</v>
      </c>
    </row>
    <row r="111" spans="1:9" s="1" customFormat="1" ht="15.4" customHeight="1" x14ac:dyDescent="0.2">
      <c r="A111" s="90"/>
      <c r="B111" s="97"/>
      <c r="C111" s="3" t="s">
        <v>9</v>
      </c>
      <c r="D111" s="4" t="s">
        <v>131</v>
      </c>
      <c r="E111" s="5" t="s">
        <v>39</v>
      </c>
      <c r="F111" s="6" t="s">
        <v>40</v>
      </c>
      <c r="G111" s="5" t="s">
        <v>41</v>
      </c>
      <c r="H111" s="5" t="s">
        <v>32</v>
      </c>
      <c r="I111" s="7">
        <v>6</v>
      </c>
    </row>
    <row r="112" spans="1:9" s="1" customFormat="1" ht="15.4" customHeight="1" x14ac:dyDescent="0.2">
      <c r="A112" s="90"/>
      <c r="B112" s="97"/>
      <c r="C112" s="3" t="s">
        <v>9</v>
      </c>
      <c r="D112" s="4" t="s">
        <v>132</v>
      </c>
      <c r="E112" s="5" t="s">
        <v>39</v>
      </c>
      <c r="F112" s="6" t="s">
        <v>40</v>
      </c>
      <c r="G112" s="5" t="s">
        <v>10</v>
      </c>
      <c r="H112" s="5" t="s">
        <v>32</v>
      </c>
      <c r="I112" s="7">
        <v>50</v>
      </c>
    </row>
    <row r="113" spans="1:9" s="1" customFormat="1" ht="15.4" customHeight="1" x14ac:dyDescent="0.2">
      <c r="A113" s="90"/>
      <c r="B113" s="97"/>
      <c r="C113" s="3" t="s">
        <v>9</v>
      </c>
      <c r="D113" s="4" t="s">
        <v>133</v>
      </c>
      <c r="E113" s="5" t="s">
        <v>39</v>
      </c>
      <c r="F113" s="6" t="s">
        <v>40</v>
      </c>
      <c r="G113" s="5" t="s">
        <v>10</v>
      </c>
      <c r="H113" s="5" t="s">
        <v>32</v>
      </c>
      <c r="I113" s="7">
        <v>40</v>
      </c>
    </row>
    <row r="114" spans="1:9" s="1" customFormat="1" ht="15.4" customHeight="1" x14ac:dyDescent="0.2">
      <c r="A114" s="90"/>
      <c r="B114" s="97"/>
      <c r="C114" s="3" t="s">
        <v>9</v>
      </c>
      <c r="D114" s="4" t="s">
        <v>134</v>
      </c>
      <c r="E114" s="5" t="s">
        <v>39</v>
      </c>
      <c r="F114" s="6" t="s">
        <v>40</v>
      </c>
      <c r="G114" s="5" t="s">
        <v>10</v>
      </c>
      <c r="H114" s="5" t="s">
        <v>32</v>
      </c>
      <c r="I114" s="7">
        <v>100</v>
      </c>
    </row>
    <row r="115" spans="1:9" s="1" customFormat="1" ht="15.4" customHeight="1" x14ac:dyDescent="0.2">
      <c r="A115" s="90"/>
      <c r="B115" s="97"/>
      <c r="C115" s="3" t="s">
        <v>9</v>
      </c>
      <c r="D115" s="4" t="s">
        <v>135</v>
      </c>
      <c r="E115" s="5" t="s">
        <v>39</v>
      </c>
      <c r="F115" s="6" t="s">
        <v>40</v>
      </c>
      <c r="G115" s="5" t="s">
        <v>10</v>
      </c>
      <c r="H115" s="5" t="s">
        <v>32</v>
      </c>
      <c r="I115" s="7">
        <v>10</v>
      </c>
    </row>
    <row r="116" spans="1:9" s="1" customFormat="1" ht="15.4" customHeight="1" x14ac:dyDescent="0.2">
      <c r="A116" s="90"/>
      <c r="B116" s="97"/>
      <c r="C116" s="3" t="s">
        <v>9</v>
      </c>
      <c r="D116" s="4" t="s">
        <v>136</v>
      </c>
      <c r="E116" s="5" t="s">
        <v>39</v>
      </c>
      <c r="F116" s="6" t="s">
        <v>40</v>
      </c>
      <c r="G116" s="5" t="s">
        <v>41</v>
      </c>
      <c r="H116" s="5" t="s">
        <v>32</v>
      </c>
      <c r="I116" s="7">
        <v>55</v>
      </c>
    </row>
    <row r="117" spans="1:9" s="1" customFormat="1" ht="15.4" customHeight="1" x14ac:dyDescent="0.2">
      <c r="A117" s="90"/>
      <c r="B117" s="97"/>
      <c r="C117" s="3" t="s">
        <v>9</v>
      </c>
      <c r="D117" s="4" t="s">
        <v>137</v>
      </c>
      <c r="E117" s="5" t="s">
        <v>39</v>
      </c>
      <c r="F117" s="6" t="s">
        <v>40</v>
      </c>
      <c r="G117" s="5" t="s">
        <v>41</v>
      </c>
      <c r="H117" s="5" t="s">
        <v>32</v>
      </c>
      <c r="I117" s="7">
        <v>10</v>
      </c>
    </row>
    <row r="118" spans="1:9" s="1" customFormat="1" ht="15.4" customHeight="1" x14ac:dyDescent="0.2">
      <c r="A118" s="90"/>
      <c r="B118" s="97"/>
      <c r="C118" s="3" t="s">
        <v>17</v>
      </c>
      <c r="D118" s="4" t="s">
        <v>138</v>
      </c>
      <c r="E118" s="5" t="s">
        <v>39</v>
      </c>
      <c r="F118" s="6" t="s">
        <v>40</v>
      </c>
      <c r="G118" s="5" t="s">
        <v>41</v>
      </c>
      <c r="H118" s="5" t="s">
        <v>32</v>
      </c>
      <c r="I118" s="7">
        <v>101</v>
      </c>
    </row>
    <row r="119" spans="1:9" s="1" customFormat="1" ht="15.4" customHeight="1" x14ac:dyDescent="0.2">
      <c r="A119" s="90"/>
      <c r="B119" s="97"/>
      <c r="C119" s="3" t="s">
        <v>17</v>
      </c>
      <c r="D119" s="4" t="s">
        <v>139</v>
      </c>
      <c r="E119" s="5" t="s">
        <v>39</v>
      </c>
      <c r="F119" s="6" t="s">
        <v>40</v>
      </c>
      <c r="G119" s="5" t="s">
        <v>41</v>
      </c>
      <c r="H119" s="5" t="s">
        <v>32</v>
      </c>
      <c r="I119" s="7">
        <v>11</v>
      </c>
    </row>
    <row r="120" spans="1:9" s="1" customFormat="1" ht="15.4" customHeight="1" x14ac:dyDescent="0.2">
      <c r="A120" s="90"/>
      <c r="B120" s="97"/>
      <c r="C120" s="3" t="s">
        <v>17</v>
      </c>
      <c r="D120" s="4" t="s">
        <v>140</v>
      </c>
      <c r="E120" s="5" t="s">
        <v>39</v>
      </c>
      <c r="F120" s="6" t="s">
        <v>40</v>
      </c>
      <c r="G120" s="5" t="s">
        <v>41</v>
      </c>
      <c r="H120" s="5" t="s">
        <v>32</v>
      </c>
      <c r="I120" s="7">
        <v>120</v>
      </c>
    </row>
    <row r="121" spans="1:9" s="1" customFormat="1" ht="15.4" customHeight="1" x14ac:dyDescent="0.2">
      <c r="A121" s="90"/>
      <c r="B121" s="97"/>
      <c r="C121" s="3" t="s">
        <v>17</v>
      </c>
      <c r="D121" s="4" t="s">
        <v>141</v>
      </c>
      <c r="E121" s="5" t="s">
        <v>39</v>
      </c>
      <c r="F121" s="6" t="s">
        <v>40</v>
      </c>
      <c r="G121" s="5" t="s">
        <v>41</v>
      </c>
      <c r="H121" s="5" t="s">
        <v>32</v>
      </c>
      <c r="I121" s="7">
        <v>51</v>
      </c>
    </row>
    <row r="122" spans="1:9" s="1" customFormat="1" ht="15.4" customHeight="1" x14ac:dyDescent="0.2">
      <c r="A122" s="90"/>
      <c r="B122" s="97"/>
      <c r="C122" s="3" t="s">
        <v>17</v>
      </c>
      <c r="D122" s="4" t="s">
        <v>142</v>
      </c>
      <c r="E122" s="5" t="s">
        <v>39</v>
      </c>
      <c r="F122" s="6" t="s">
        <v>40</v>
      </c>
      <c r="G122" s="5" t="s">
        <v>41</v>
      </c>
      <c r="H122" s="5" t="s">
        <v>32</v>
      </c>
      <c r="I122" s="7">
        <v>35</v>
      </c>
    </row>
    <row r="123" spans="1:9" s="1" customFormat="1" ht="15.4" customHeight="1" x14ac:dyDescent="0.2">
      <c r="A123" s="90"/>
      <c r="B123" s="97"/>
      <c r="C123" s="3" t="s">
        <v>19</v>
      </c>
      <c r="D123" s="4" t="s">
        <v>143</v>
      </c>
      <c r="E123" s="5" t="s">
        <v>39</v>
      </c>
      <c r="F123" s="6" t="s">
        <v>40</v>
      </c>
      <c r="G123" s="5" t="s">
        <v>41</v>
      </c>
      <c r="H123" s="5" t="s">
        <v>32</v>
      </c>
      <c r="I123" s="7">
        <v>5</v>
      </c>
    </row>
    <row r="124" spans="1:9" s="1" customFormat="1" ht="15.4" customHeight="1" x14ac:dyDescent="0.2">
      <c r="A124" s="90"/>
      <c r="B124" s="97"/>
      <c r="C124" s="3" t="s">
        <v>19</v>
      </c>
      <c r="D124" s="4" t="s">
        <v>144</v>
      </c>
      <c r="E124" s="5" t="s">
        <v>39</v>
      </c>
      <c r="F124" s="6" t="s">
        <v>40</v>
      </c>
      <c r="G124" s="5" t="s">
        <v>41</v>
      </c>
      <c r="H124" s="5" t="s">
        <v>32</v>
      </c>
      <c r="I124" s="7">
        <v>130</v>
      </c>
    </row>
    <row r="125" spans="1:9" s="1" customFormat="1" ht="15.4" customHeight="1" x14ac:dyDescent="0.2">
      <c r="A125" s="90"/>
      <c r="B125" s="97"/>
      <c r="C125" s="3" t="s">
        <v>19</v>
      </c>
      <c r="D125" s="4" t="s">
        <v>145</v>
      </c>
      <c r="E125" s="5" t="s">
        <v>39</v>
      </c>
      <c r="F125" s="6" t="s">
        <v>40</v>
      </c>
      <c r="G125" s="5" t="s">
        <v>41</v>
      </c>
      <c r="H125" s="5" t="s">
        <v>32</v>
      </c>
      <c r="I125" s="7">
        <v>21</v>
      </c>
    </row>
    <row r="126" spans="1:9" s="1" customFormat="1" ht="15.4" customHeight="1" x14ac:dyDescent="0.2">
      <c r="A126" s="90"/>
      <c r="B126" s="97"/>
      <c r="C126" s="3" t="s">
        <v>19</v>
      </c>
      <c r="D126" s="4" t="s">
        <v>146</v>
      </c>
      <c r="E126" s="5" t="s">
        <v>39</v>
      </c>
      <c r="F126" s="6" t="s">
        <v>40</v>
      </c>
      <c r="G126" s="5" t="s">
        <v>41</v>
      </c>
      <c r="H126" s="5" t="s">
        <v>32</v>
      </c>
      <c r="I126" s="7">
        <v>44</v>
      </c>
    </row>
    <row r="127" spans="1:9" s="1" customFormat="1" ht="15.4" customHeight="1" x14ac:dyDescent="0.2">
      <c r="A127" s="90"/>
      <c r="B127" s="97"/>
      <c r="C127" s="3" t="s">
        <v>19</v>
      </c>
      <c r="D127" s="4" t="s">
        <v>147</v>
      </c>
      <c r="E127" s="5" t="s">
        <v>39</v>
      </c>
      <c r="F127" s="6" t="s">
        <v>40</v>
      </c>
      <c r="G127" s="5" t="s">
        <v>41</v>
      </c>
      <c r="H127" s="5" t="s">
        <v>32</v>
      </c>
      <c r="I127" s="7">
        <v>43</v>
      </c>
    </row>
    <row r="128" spans="1:9" s="1" customFormat="1" ht="15.4" customHeight="1" x14ac:dyDescent="0.2">
      <c r="A128" s="90"/>
      <c r="B128" s="97"/>
      <c r="C128" s="3" t="s">
        <v>19</v>
      </c>
      <c r="D128" s="4" t="s">
        <v>148</v>
      </c>
      <c r="E128" s="5" t="s">
        <v>39</v>
      </c>
      <c r="F128" s="6" t="s">
        <v>40</v>
      </c>
      <c r="G128" s="5" t="s">
        <v>41</v>
      </c>
      <c r="H128" s="5" t="s">
        <v>32</v>
      </c>
      <c r="I128" s="7">
        <v>7</v>
      </c>
    </row>
    <row r="129" spans="1:14" s="1" customFormat="1" ht="15.4" customHeight="1" x14ac:dyDescent="0.2">
      <c r="A129" s="90"/>
      <c r="B129" s="97"/>
      <c r="C129" s="3" t="s">
        <v>19</v>
      </c>
      <c r="D129" s="4" t="s">
        <v>149</v>
      </c>
      <c r="E129" s="5" t="s">
        <v>39</v>
      </c>
      <c r="F129" s="6" t="s">
        <v>40</v>
      </c>
      <c r="G129" s="5" t="s">
        <v>41</v>
      </c>
      <c r="H129" s="5" t="s">
        <v>32</v>
      </c>
      <c r="I129" s="7">
        <v>71</v>
      </c>
    </row>
    <row r="130" spans="1:14" s="1" customFormat="1" ht="15.4" customHeight="1" x14ac:dyDescent="0.2">
      <c r="A130" s="90"/>
      <c r="B130" s="97"/>
      <c r="C130" s="3" t="s">
        <v>19</v>
      </c>
      <c r="D130" s="4" t="s">
        <v>150</v>
      </c>
      <c r="E130" s="5" t="s">
        <v>39</v>
      </c>
      <c r="F130" s="6" t="s">
        <v>40</v>
      </c>
      <c r="G130" s="5" t="s">
        <v>41</v>
      </c>
      <c r="H130" s="5" t="s">
        <v>32</v>
      </c>
      <c r="I130" s="7">
        <v>52</v>
      </c>
    </row>
    <row r="131" spans="1:14" s="1" customFormat="1" ht="15.4" customHeight="1" x14ac:dyDescent="0.2">
      <c r="A131" s="90"/>
      <c r="B131" s="97"/>
      <c r="C131" s="3" t="s">
        <v>19</v>
      </c>
      <c r="D131" s="4" t="s">
        <v>151</v>
      </c>
      <c r="E131" s="5" t="s">
        <v>39</v>
      </c>
      <c r="F131" s="6" t="s">
        <v>40</v>
      </c>
      <c r="G131" s="5" t="s">
        <v>41</v>
      </c>
      <c r="H131" s="5" t="s">
        <v>32</v>
      </c>
      <c r="I131" s="7">
        <v>24</v>
      </c>
    </row>
    <row r="132" spans="1:14" s="1" customFormat="1" ht="15.4" customHeight="1" x14ac:dyDescent="0.2">
      <c r="A132" s="90"/>
      <c r="B132" s="97"/>
      <c r="C132" s="3" t="s">
        <v>19</v>
      </c>
      <c r="D132" s="4" t="s">
        <v>152</v>
      </c>
      <c r="E132" s="5" t="s">
        <v>39</v>
      </c>
      <c r="F132" s="6" t="s">
        <v>40</v>
      </c>
      <c r="G132" s="5" t="s">
        <v>41</v>
      </c>
      <c r="H132" s="5" t="s">
        <v>32</v>
      </c>
      <c r="I132" s="7">
        <v>24</v>
      </c>
    </row>
    <row r="133" spans="1:14" s="1" customFormat="1" ht="15.4" customHeight="1" x14ac:dyDescent="0.2">
      <c r="A133" s="90"/>
      <c r="B133" s="97"/>
      <c r="C133" s="3" t="s">
        <v>19</v>
      </c>
      <c r="D133" s="4" t="s">
        <v>153</v>
      </c>
      <c r="E133" s="5" t="s">
        <v>39</v>
      </c>
      <c r="F133" s="6" t="s">
        <v>40</v>
      </c>
      <c r="G133" s="5" t="s">
        <v>41</v>
      </c>
      <c r="H133" s="5" t="s">
        <v>32</v>
      </c>
      <c r="I133" s="7">
        <v>66</v>
      </c>
    </row>
    <row r="134" spans="1:14" s="1" customFormat="1" ht="15.4" customHeight="1" x14ac:dyDescent="0.2">
      <c r="A134" s="90"/>
      <c r="B134" s="2" t="s">
        <v>129</v>
      </c>
      <c r="C134" s="104"/>
      <c r="D134" s="104"/>
      <c r="E134" s="105"/>
      <c r="F134" s="105"/>
      <c r="G134" s="105"/>
      <c r="H134" s="8" t="s">
        <v>33</v>
      </c>
      <c r="I134" s="9">
        <f>SUM(I110:I133)</f>
        <v>1079</v>
      </c>
    </row>
    <row r="135" spans="1:14" s="1" customFormat="1" ht="15.4" customHeight="1" x14ac:dyDescent="0.2">
      <c r="A135" s="90"/>
      <c r="B135" s="2"/>
      <c r="C135" s="24"/>
      <c r="D135" s="24"/>
      <c r="E135" s="25"/>
      <c r="F135" s="25"/>
      <c r="G135" s="25"/>
      <c r="H135" s="8"/>
      <c r="I135" s="9">
        <f>SUM(I134,I109,I42,I38,I34)</f>
        <v>8691</v>
      </c>
    </row>
    <row r="136" spans="1:14" s="1" customFormat="1" ht="15.4" customHeight="1" x14ac:dyDescent="0.2">
      <c r="A136" s="90"/>
      <c r="B136" s="97" t="s">
        <v>154</v>
      </c>
      <c r="C136" s="3" t="s">
        <v>9</v>
      </c>
      <c r="D136" s="4" t="s">
        <v>21</v>
      </c>
      <c r="E136" s="5" t="s">
        <v>155</v>
      </c>
      <c r="F136" s="6" t="s">
        <v>156</v>
      </c>
      <c r="G136" s="5" t="s">
        <v>157</v>
      </c>
      <c r="H136" s="5" t="s">
        <v>32</v>
      </c>
      <c r="I136" s="7">
        <v>2651</v>
      </c>
    </row>
    <row r="137" spans="1:14" s="1" customFormat="1" ht="15.4" customHeight="1" x14ac:dyDescent="0.2">
      <c r="A137" s="90"/>
      <c r="B137" s="97"/>
      <c r="C137" s="3" t="s">
        <v>17</v>
      </c>
      <c r="D137" s="4" t="s">
        <v>18</v>
      </c>
      <c r="E137" s="5" t="s">
        <v>155</v>
      </c>
      <c r="F137" s="6" t="s">
        <v>156</v>
      </c>
      <c r="G137" s="5" t="s">
        <v>157</v>
      </c>
      <c r="H137" s="5" t="s">
        <v>32</v>
      </c>
      <c r="I137" s="7">
        <v>3520</v>
      </c>
    </row>
    <row r="138" spans="1:14" s="1" customFormat="1" ht="15.4" customHeight="1" x14ac:dyDescent="0.2">
      <c r="A138" s="90"/>
      <c r="B138" s="97"/>
      <c r="C138" s="3" t="s">
        <v>19</v>
      </c>
      <c r="D138" s="4" t="s">
        <v>20</v>
      </c>
      <c r="E138" s="5" t="s">
        <v>155</v>
      </c>
      <c r="F138" s="6" t="s">
        <v>156</v>
      </c>
      <c r="G138" s="5" t="s">
        <v>157</v>
      </c>
      <c r="H138" s="5" t="s">
        <v>32</v>
      </c>
      <c r="I138" s="7">
        <v>3125</v>
      </c>
    </row>
    <row r="139" spans="1:14" s="1" customFormat="1" ht="15.4" customHeight="1" x14ac:dyDescent="0.2">
      <c r="A139" s="90"/>
      <c r="B139" s="2" t="s">
        <v>154</v>
      </c>
      <c r="C139" s="104"/>
      <c r="D139" s="104"/>
      <c r="E139" s="105"/>
      <c r="F139" s="105"/>
      <c r="G139" s="105"/>
      <c r="H139" s="8" t="s">
        <v>33</v>
      </c>
      <c r="I139" s="9">
        <f>SUM(I136:I138)</f>
        <v>9296</v>
      </c>
    </row>
    <row r="140" spans="1:14" s="1" customFormat="1" ht="15.4" customHeight="1" x14ac:dyDescent="0.2">
      <c r="A140" s="90"/>
      <c r="B140" s="97" t="s">
        <v>158</v>
      </c>
      <c r="C140" s="3" t="s">
        <v>9</v>
      </c>
      <c r="D140" s="4" t="s">
        <v>21</v>
      </c>
      <c r="E140" s="5" t="s">
        <v>155</v>
      </c>
      <c r="F140" s="6" t="s">
        <v>156</v>
      </c>
      <c r="G140" s="5" t="s">
        <v>157</v>
      </c>
      <c r="H140" s="5" t="s">
        <v>32</v>
      </c>
      <c r="I140" s="7">
        <v>2303</v>
      </c>
    </row>
    <row r="141" spans="1:14" s="1" customFormat="1" ht="15.4" customHeight="1" x14ac:dyDescent="0.2">
      <c r="A141" s="90"/>
      <c r="B141" s="97"/>
      <c r="C141" s="3" t="s">
        <v>17</v>
      </c>
      <c r="D141" s="4" t="s">
        <v>18</v>
      </c>
      <c r="E141" s="5" t="s">
        <v>155</v>
      </c>
      <c r="F141" s="6" t="s">
        <v>156</v>
      </c>
      <c r="G141" s="5" t="s">
        <v>157</v>
      </c>
      <c r="H141" s="5" t="s">
        <v>32</v>
      </c>
      <c r="I141" s="7">
        <v>3254</v>
      </c>
    </row>
    <row r="142" spans="1:14" s="1" customFormat="1" ht="15.4" customHeight="1" x14ac:dyDescent="0.2">
      <c r="A142" s="90"/>
      <c r="B142" s="2" t="s">
        <v>158</v>
      </c>
      <c r="C142" s="104"/>
      <c r="D142" s="104"/>
      <c r="E142" s="105"/>
      <c r="F142" s="105"/>
      <c r="G142" s="105"/>
      <c r="H142" s="8" t="s">
        <v>33</v>
      </c>
      <c r="I142" s="9">
        <f>SUM(I140:I141)</f>
        <v>5557</v>
      </c>
    </row>
    <row r="143" spans="1:14" x14ac:dyDescent="0.2">
      <c r="A143" s="90"/>
      <c r="B143" s="101" t="s">
        <v>56</v>
      </c>
      <c r="C143" s="11" t="s">
        <v>9</v>
      </c>
      <c r="D143" s="12" t="s">
        <v>21</v>
      </c>
      <c r="E143" s="13" t="s">
        <v>57</v>
      </c>
      <c r="F143" s="14" t="s">
        <v>58</v>
      </c>
      <c r="G143" s="13" t="s">
        <v>16</v>
      </c>
      <c r="H143" s="13" t="s">
        <v>32</v>
      </c>
      <c r="I143" s="15">
        <v>153</v>
      </c>
      <c r="J143" s="10"/>
      <c r="K143" s="10"/>
      <c r="L143" s="10"/>
      <c r="M143" s="10"/>
      <c r="N143" s="10"/>
    </row>
    <row r="144" spans="1:14" x14ac:dyDescent="0.2">
      <c r="A144" s="90"/>
      <c r="B144" s="102"/>
      <c r="C144" s="16" t="s">
        <v>17</v>
      </c>
      <c r="D144" s="17" t="s">
        <v>18</v>
      </c>
      <c r="E144" s="18" t="s">
        <v>57</v>
      </c>
      <c r="F144" s="19" t="s">
        <v>58</v>
      </c>
      <c r="G144" s="18" t="s">
        <v>16</v>
      </c>
      <c r="H144" s="18" t="s">
        <v>32</v>
      </c>
      <c r="I144" s="20">
        <v>218</v>
      </c>
      <c r="J144" s="10"/>
      <c r="K144" s="10"/>
      <c r="L144" s="10"/>
      <c r="M144" s="10"/>
      <c r="N144" s="10"/>
    </row>
    <row r="145" spans="1:14" x14ac:dyDescent="0.2">
      <c r="A145" s="90"/>
      <c r="B145" s="103"/>
      <c r="C145" s="16" t="s">
        <v>19</v>
      </c>
      <c r="D145" s="17" t="s">
        <v>20</v>
      </c>
      <c r="E145" s="18" t="s">
        <v>57</v>
      </c>
      <c r="F145" s="19" t="s">
        <v>58</v>
      </c>
      <c r="G145" s="18" t="s">
        <v>16</v>
      </c>
      <c r="H145" s="18" t="s">
        <v>32</v>
      </c>
      <c r="I145" s="20">
        <v>107</v>
      </c>
      <c r="J145" s="10"/>
      <c r="K145" s="10"/>
      <c r="L145" s="10"/>
      <c r="M145" s="10"/>
      <c r="N145" s="10"/>
    </row>
    <row r="146" spans="1:14" x14ac:dyDescent="0.2">
      <c r="A146" s="90"/>
      <c r="B146" s="21" t="s">
        <v>56</v>
      </c>
      <c r="C146" s="106"/>
      <c r="D146" s="107"/>
      <c r="E146" s="108"/>
      <c r="F146" s="109"/>
      <c r="G146" s="110"/>
      <c r="H146" s="22" t="s">
        <v>33</v>
      </c>
      <c r="I146" s="23">
        <f>SUM(I143:I145)</f>
        <v>478</v>
      </c>
      <c r="J146" s="10"/>
      <c r="K146" s="10"/>
      <c r="L146" s="10"/>
      <c r="M146" s="10"/>
      <c r="N146" s="10"/>
    </row>
    <row r="147" spans="1:14" x14ac:dyDescent="0.2">
      <c r="A147" s="90"/>
      <c r="B147" s="101" t="s">
        <v>59</v>
      </c>
      <c r="C147" s="16" t="s">
        <v>9</v>
      </c>
      <c r="D147" s="17" t="s">
        <v>21</v>
      </c>
      <c r="E147" s="18" t="s">
        <v>60</v>
      </c>
      <c r="F147" s="19" t="s">
        <v>61</v>
      </c>
      <c r="G147" s="18" t="s">
        <v>16</v>
      </c>
      <c r="H147" s="18" t="s">
        <v>22</v>
      </c>
      <c r="I147" s="20">
        <v>20</v>
      </c>
      <c r="J147" s="10"/>
      <c r="K147" s="10"/>
      <c r="L147" s="10"/>
      <c r="M147" s="10"/>
      <c r="N147" s="10"/>
    </row>
    <row r="148" spans="1:14" x14ac:dyDescent="0.2">
      <c r="A148" s="90"/>
      <c r="B148" s="102"/>
      <c r="C148" s="16" t="s">
        <v>17</v>
      </c>
      <c r="D148" s="17" t="s">
        <v>18</v>
      </c>
      <c r="E148" s="18" t="s">
        <v>60</v>
      </c>
      <c r="F148" s="19" t="s">
        <v>61</v>
      </c>
      <c r="G148" s="18" t="s">
        <v>16</v>
      </c>
      <c r="H148" s="18" t="s">
        <v>22</v>
      </c>
      <c r="I148" s="20">
        <v>50</v>
      </c>
      <c r="J148" s="10"/>
      <c r="K148" s="10"/>
      <c r="L148" s="10"/>
      <c r="M148" s="10"/>
      <c r="N148" s="10"/>
    </row>
    <row r="149" spans="1:14" x14ac:dyDescent="0.2">
      <c r="A149" s="90"/>
      <c r="B149" s="103"/>
      <c r="C149" s="16" t="s">
        <v>19</v>
      </c>
      <c r="D149" s="17" t="s">
        <v>20</v>
      </c>
      <c r="E149" s="18" t="s">
        <v>60</v>
      </c>
      <c r="F149" s="19" t="s">
        <v>61</v>
      </c>
      <c r="G149" s="18" t="s">
        <v>16</v>
      </c>
      <c r="H149" s="18" t="s">
        <v>22</v>
      </c>
      <c r="I149" s="20">
        <v>17</v>
      </c>
      <c r="J149" s="10"/>
      <c r="K149" s="10"/>
      <c r="L149" s="10"/>
      <c r="M149" s="10"/>
      <c r="N149" s="10"/>
    </row>
    <row r="150" spans="1:14" x14ac:dyDescent="0.2">
      <c r="A150" s="89"/>
      <c r="B150" s="21" t="s">
        <v>59</v>
      </c>
      <c r="C150" s="106"/>
      <c r="D150" s="107"/>
      <c r="E150" s="108"/>
      <c r="F150" s="109"/>
      <c r="G150" s="110"/>
      <c r="H150" s="22" t="s">
        <v>22</v>
      </c>
      <c r="I150" s="23">
        <f>SUM(I147:I149)</f>
        <v>87</v>
      </c>
      <c r="J150" s="10"/>
      <c r="K150" s="10"/>
      <c r="L150" s="10"/>
      <c r="M150" s="10"/>
      <c r="N150" s="10"/>
    </row>
  </sheetData>
  <mergeCells count="48">
    <mergeCell ref="C150:D150"/>
    <mergeCell ref="E150:G150"/>
    <mergeCell ref="B147:B149"/>
    <mergeCell ref="C146:D146"/>
    <mergeCell ref="E146:G146"/>
    <mergeCell ref="E34:G34"/>
    <mergeCell ref="C142:D142"/>
    <mergeCell ref="E8:G8"/>
    <mergeCell ref="E10:G10"/>
    <mergeCell ref="E38:G38"/>
    <mergeCell ref="E42:G42"/>
    <mergeCell ref="E109:G109"/>
    <mergeCell ref="E134:G134"/>
    <mergeCell ref="E139:G139"/>
    <mergeCell ref="E142:G142"/>
    <mergeCell ref="E12:G12"/>
    <mergeCell ref="E14:G14"/>
    <mergeCell ref="E21:G21"/>
    <mergeCell ref="E26:G26"/>
    <mergeCell ref="E28:G28"/>
    <mergeCell ref="E30:G30"/>
    <mergeCell ref="C134:D134"/>
    <mergeCell ref="C139:D139"/>
    <mergeCell ref="C8:D8"/>
    <mergeCell ref="C10:D10"/>
    <mergeCell ref="C12:D12"/>
    <mergeCell ref="C14:D14"/>
    <mergeCell ref="C21:D21"/>
    <mergeCell ref="C26:D26"/>
    <mergeCell ref="C28:D28"/>
    <mergeCell ref="C30:D30"/>
    <mergeCell ref="C34:D34"/>
    <mergeCell ref="C38:D38"/>
    <mergeCell ref="C42:D42"/>
    <mergeCell ref="C109:D109"/>
    <mergeCell ref="A2:B2"/>
    <mergeCell ref="A4:A150"/>
    <mergeCell ref="B4:B7"/>
    <mergeCell ref="B15:B20"/>
    <mergeCell ref="B22:B25"/>
    <mergeCell ref="B31:B33"/>
    <mergeCell ref="B35:B37"/>
    <mergeCell ref="B39:B41"/>
    <mergeCell ref="B43:B108"/>
    <mergeCell ref="B110:B133"/>
    <mergeCell ref="B136:B138"/>
    <mergeCell ref="B140:B141"/>
    <mergeCell ref="B143:B14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0"/>
  <sheetViews>
    <sheetView tabSelected="1" workbookViewId="0">
      <selection activeCell="A18" sqref="A18:B20"/>
    </sheetView>
  </sheetViews>
  <sheetFormatPr defaultRowHeight="12.75" x14ac:dyDescent="0.2"/>
  <cols>
    <col min="1" max="1" width="8" customWidth="1"/>
    <col min="2" max="2" width="19.28515625" customWidth="1"/>
    <col min="3" max="3" width="4.7109375" customWidth="1"/>
    <col min="4" max="4" width="6.28515625" customWidth="1"/>
    <col min="5" max="10" width="6.5703125" customWidth="1"/>
    <col min="11" max="11" width="6.7109375" customWidth="1"/>
    <col min="12" max="15" width="6.5703125" customWidth="1"/>
    <col min="16" max="16" width="6.7109375" customWidth="1"/>
    <col min="17" max="17" width="7.85546875" customWidth="1"/>
    <col min="18" max="18" width="4.7109375" customWidth="1"/>
  </cols>
  <sheetData>
    <row r="1" spans="1:17" s="1" customFormat="1" ht="15.75" customHeight="1" x14ac:dyDescent="0.2"/>
    <row r="2" spans="1:17" s="1" customFormat="1" ht="14.85" customHeight="1" x14ac:dyDescent="0.2">
      <c r="A2" s="87" t="s">
        <v>159</v>
      </c>
      <c r="B2" s="87"/>
    </row>
    <row r="3" spans="1:17" s="1" customFormat="1" ht="19.149999999999999" customHeight="1" x14ac:dyDescent="0.2">
      <c r="A3" s="114" t="s">
        <v>1</v>
      </c>
      <c r="B3" s="114" t="s">
        <v>160</v>
      </c>
      <c r="C3" s="114" t="s">
        <v>161</v>
      </c>
      <c r="D3" s="114"/>
      <c r="E3" s="111" t="s">
        <v>162</v>
      </c>
      <c r="F3" s="111"/>
      <c r="G3" s="111"/>
      <c r="H3" s="111"/>
      <c r="I3" s="111"/>
      <c r="J3" s="111"/>
      <c r="K3" s="113" t="s">
        <v>162</v>
      </c>
      <c r="L3" s="111" t="s">
        <v>163</v>
      </c>
      <c r="M3" s="111"/>
      <c r="N3" s="111"/>
      <c r="O3" s="111"/>
      <c r="P3" s="113" t="s">
        <v>163</v>
      </c>
      <c r="Q3" s="113" t="s">
        <v>164</v>
      </c>
    </row>
    <row r="4" spans="1:17" s="1" customFormat="1" ht="18.399999999999999" customHeight="1" x14ac:dyDescent="0.2">
      <c r="A4" s="114"/>
      <c r="B4" s="114"/>
      <c r="C4" s="63" t="s">
        <v>165</v>
      </c>
      <c r="D4" s="63" t="s">
        <v>166</v>
      </c>
      <c r="E4" s="67" t="s">
        <v>167</v>
      </c>
      <c r="F4" s="67" t="s">
        <v>168</v>
      </c>
      <c r="G4" s="67" t="s">
        <v>169</v>
      </c>
      <c r="H4" s="67" t="s">
        <v>170</v>
      </c>
      <c r="I4" s="67" t="s">
        <v>165</v>
      </c>
      <c r="J4" s="67" t="s">
        <v>171</v>
      </c>
      <c r="K4" s="113"/>
      <c r="L4" s="67" t="s">
        <v>168</v>
      </c>
      <c r="M4" s="67" t="s">
        <v>169</v>
      </c>
      <c r="N4" s="67" t="s">
        <v>165</v>
      </c>
      <c r="O4" s="67" t="s">
        <v>171</v>
      </c>
      <c r="P4" s="113"/>
      <c r="Q4" s="113"/>
    </row>
    <row r="5" spans="1:17" s="1" customFormat="1" ht="15.4" customHeight="1" x14ac:dyDescent="0.2">
      <c r="A5" s="97" t="s">
        <v>37</v>
      </c>
      <c r="B5" s="60" t="s">
        <v>38</v>
      </c>
      <c r="C5" s="60" t="s">
        <v>172</v>
      </c>
      <c r="D5" s="60" t="s">
        <v>172</v>
      </c>
      <c r="E5" s="65"/>
      <c r="F5" s="65">
        <v>15</v>
      </c>
      <c r="G5" s="65"/>
      <c r="H5" s="65"/>
      <c r="I5" s="65"/>
      <c r="J5" s="65"/>
      <c r="K5" s="66">
        <v>15</v>
      </c>
      <c r="L5" s="65"/>
      <c r="M5" s="65"/>
      <c r="N5" s="65"/>
      <c r="O5" s="65"/>
      <c r="P5" s="66"/>
      <c r="Q5" s="66">
        <v>15</v>
      </c>
    </row>
    <row r="6" spans="1:17" s="1" customFormat="1" ht="15.4" customHeight="1" x14ac:dyDescent="0.2">
      <c r="A6" s="97"/>
      <c r="B6" s="60" t="s">
        <v>42</v>
      </c>
      <c r="C6" s="60" t="s">
        <v>172</v>
      </c>
      <c r="D6" s="60" t="s">
        <v>172</v>
      </c>
      <c r="E6" s="65"/>
      <c r="F6" s="65"/>
      <c r="G6" s="65"/>
      <c r="H6" s="65"/>
      <c r="I6" s="65"/>
      <c r="J6" s="65"/>
      <c r="K6" s="66"/>
      <c r="L6" s="65">
        <v>5</v>
      </c>
      <c r="M6" s="65"/>
      <c r="N6" s="65">
        <v>5</v>
      </c>
      <c r="O6" s="65"/>
      <c r="P6" s="66">
        <v>10</v>
      </c>
      <c r="Q6" s="66">
        <v>10</v>
      </c>
    </row>
    <row r="7" spans="1:17" s="1" customFormat="1" ht="15.4" customHeight="1" x14ac:dyDescent="0.2">
      <c r="A7" s="97"/>
      <c r="B7" s="60" t="s">
        <v>43</v>
      </c>
      <c r="C7" s="60" t="s">
        <v>172</v>
      </c>
      <c r="D7" s="60" t="s">
        <v>172</v>
      </c>
      <c r="E7" s="65"/>
      <c r="F7" s="65">
        <v>2</v>
      </c>
      <c r="G7" s="65"/>
      <c r="H7" s="65"/>
      <c r="I7" s="65"/>
      <c r="J7" s="65"/>
      <c r="K7" s="66">
        <v>2</v>
      </c>
      <c r="L7" s="65"/>
      <c r="M7" s="65"/>
      <c r="N7" s="65"/>
      <c r="O7" s="65"/>
      <c r="P7" s="66"/>
      <c r="Q7" s="66">
        <v>2</v>
      </c>
    </row>
    <row r="8" spans="1:17" s="1" customFormat="1" ht="15.4" customHeight="1" x14ac:dyDescent="0.2">
      <c r="A8" s="97"/>
      <c r="B8" s="60" t="s">
        <v>44</v>
      </c>
      <c r="C8" s="60" t="s">
        <v>172</v>
      </c>
      <c r="D8" s="60" t="s">
        <v>172</v>
      </c>
      <c r="E8" s="65"/>
      <c r="F8" s="65">
        <v>2</v>
      </c>
      <c r="G8" s="65"/>
      <c r="H8" s="65"/>
      <c r="I8" s="65"/>
      <c r="J8" s="65"/>
      <c r="K8" s="66">
        <v>2</v>
      </c>
      <c r="L8" s="65">
        <v>2</v>
      </c>
      <c r="M8" s="65"/>
      <c r="N8" s="65">
        <v>2</v>
      </c>
      <c r="O8" s="65"/>
      <c r="P8" s="66">
        <v>4</v>
      </c>
      <c r="Q8" s="66">
        <v>6</v>
      </c>
    </row>
    <row r="9" spans="1:17" s="1" customFormat="1" ht="15.4" customHeight="1" x14ac:dyDescent="0.2">
      <c r="A9" s="112" t="s">
        <v>173</v>
      </c>
      <c r="B9" s="112"/>
      <c r="C9" s="68"/>
      <c r="D9" s="68"/>
      <c r="E9" s="69"/>
      <c r="F9" s="69">
        <v>19</v>
      </c>
      <c r="G9" s="69"/>
      <c r="H9" s="69"/>
      <c r="I9" s="69"/>
      <c r="J9" s="69"/>
      <c r="K9" s="69">
        <v>19</v>
      </c>
      <c r="L9" s="69">
        <v>7</v>
      </c>
      <c r="M9" s="69"/>
      <c r="N9" s="69">
        <v>7</v>
      </c>
      <c r="O9" s="69"/>
      <c r="P9" s="69">
        <v>14</v>
      </c>
      <c r="Q9" s="69">
        <f>SUM(Q5:Q8)</f>
        <v>33</v>
      </c>
    </row>
    <row r="10" spans="1:17" s="1" customFormat="1" ht="15.4" customHeight="1" x14ac:dyDescent="0.2">
      <c r="A10" s="30" t="s">
        <v>45</v>
      </c>
      <c r="B10" s="60" t="s">
        <v>23</v>
      </c>
      <c r="C10" s="60" t="s">
        <v>172</v>
      </c>
      <c r="D10" s="60" t="s">
        <v>172</v>
      </c>
      <c r="E10" s="65"/>
      <c r="F10" s="65">
        <v>133</v>
      </c>
      <c r="G10" s="65"/>
      <c r="H10" s="65"/>
      <c r="I10" s="65"/>
      <c r="J10" s="65">
        <v>310</v>
      </c>
      <c r="K10" s="66">
        <v>443</v>
      </c>
      <c r="L10" s="65">
        <v>22</v>
      </c>
      <c r="M10" s="65"/>
      <c r="N10" s="65">
        <v>8</v>
      </c>
      <c r="O10" s="65"/>
      <c r="P10" s="66">
        <v>30</v>
      </c>
      <c r="Q10" s="66">
        <v>473</v>
      </c>
    </row>
    <row r="11" spans="1:17" s="1" customFormat="1" ht="15.4" customHeight="1" x14ac:dyDescent="0.2">
      <c r="A11" s="112" t="s">
        <v>174</v>
      </c>
      <c r="B11" s="112"/>
      <c r="C11" s="68"/>
      <c r="D11" s="68"/>
      <c r="E11" s="69"/>
      <c r="F11" s="69">
        <v>133</v>
      </c>
      <c r="G11" s="69"/>
      <c r="H11" s="69"/>
      <c r="I11" s="69"/>
      <c r="J11" s="69">
        <v>310</v>
      </c>
      <c r="K11" s="69">
        <v>443</v>
      </c>
      <c r="L11" s="69">
        <v>22</v>
      </c>
      <c r="M11" s="69"/>
      <c r="N11" s="69">
        <v>8</v>
      </c>
      <c r="O11" s="69"/>
      <c r="P11" s="69">
        <v>30</v>
      </c>
      <c r="Q11" s="69">
        <f>SUM(Q10)</f>
        <v>473</v>
      </c>
    </row>
    <row r="12" spans="1:17" s="1" customFormat="1" ht="15.4" customHeight="1" x14ac:dyDescent="0.2">
      <c r="A12" s="30" t="s">
        <v>48</v>
      </c>
      <c r="B12" s="60" t="s">
        <v>24</v>
      </c>
      <c r="C12" s="60" t="s">
        <v>172</v>
      </c>
      <c r="D12" s="60" t="s">
        <v>172</v>
      </c>
      <c r="E12" s="65"/>
      <c r="F12" s="65">
        <v>290</v>
      </c>
      <c r="G12" s="65"/>
      <c r="H12" s="65"/>
      <c r="I12" s="65">
        <v>48</v>
      </c>
      <c r="J12" s="65">
        <v>624</v>
      </c>
      <c r="K12" s="66">
        <v>962</v>
      </c>
      <c r="L12" s="65">
        <v>29</v>
      </c>
      <c r="M12" s="65"/>
      <c r="N12" s="65">
        <v>17</v>
      </c>
      <c r="O12" s="65"/>
      <c r="P12" s="66">
        <v>46</v>
      </c>
      <c r="Q12" s="66">
        <v>1008</v>
      </c>
    </row>
    <row r="13" spans="1:17" s="1" customFormat="1" ht="15.4" customHeight="1" x14ac:dyDescent="0.2">
      <c r="A13" s="112" t="s">
        <v>175</v>
      </c>
      <c r="B13" s="112"/>
      <c r="C13" s="68"/>
      <c r="D13" s="68"/>
      <c r="E13" s="69"/>
      <c r="F13" s="69">
        <v>290</v>
      </c>
      <c r="G13" s="69"/>
      <c r="H13" s="69"/>
      <c r="I13" s="69">
        <v>48</v>
      </c>
      <c r="J13" s="69">
        <v>624</v>
      </c>
      <c r="K13" s="69">
        <v>962</v>
      </c>
      <c r="L13" s="69">
        <v>29</v>
      </c>
      <c r="M13" s="69"/>
      <c r="N13" s="69">
        <v>17</v>
      </c>
      <c r="O13" s="69"/>
      <c r="P13" s="69">
        <v>46</v>
      </c>
      <c r="Q13" s="69">
        <f>SUM(Q12)</f>
        <v>1008</v>
      </c>
    </row>
    <row r="14" spans="1:17" s="1" customFormat="1" ht="15.4" customHeight="1" x14ac:dyDescent="0.2">
      <c r="A14" s="30" t="s">
        <v>49</v>
      </c>
      <c r="B14" s="60" t="s">
        <v>50</v>
      </c>
      <c r="C14" s="60" t="s">
        <v>172</v>
      </c>
      <c r="D14" s="60" t="s">
        <v>172</v>
      </c>
      <c r="E14" s="65"/>
      <c r="F14" s="65">
        <v>66</v>
      </c>
      <c r="G14" s="65"/>
      <c r="H14" s="65"/>
      <c r="I14" s="65">
        <v>16</v>
      </c>
      <c r="J14" s="65">
        <v>130</v>
      </c>
      <c r="K14" s="66">
        <v>212</v>
      </c>
      <c r="L14" s="65">
        <v>78</v>
      </c>
      <c r="M14" s="65"/>
      <c r="N14" s="65">
        <v>12</v>
      </c>
      <c r="O14" s="65"/>
      <c r="P14" s="66">
        <v>90</v>
      </c>
      <c r="Q14" s="66">
        <v>302</v>
      </c>
    </row>
    <row r="15" spans="1:17" s="1" customFormat="1" ht="15.4" customHeight="1" x14ac:dyDescent="0.2">
      <c r="A15" s="112" t="s">
        <v>176</v>
      </c>
      <c r="B15" s="112"/>
      <c r="C15" s="68"/>
      <c r="D15" s="68"/>
      <c r="E15" s="69"/>
      <c r="F15" s="69">
        <v>66</v>
      </c>
      <c r="G15" s="69"/>
      <c r="H15" s="69"/>
      <c r="I15" s="69">
        <v>16</v>
      </c>
      <c r="J15" s="69">
        <v>130</v>
      </c>
      <c r="K15" s="69">
        <v>212</v>
      </c>
      <c r="L15" s="69">
        <v>78</v>
      </c>
      <c r="M15" s="69"/>
      <c r="N15" s="69">
        <v>12</v>
      </c>
      <c r="O15" s="69"/>
      <c r="P15" s="69">
        <v>90</v>
      </c>
      <c r="Q15" s="69">
        <f>SUM(Q14)</f>
        <v>302</v>
      </c>
    </row>
    <row r="16" spans="1:17" s="1" customFormat="1" ht="15.4" customHeight="1" x14ac:dyDescent="0.2">
      <c r="A16" s="97" t="s">
        <v>51</v>
      </c>
      <c r="B16" s="60" t="s">
        <v>11</v>
      </c>
      <c r="C16" s="60" t="s">
        <v>172</v>
      </c>
      <c r="D16" s="60" t="s">
        <v>172</v>
      </c>
      <c r="E16" s="65"/>
      <c r="F16" s="65">
        <v>150</v>
      </c>
      <c r="G16" s="65"/>
      <c r="H16" s="65"/>
      <c r="I16" s="65"/>
      <c r="J16" s="65">
        <v>351</v>
      </c>
      <c r="K16" s="66">
        <v>501</v>
      </c>
      <c r="L16" s="65">
        <v>85</v>
      </c>
      <c r="M16" s="65"/>
      <c r="N16" s="65">
        <v>45</v>
      </c>
      <c r="O16" s="65">
        <v>20</v>
      </c>
      <c r="P16" s="66">
        <v>150</v>
      </c>
      <c r="Q16" s="66">
        <v>651</v>
      </c>
    </row>
    <row r="17" spans="1:17" s="1" customFormat="1" ht="15.4" customHeight="1" x14ac:dyDescent="0.2">
      <c r="A17" s="97"/>
      <c r="B17" s="60" t="s">
        <v>12</v>
      </c>
      <c r="C17" s="60" t="s">
        <v>172</v>
      </c>
      <c r="D17" s="60" t="s">
        <v>172</v>
      </c>
      <c r="E17" s="65"/>
      <c r="F17" s="65">
        <v>51</v>
      </c>
      <c r="G17" s="65"/>
      <c r="H17" s="65"/>
      <c r="I17" s="65"/>
      <c r="J17" s="65">
        <v>119</v>
      </c>
      <c r="K17" s="66">
        <v>170</v>
      </c>
      <c r="L17" s="65">
        <v>32</v>
      </c>
      <c r="M17" s="65"/>
      <c r="N17" s="65">
        <v>18</v>
      </c>
      <c r="O17" s="65">
        <v>10</v>
      </c>
      <c r="P17" s="66">
        <v>60</v>
      </c>
      <c r="Q17" s="66">
        <v>230</v>
      </c>
    </row>
    <row r="18" spans="1:17" s="1" customFormat="1" ht="15.4" customHeight="1" x14ac:dyDescent="0.2">
      <c r="A18" s="97"/>
      <c r="B18" s="60" t="s">
        <v>15</v>
      </c>
      <c r="C18" s="60" t="s">
        <v>172</v>
      </c>
      <c r="D18" s="60" t="s">
        <v>172</v>
      </c>
      <c r="E18" s="65"/>
      <c r="F18" s="65">
        <v>192</v>
      </c>
      <c r="G18" s="65"/>
      <c r="H18" s="65"/>
      <c r="I18" s="65"/>
      <c r="J18" s="65">
        <v>574</v>
      </c>
      <c r="K18" s="66">
        <v>766</v>
      </c>
      <c r="L18" s="65">
        <v>50</v>
      </c>
      <c r="M18" s="65"/>
      <c r="N18" s="65">
        <v>23</v>
      </c>
      <c r="O18" s="65"/>
      <c r="P18" s="66">
        <v>73</v>
      </c>
      <c r="Q18" s="66">
        <v>839</v>
      </c>
    </row>
    <row r="19" spans="1:17" s="1" customFormat="1" ht="15.4" customHeight="1" x14ac:dyDescent="0.2">
      <c r="A19" s="97"/>
      <c r="B19" s="60" t="s">
        <v>27</v>
      </c>
      <c r="C19" s="60" t="s">
        <v>172</v>
      </c>
      <c r="D19" s="60" t="s">
        <v>172</v>
      </c>
      <c r="E19" s="65"/>
      <c r="F19" s="65">
        <v>79</v>
      </c>
      <c r="G19" s="65">
        <v>8</v>
      </c>
      <c r="H19" s="65"/>
      <c r="I19" s="65">
        <v>17</v>
      </c>
      <c r="J19" s="65">
        <v>124</v>
      </c>
      <c r="K19" s="66">
        <v>228</v>
      </c>
      <c r="L19" s="65">
        <v>113</v>
      </c>
      <c r="M19" s="65"/>
      <c r="N19" s="65">
        <v>27</v>
      </c>
      <c r="O19" s="65">
        <v>14</v>
      </c>
      <c r="P19" s="66">
        <v>154</v>
      </c>
      <c r="Q19" s="66">
        <v>382</v>
      </c>
    </row>
    <row r="20" spans="1:17" s="1" customFormat="1" ht="15.4" customHeight="1" x14ac:dyDescent="0.2">
      <c r="A20" s="97"/>
      <c r="B20" s="60" t="s">
        <v>30</v>
      </c>
      <c r="C20" s="60" t="s">
        <v>172</v>
      </c>
      <c r="D20" s="60" t="s">
        <v>172</v>
      </c>
      <c r="E20" s="65"/>
      <c r="F20" s="65">
        <v>20</v>
      </c>
      <c r="G20" s="65"/>
      <c r="H20" s="65"/>
      <c r="I20" s="65">
        <v>4</v>
      </c>
      <c r="J20" s="65">
        <v>19</v>
      </c>
      <c r="K20" s="66">
        <v>43</v>
      </c>
      <c r="L20" s="65">
        <v>176</v>
      </c>
      <c r="M20" s="65">
        <v>13</v>
      </c>
      <c r="N20" s="65">
        <v>22</v>
      </c>
      <c r="O20" s="65">
        <v>41</v>
      </c>
      <c r="P20" s="66">
        <v>252</v>
      </c>
      <c r="Q20" s="66">
        <v>295</v>
      </c>
    </row>
    <row r="21" spans="1:17" s="1" customFormat="1" ht="15.4" customHeight="1" x14ac:dyDescent="0.2">
      <c r="A21" s="97"/>
      <c r="B21" s="60" t="s">
        <v>52</v>
      </c>
      <c r="C21" s="60" t="s">
        <v>172</v>
      </c>
      <c r="D21" s="60" t="s">
        <v>172</v>
      </c>
      <c r="E21" s="65"/>
      <c r="F21" s="65">
        <v>94</v>
      </c>
      <c r="G21" s="65">
        <v>40</v>
      </c>
      <c r="H21" s="65"/>
      <c r="I21" s="65">
        <v>34</v>
      </c>
      <c r="J21" s="65">
        <v>251</v>
      </c>
      <c r="K21" s="66">
        <v>419</v>
      </c>
      <c r="L21" s="65">
        <v>71</v>
      </c>
      <c r="M21" s="65"/>
      <c r="N21" s="65">
        <v>13</v>
      </c>
      <c r="O21" s="65"/>
      <c r="P21" s="66">
        <v>84</v>
      </c>
      <c r="Q21" s="66">
        <v>503</v>
      </c>
    </row>
    <row r="22" spans="1:17" s="1" customFormat="1" ht="15.4" customHeight="1" x14ac:dyDescent="0.2">
      <c r="A22" s="112" t="s">
        <v>177</v>
      </c>
      <c r="B22" s="112"/>
      <c r="C22" s="68"/>
      <c r="D22" s="68"/>
      <c r="E22" s="69"/>
      <c r="F22" s="69">
        <v>586</v>
      </c>
      <c r="G22" s="69">
        <v>48</v>
      </c>
      <c r="H22" s="69"/>
      <c r="I22" s="69">
        <v>55</v>
      </c>
      <c r="J22" s="69">
        <v>1438</v>
      </c>
      <c r="K22" s="69">
        <v>2127</v>
      </c>
      <c r="L22" s="69">
        <v>527</v>
      </c>
      <c r="M22" s="69">
        <v>13</v>
      </c>
      <c r="N22" s="69">
        <v>148</v>
      </c>
      <c r="O22" s="69">
        <v>85</v>
      </c>
      <c r="P22" s="69">
        <v>773</v>
      </c>
      <c r="Q22" s="69">
        <f>SUM(Q16:Q21)</f>
        <v>2900</v>
      </c>
    </row>
    <row r="23" spans="1:17" s="1" customFormat="1" ht="15.4" customHeight="1" x14ac:dyDescent="0.2">
      <c r="A23" s="97" t="s">
        <v>53</v>
      </c>
      <c r="B23" s="60" t="s">
        <v>25</v>
      </c>
      <c r="C23" s="60" t="s">
        <v>172</v>
      </c>
      <c r="D23" s="60" t="s">
        <v>172</v>
      </c>
      <c r="E23" s="65"/>
      <c r="F23" s="65">
        <v>29</v>
      </c>
      <c r="G23" s="65">
        <v>3</v>
      </c>
      <c r="H23" s="65"/>
      <c r="I23" s="65">
        <v>5</v>
      </c>
      <c r="J23" s="65">
        <v>68</v>
      </c>
      <c r="K23" s="66">
        <v>105</v>
      </c>
      <c r="L23" s="65">
        <v>1</v>
      </c>
      <c r="M23" s="65"/>
      <c r="N23" s="65">
        <v>3</v>
      </c>
      <c r="O23" s="65"/>
      <c r="P23" s="66">
        <v>4</v>
      </c>
      <c r="Q23" s="66">
        <v>109</v>
      </c>
    </row>
    <row r="24" spans="1:17" s="1" customFormat="1" ht="15.4" customHeight="1" x14ac:dyDescent="0.2">
      <c r="A24" s="97"/>
      <c r="B24" s="60" t="s">
        <v>26</v>
      </c>
      <c r="C24" s="60" t="s">
        <v>172</v>
      </c>
      <c r="D24" s="60" t="s">
        <v>172</v>
      </c>
      <c r="E24" s="65"/>
      <c r="F24" s="65">
        <v>39</v>
      </c>
      <c r="G24" s="65">
        <v>3</v>
      </c>
      <c r="H24" s="65"/>
      <c r="I24" s="65">
        <v>10</v>
      </c>
      <c r="J24" s="65">
        <v>69</v>
      </c>
      <c r="K24" s="66">
        <v>121</v>
      </c>
      <c r="L24" s="65">
        <v>86</v>
      </c>
      <c r="M24" s="65"/>
      <c r="N24" s="65">
        <v>25</v>
      </c>
      <c r="O24" s="65"/>
      <c r="P24" s="66">
        <v>111</v>
      </c>
      <c r="Q24" s="66">
        <v>232</v>
      </c>
    </row>
    <row r="25" spans="1:17" s="1" customFormat="1" ht="15.4" customHeight="1" x14ac:dyDescent="0.2">
      <c r="A25" s="97"/>
      <c r="B25" s="60" t="s">
        <v>28</v>
      </c>
      <c r="C25" s="60" t="s">
        <v>172</v>
      </c>
      <c r="D25" s="60" t="s">
        <v>172</v>
      </c>
      <c r="E25" s="65"/>
      <c r="F25" s="65">
        <v>12</v>
      </c>
      <c r="G25" s="65">
        <v>3</v>
      </c>
      <c r="H25" s="65"/>
      <c r="I25" s="65">
        <v>3</v>
      </c>
      <c r="J25" s="65">
        <v>22</v>
      </c>
      <c r="K25" s="66">
        <v>40</v>
      </c>
      <c r="L25" s="65">
        <v>47</v>
      </c>
      <c r="M25" s="65"/>
      <c r="N25" s="65">
        <v>19</v>
      </c>
      <c r="O25" s="65">
        <v>7</v>
      </c>
      <c r="P25" s="66">
        <v>73</v>
      </c>
      <c r="Q25" s="66">
        <v>113</v>
      </c>
    </row>
    <row r="26" spans="1:17" s="1" customFormat="1" ht="15.4" customHeight="1" x14ac:dyDescent="0.2">
      <c r="A26" s="97"/>
      <c r="B26" s="60" t="s">
        <v>29</v>
      </c>
      <c r="C26" s="60" t="s">
        <v>172</v>
      </c>
      <c r="D26" s="60" t="s">
        <v>172</v>
      </c>
      <c r="E26" s="65"/>
      <c r="F26" s="65">
        <v>82</v>
      </c>
      <c r="G26" s="65">
        <v>19</v>
      </c>
      <c r="H26" s="65"/>
      <c r="I26" s="65">
        <v>25</v>
      </c>
      <c r="J26" s="65">
        <v>194</v>
      </c>
      <c r="K26" s="66">
        <v>320</v>
      </c>
      <c r="L26" s="65">
        <v>178</v>
      </c>
      <c r="M26" s="65"/>
      <c r="N26" s="65">
        <v>25</v>
      </c>
      <c r="O26" s="65">
        <v>38</v>
      </c>
      <c r="P26" s="66">
        <v>241</v>
      </c>
      <c r="Q26" s="66">
        <v>561</v>
      </c>
    </row>
    <row r="27" spans="1:17" s="1" customFormat="1" ht="15.4" customHeight="1" x14ac:dyDescent="0.2">
      <c r="A27" s="112" t="s">
        <v>178</v>
      </c>
      <c r="B27" s="112"/>
      <c r="C27" s="68"/>
      <c r="D27" s="68"/>
      <c r="E27" s="69"/>
      <c r="F27" s="69">
        <v>162</v>
      </c>
      <c r="G27" s="69">
        <v>28</v>
      </c>
      <c r="H27" s="69"/>
      <c r="I27" s="69">
        <v>43</v>
      </c>
      <c r="J27" s="69">
        <v>353</v>
      </c>
      <c r="K27" s="69">
        <v>586</v>
      </c>
      <c r="L27" s="69">
        <v>312</v>
      </c>
      <c r="M27" s="69"/>
      <c r="N27" s="69">
        <v>72</v>
      </c>
      <c r="O27" s="69">
        <v>45</v>
      </c>
      <c r="P27" s="69">
        <v>429</v>
      </c>
      <c r="Q27" s="69">
        <f>SUM(Q23:Q26)</f>
        <v>1015</v>
      </c>
    </row>
    <row r="28" spans="1:17" s="1" customFormat="1" ht="15.4" customHeight="1" x14ac:dyDescent="0.2">
      <c r="A28" s="30" t="s">
        <v>54</v>
      </c>
      <c r="B28" s="60" t="s">
        <v>14</v>
      </c>
      <c r="C28" s="60" t="s">
        <v>172</v>
      </c>
      <c r="D28" s="60" t="s">
        <v>172</v>
      </c>
      <c r="E28" s="65"/>
      <c r="F28" s="65">
        <v>28</v>
      </c>
      <c r="G28" s="65"/>
      <c r="H28" s="65"/>
      <c r="I28" s="65">
        <v>6</v>
      </c>
      <c r="J28" s="65">
        <v>77</v>
      </c>
      <c r="K28" s="66">
        <v>111</v>
      </c>
      <c r="L28" s="65">
        <v>96</v>
      </c>
      <c r="M28" s="65"/>
      <c r="N28" s="65">
        <v>49</v>
      </c>
      <c r="O28" s="65">
        <v>42</v>
      </c>
      <c r="P28" s="66">
        <v>187</v>
      </c>
      <c r="Q28" s="66">
        <v>298</v>
      </c>
    </row>
    <row r="29" spans="1:17" s="1" customFormat="1" ht="15.4" customHeight="1" x14ac:dyDescent="0.2">
      <c r="A29" s="112" t="s">
        <v>179</v>
      </c>
      <c r="B29" s="112"/>
      <c r="C29" s="68"/>
      <c r="D29" s="68"/>
      <c r="E29" s="69"/>
      <c r="F29" s="69">
        <v>28</v>
      </c>
      <c r="G29" s="69"/>
      <c r="H29" s="69"/>
      <c r="I29" s="69">
        <v>6</v>
      </c>
      <c r="J29" s="69">
        <v>77</v>
      </c>
      <c r="K29" s="69">
        <v>111</v>
      </c>
      <c r="L29" s="69">
        <v>96</v>
      </c>
      <c r="M29" s="69"/>
      <c r="N29" s="69">
        <v>49</v>
      </c>
      <c r="O29" s="69">
        <v>42</v>
      </c>
      <c r="P29" s="69">
        <v>187</v>
      </c>
      <c r="Q29" s="69">
        <f>SUM(Q28)</f>
        <v>298</v>
      </c>
    </row>
    <row r="30" spans="1:17" s="1" customFormat="1" ht="15.4" customHeight="1" x14ac:dyDescent="0.2">
      <c r="A30" s="30" t="s">
        <v>55</v>
      </c>
      <c r="B30" s="60" t="s">
        <v>31</v>
      </c>
      <c r="C30" s="60" t="s">
        <v>172</v>
      </c>
      <c r="D30" s="60" t="s">
        <v>172</v>
      </c>
      <c r="E30" s="65"/>
      <c r="F30" s="65">
        <v>33</v>
      </c>
      <c r="G30" s="65"/>
      <c r="H30" s="65"/>
      <c r="I30" s="65">
        <v>7</v>
      </c>
      <c r="J30" s="65">
        <v>52</v>
      </c>
      <c r="K30" s="66">
        <v>92</v>
      </c>
      <c r="L30" s="65">
        <v>31</v>
      </c>
      <c r="M30" s="65"/>
      <c r="N30" s="65">
        <v>3</v>
      </c>
      <c r="O30" s="65">
        <v>7</v>
      </c>
      <c r="P30" s="66">
        <v>41</v>
      </c>
      <c r="Q30" s="66">
        <v>133</v>
      </c>
    </row>
    <row r="31" spans="1:17" s="1" customFormat="1" ht="15.4" customHeight="1" x14ac:dyDescent="0.2">
      <c r="A31" s="112" t="s">
        <v>180</v>
      </c>
      <c r="B31" s="112"/>
      <c r="C31" s="68"/>
      <c r="D31" s="68"/>
      <c r="E31" s="69"/>
      <c r="F31" s="69">
        <v>33</v>
      </c>
      <c r="G31" s="69"/>
      <c r="H31" s="69"/>
      <c r="I31" s="69">
        <v>7</v>
      </c>
      <c r="J31" s="69">
        <v>52</v>
      </c>
      <c r="K31" s="69">
        <v>92</v>
      </c>
      <c r="L31" s="69">
        <v>31</v>
      </c>
      <c r="M31" s="69"/>
      <c r="N31" s="69">
        <v>3</v>
      </c>
      <c r="O31" s="69">
        <v>7</v>
      </c>
      <c r="P31" s="69">
        <v>41</v>
      </c>
      <c r="Q31" s="69">
        <f>SUM(Q30)</f>
        <v>133</v>
      </c>
    </row>
    <row r="32" spans="1:17" s="1" customFormat="1" ht="15.4" customHeight="1" x14ac:dyDescent="0.2">
      <c r="A32" s="97" t="s">
        <v>62</v>
      </c>
      <c r="B32" s="60" t="s">
        <v>21</v>
      </c>
      <c r="C32" s="60" t="s">
        <v>172</v>
      </c>
      <c r="D32" s="60" t="s">
        <v>172</v>
      </c>
      <c r="E32" s="65"/>
      <c r="F32" s="65">
        <v>190</v>
      </c>
      <c r="G32" s="65"/>
      <c r="H32" s="65"/>
      <c r="I32" s="65"/>
      <c r="J32" s="65">
        <v>110</v>
      </c>
      <c r="K32" s="66">
        <v>300</v>
      </c>
      <c r="L32" s="65"/>
      <c r="M32" s="65"/>
      <c r="N32" s="65"/>
      <c r="O32" s="65"/>
      <c r="P32" s="66"/>
      <c r="Q32" s="66">
        <v>300</v>
      </c>
    </row>
    <row r="33" spans="1:17" s="1" customFormat="1" ht="15.4" customHeight="1" x14ac:dyDescent="0.2">
      <c r="A33" s="97"/>
      <c r="B33" s="60" t="s">
        <v>18</v>
      </c>
      <c r="C33" s="60" t="s">
        <v>172</v>
      </c>
      <c r="D33" s="60" t="s">
        <v>172</v>
      </c>
      <c r="E33" s="65"/>
      <c r="F33" s="65">
        <v>90</v>
      </c>
      <c r="G33" s="65"/>
      <c r="H33" s="65"/>
      <c r="I33" s="65">
        <v>10</v>
      </c>
      <c r="J33" s="65">
        <v>90</v>
      </c>
      <c r="K33" s="66">
        <v>190</v>
      </c>
      <c r="L33" s="65">
        <v>5</v>
      </c>
      <c r="M33" s="65"/>
      <c r="N33" s="65">
        <v>5</v>
      </c>
      <c r="O33" s="65"/>
      <c r="P33" s="66">
        <v>10</v>
      </c>
      <c r="Q33" s="66">
        <v>200</v>
      </c>
    </row>
    <row r="34" spans="1:17" s="1" customFormat="1" ht="15.4" customHeight="1" x14ac:dyDescent="0.2">
      <c r="A34" s="97"/>
      <c r="B34" s="60" t="s">
        <v>20</v>
      </c>
      <c r="C34" s="60" t="s">
        <v>172</v>
      </c>
      <c r="D34" s="60" t="s">
        <v>172</v>
      </c>
      <c r="E34" s="65"/>
      <c r="F34" s="65">
        <v>70</v>
      </c>
      <c r="G34" s="65"/>
      <c r="H34" s="65"/>
      <c r="I34" s="65"/>
      <c r="J34" s="65">
        <v>60</v>
      </c>
      <c r="K34" s="66">
        <v>130</v>
      </c>
      <c r="L34" s="65">
        <v>10</v>
      </c>
      <c r="M34" s="65"/>
      <c r="N34" s="65">
        <v>2</v>
      </c>
      <c r="O34" s="65"/>
      <c r="P34" s="66">
        <v>12</v>
      </c>
      <c r="Q34" s="66">
        <v>142</v>
      </c>
    </row>
    <row r="35" spans="1:17" s="1" customFormat="1" ht="15.4" customHeight="1" x14ac:dyDescent="0.2">
      <c r="A35" s="112" t="s">
        <v>181</v>
      </c>
      <c r="B35" s="112"/>
      <c r="C35" s="68"/>
      <c r="D35" s="68"/>
      <c r="E35" s="69"/>
      <c r="F35" s="69">
        <v>350</v>
      </c>
      <c r="G35" s="69"/>
      <c r="H35" s="69"/>
      <c r="I35" s="69">
        <v>10</v>
      </c>
      <c r="J35" s="69">
        <v>260</v>
      </c>
      <c r="K35" s="69">
        <v>620</v>
      </c>
      <c r="L35" s="69">
        <v>15</v>
      </c>
      <c r="M35" s="69"/>
      <c r="N35" s="69">
        <v>7</v>
      </c>
      <c r="O35" s="69"/>
      <c r="P35" s="69">
        <v>22</v>
      </c>
      <c r="Q35" s="69">
        <f>SUM(Q32:Q34)</f>
        <v>642</v>
      </c>
    </row>
    <row r="36" spans="1:17" s="1" customFormat="1" ht="15.4" customHeight="1" x14ac:dyDescent="0.2">
      <c r="A36" s="97" t="s">
        <v>63</v>
      </c>
      <c r="B36" s="60" t="s">
        <v>21</v>
      </c>
      <c r="C36" s="60" t="s">
        <v>172</v>
      </c>
      <c r="D36" s="60" t="s">
        <v>172</v>
      </c>
      <c r="E36" s="65"/>
      <c r="F36" s="65">
        <v>100</v>
      </c>
      <c r="G36" s="65"/>
      <c r="H36" s="65"/>
      <c r="I36" s="65"/>
      <c r="J36" s="65">
        <v>80</v>
      </c>
      <c r="K36" s="66">
        <v>180</v>
      </c>
      <c r="L36" s="65"/>
      <c r="M36" s="65"/>
      <c r="N36" s="65"/>
      <c r="O36" s="65"/>
      <c r="P36" s="66"/>
      <c r="Q36" s="66">
        <v>180</v>
      </c>
    </row>
    <row r="37" spans="1:17" s="1" customFormat="1" ht="15.4" customHeight="1" x14ac:dyDescent="0.2">
      <c r="A37" s="97"/>
      <c r="B37" s="60" t="s">
        <v>18</v>
      </c>
      <c r="C37" s="60" t="s">
        <v>172</v>
      </c>
      <c r="D37" s="60" t="s">
        <v>172</v>
      </c>
      <c r="E37" s="65"/>
      <c r="F37" s="65">
        <v>100</v>
      </c>
      <c r="G37" s="65"/>
      <c r="H37" s="65"/>
      <c r="I37" s="65">
        <v>20</v>
      </c>
      <c r="J37" s="65">
        <v>50</v>
      </c>
      <c r="K37" s="66">
        <v>170</v>
      </c>
      <c r="L37" s="65">
        <v>20</v>
      </c>
      <c r="M37" s="65"/>
      <c r="N37" s="65">
        <v>20</v>
      </c>
      <c r="O37" s="65"/>
      <c r="P37" s="66">
        <v>40</v>
      </c>
      <c r="Q37" s="66">
        <v>210</v>
      </c>
    </row>
    <row r="38" spans="1:17" s="1" customFormat="1" ht="15.4" customHeight="1" x14ac:dyDescent="0.2">
      <c r="A38" s="97"/>
      <c r="B38" s="60" t="s">
        <v>20</v>
      </c>
      <c r="C38" s="60" t="s">
        <v>172</v>
      </c>
      <c r="D38" s="60" t="s">
        <v>172</v>
      </c>
      <c r="E38" s="65"/>
      <c r="F38" s="65">
        <v>40</v>
      </c>
      <c r="G38" s="65"/>
      <c r="H38" s="65"/>
      <c r="I38" s="65"/>
      <c r="J38" s="65">
        <v>42</v>
      </c>
      <c r="K38" s="66">
        <v>82</v>
      </c>
      <c r="L38" s="65">
        <v>18</v>
      </c>
      <c r="M38" s="65"/>
      <c r="N38" s="65"/>
      <c r="O38" s="65"/>
      <c r="P38" s="66">
        <v>18</v>
      </c>
      <c r="Q38" s="66">
        <v>100</v>
      </c>
    </row>
    <row r="39" spans="1:17" s="1" customFormat="1" ht="15.4" customHeight="1" x14ac:dyDescent="0.2">
      <c r="A39" s="112" t="s">
        <v>182</v>
      </c>
      <c r="B39" s="112"/>
      <c r="C39" s="68"/>
      <c r="D39" s="68"/>
      <c r="E39" s="69"/>
      <c r="F39" s="69">
        <v>240</v>
      </c>
      <c r="G39" s="69"/>
      <c r="H39" s="69"/>
      <c r="I39" s="69">
        <v>20</v>
      </c>
      <c r="J39" s="69">
        <v>172</v>
      </c>
      <c r="K39" s="69">
        <v>432</v>
      </c>
      <c r="L39" s="69">
        <v>38</v>
      </c>
      <c r="M39" s="69"/>
      <c r="N39" s="69">
        <v>20</v>
      </c>
      <c r="O39" s="69"/>
      <c r="P39" s="69">
        <v>58</v>
      </c>
      <c r="Q39" s="69">
        <f>SUM(Q36:Q38)</f>
        <v>490</v>
      </c>
    </row>
    <row r="40" spans="1:17" s="1" customFormat="1" ht="15.4" customHeight="1" x14ac:dyDescent="0.2">
      <c r="A40" s="97" t="s">
        <v>64</v>
      </c>
      <c r="B40" s="60" t="s">
        <v>21</v>
      </c>
      <c r="C40" s="60" t="s">
        <v>172</v>
      </c>
      <c r="D40" s="60" t="s">
        <v>172</v>
      </c>
      <c r="E40" s="65"/>
      <c r="F40" s="65">
        <v>10</v>
      </c>
      <c r="G40" s="65"/>
      <c r="H40" s="65"/>
      <c r="I40" s="65"/>
      <c r="J40" s="65"/>
      <c r="K40" s="66">
        <v>10</v>
      </c>
      <c r="L40" s="65"/>
      <c r="M40" s="65"/>
      <c r="N40" s="65"/>
      <c r="O40" s="65"/>
      <c r="P40" s="66"/>
      <c r="Q40" s="66">
        <v>10</v>
      </c>
    </row>
    <row r="41" spans="1:17" s="1" customFormat="1" ht="15.4" customHeight="1" x14ac:dyDescent="0.2">
      <c r="A41" s="97"/>
      <c r="B41" s="60" t="s">
        <v>18</v>
      </c>
      <c r="C41" s="60" t="s">
        <v>172</v>
      </c>
      <c r="D41" s="60" t="s">
        <v>172</v>
      </c>
      <c r="E41" s="65"/>
      <c r="F41" s="65">
        <v>12</v>
      </c>
      <c r="G41" s="65"/>
      <c r="H41" s="65"/>
      <c r="I41" s="65"/>
      <c r="J41" s="65"/>
      <c r="K41" s="66">
        <v>12</v>
      </c>
      <c r="L41" s="65">
        <v>2</v>
      </c>
      <c r="M41" s="65"/>
      <c r="N41" s="65"/>
      <c r="O41" s="65"/>
      <c r="P41" s="66">
        <v>2</v>
      </c>
      <c r="Q41" s="66">
        <v>14</v>
      </c>
    </row>
    <row r="42" spans="1:17" s="1" customFormat="1" ht="15.4" customHeight="1" x14ac:dyDescent="0.2">
      <c r="A42" s="97"/>
      <c r="B42" s="60" t="s">
        <v>20</v>
      </c>
      <c r="C42" s="60" t="s">
        <v>172</v>
      </c>
      <c r="D42" s="60" t="s">
        <v>172</v>
      </c>
      <c r="E42" s="65"/>
      <c r="F42" s="65">
        <v>20</v>
      </c>
      <c r="G42" s="65"/>
      <c r="H42" s="65"/>
      <c r="I42" s="65"/>
      <c r="J42" s="65"/>
      <c r="K42" s="66">
        <v>20</v>
      </c>
      <c r="L42" s="65">
        <v>8</v>
      </c>
      <c r="M42" s="65"/>
      <c r="N42" s="65"/>
      <c r="O42" s="65"/>
      <c r="P42" s="66">
        <v>8</v>
      </c>
      <c r="Q42" s="66">
        <v>28</v>
      </c>
    </row>
    <row r="43" spans="1:17" s="1" customFormat="1" ht="15.4" customHeight="1" x14ac:dyDescent="0.2">
      <c r="A43" s="112" t="s">
        <v>183</v>
      </c>
      <c r="B43" s="112"/>
      <c r="C43" s="68"/>
      <c r="D43" s="68"/>
      <c r="E43" s="69"/>
      <c r="F43" s="69">
        <v>42</v>
      </c>
      <c r="G43" s="69"/>
      <c r="H43" s="69"/>
      <c r="I43" s="69"/>
      <c r="J43" s="69"/>
      <c r="K43" s="69">
        <v>42</v>
      </c>
      <c r="L43" s="69">
        <v>10</v>
      </c>
      <c r="M43" s="69"/>
      <c r="N43" s="69"/>
      <c r="O43" s="69"/>
      <c r="P43" s="69">
        <v>10</v>
      </c>
      <c r="Q43" s="69">
        <f>SUM(Q40:Q42)</f>
        <v>52</v>
      </c>
    </row>
    <row r="44" spans="1:17" s="1" customFormat="1" ht="15.4" customHeight="1" x14ac:dyDescent="0.2">
      <c r="A44" s="97" t="s">
        <v>65</v>
      </c>
      <c r="B44" s="60" t="s">
        <v>66</v>
      </c>
      <c r="C44" s="60" t="s">
        <v>172</v>
      </c>
      <c r="D44" s="60" t="s">
        <v>172</v>
      </c>
      <c r="E44" s="65"/>
      <c r="F44" s="65">
        <v>20</v>
      </c>
      <c r="G44" s="65">
        <v>5</v>
      </c>
      <c r="H44" s="65"/>
      <c r="I44" s="65"/>
      <c r="J44" s="65">
        <v>10</v>
      </c>
      <c r="K44" s="66">
        <v>35</v>
      </c>
      <c r="L44" s="65">
        <v>183</v>
      </c>
      <c r="M44" s="65">
        <v>30</v>
      </c>
      <c r="N44" s="65">
        <v>52</v>
      </c>
      <c r="O44" s="65"/>
      <c r="P44" s="66">
        <v>265</v>
      </c>
      <c r="Q44" s="66">
        <v>300</v>
      </c>
    </row>
    <row r="45" spans="1:17" s="1" customFormat="1" ht="15.4" customHeight="1" x14ac:dyDescent="0.2">
      <c r="A45" s="97"/>
      <c r="B45" s="60" t="s">
        <v>67</v>
      </c>
      <c r="C45" s="60" t="s">
        <v>172</v>
      </c>
      <c r="D45" s="60" t="s">
        <v>172</v>
      </c>
      <c r="E45" s="65"/>
      <c r="F45" s="65">
        <v>44</v>
      </c>
      <c r="G45" s="65">
        <v>10</v>
      </c>
      <c r="H45" s="65"/>
      <c r="I45" s="65"/>
      <c r="J45" s="65"/>
      <c r="K45" s="66">
        <v>54</v>
      </c>
      <c r="L45" s="65">
        <v>4</v>
      </c>
      <c r="M45" s="65"/>
      <c r="N45" s="65">
        <v>2</v>
      </c>
      <c r="O45" s="65"/>
      <c r="P45" s="66">
        <v>6</v>
      </c>
      <c r="Q45" s="66">
        <v>60</v>
      </c>
    </row>
    <row r="46" spans="1:17" s="1" customFormat="1" ht="15.4" customHeight="1" x14ac:dyDescent="0.2">
      <c r="A46" s="97"/>
      <c r="B46" s="60" t="s">
        <v>68</v>
      </c>
      <c r="C46" s="60" t="s">
        <v>172</v>
      </c>
      <c r="D46" s="60" t="s">
        <v>172</v>
      </c>
      <c r="E46" s="65"/>
      <c r="F46" s="65">
        <v>13</v>
      </c>
      <c r="G46" s="65">
        <v>13</v>
      </c>
      <c r="H46" s="65"/>
      <c r="I46" s="65"/>
      <c r="J46" s="65"/>
      <c r="K46" s="66">
        <v>26</v>
      </c>
      <c r="L46" s="65">
        <v>38</v>
      </c>
      <c r="M46" s="65">
        <v>7</v>
      </c>
      <c r="N46" s="65">
        <v>19</v>
      </c>
      <c r="O46" s="65"/>
      <c r="P46" s="66">
        <v>64</v>
      </c>
      <c r="Q46" s="66">
        <v>90</v>
      </c>
    </row>
    <row r="47" spans="1:17" s="1" customFormat="1" ht="15.4" customHeight="1" x14ac:dyDescent="0.2">
      <c r="A47" s="97"/>
      <c r="B47" s="60" t="s">
        <v>69</v>
      </c>
      <c r="C47" s="60" t="s">
        <v>172</v>
      </c>
      <c r="D47" s="60" t="s">
        <v>172</v>
      </c>
      <c r="E47" s="65"/>
      <c r="F47" s="65">
        <v>2</v>
      </c>
      <c r="G47" s="65"/>
      <c r="H47" s="65"/>
      <c r="I47" s="65"/>
      <c r="J47" s="65"/>
      <c r="K47" s="66">
        <v>2</v>
      </c>
      <c r="L47" s="65">
        <v>36</v>
      </c>
      <c r="M47" s="65">
        <v>7</v>
      </c>
      <c r="N47" s="65">
        <v>15</v>
      </c>
      <c r="O47" s="65"/>
      <c r="P47" s="66">
        <v>58</v>
      </c>
      <c r="Q47" s="66">
        <v>60</v>
      </c>
    </row>
    <row r="48" spans="1:17" s="1" customFormat="1" ht="15.4" customHeight="1" x14ac:dyDescent="0.2">
      <c r="A48" s="97"/>
      <c r="B48" s="60" t="s">
        <v>70</v>
      </c>
      <c r="C48" s="60" t="s">
        <v>172</v>
      </c>
      <c r="D48" s="60" t="s">
        <v>172</v>
      </c>
      <c r="E48" s="65"/>
      <c r="F48" s="65">
        <v>22</v>
      </c>
      <c r="G48" s="65">
        <v>30</v>
      </c>
      <c r="H48" s="65"/>
      <c r="I48" s="65"/>
      <c r="J48" s="65"/>
      <c r="K48" s="66">
        <v>52</v>
      </c>
      <c r="L48" s="65">
        <v>30</v>
      </c>
      <c r="M48" s="65">
        <v>5</v>
      </c>
      <c r="N48" s="65">
        <v>5</v>
      </c>
      <c r="O48" s="65"/>
      <c r="P48" s="66">
        <v>40</v>
      </c>
      <c r="Q48" s="66">
        <v>92</v>
      </c>
    </row>
    <row r="49" spans="1:17" s="1" customFormat="1" ht="15.4" customHeight="1" x14ac:dyDescent="0.2">
      <c r="A49" s="97"/>
      <c r="B49" s="60" t="s">
        <v>71</v>
      </c>
      <c r="C49" s="60" t="s">
        <v>172</v>
      </c>
      <c r="D49" s="60" t="s">
        <v>172</v>
      </c>
      <c r="E49" s="65"/>
      <c r="F49" s="65">
        <v>25</v>
      </c>
      <c r="G49" s="65">
        <v>10</v>
      </c>
      <c r="H49" s="65"/>
      <c r="I49" s="65"/>
      <c r="J49" s="65"/>
      <c r="K49" s="66">
        <v>35</v>
      </c>
      <c r="L49" s="65">
        <v>5</v>
      </c>
      <c r="M49" s="65"/>
      <c r="N49" s="65"/>
      <c r="O49" s="65"/>
      <c r="P49" s="66">
        <v>5</v>
      </c>
      <c r="Q49" s="66">
        <v>40</v>
      </c>
    </row>
    <row r="50" spans="1:17" s="1" customFormat="1" ht="15.4" customHeight="1" x14ac:dyDescent="0.2">
      <c r="A50" s="97"/>
      <c r="B50" s="60" t="s">
        <v>72</v>
      </c>
      <c r="C50" s="60" t="s">
        <v>172</v>
      </c>
      <c r="D50" s="60" t="s">
        <v>172</v>
      </c>
      <c r="E50" s="65"/>
      <c r="F50" s="65">
        <v>4</v>
      </c>
      <c r="G50" s="65"/>
      <c r="H50" s="65"/>
      <c r="I50" s="65"/>
      <c r="J50" s="65"/>
      <c r="K50" s="66">
        <v>4</v>
      </c>
      <c r="L50" s="65">
        <v>6</v>
      </c>
      <c r="M50" s="65"/>
      <c r="N50" s="65">
        <v>5</v>
      </c>
      <c r="O50" s="65"/>
      <c r="P50" s="66">
        <v>11</v>
      </c>
      <c r="Q50" s="66">
        <v>15</v>
      </c>
    </row>
    <row r="51" spans="1:17" s="1" customFormat="1" ht="15.4" customHeight="1" x14ac:dyDescent="0.2">
      <c r="A51" s="97"/>
      <c r="B51" s="60" t="s">
        <v>73</v>
      </c>
      <c r="C51" s="60" t="s">
        <v>172</v>
      </c>
      <c r="D51" s="60" t="s">
        <v>172</v>
      </c>
      <c r="E51" s="65"/>
      <c r="F51" s="65">
        <v>20</v>
      </c>
      <c r="G51" s="65">
        <v>10</v>
      </c>
      <c r="H51" s="65"/>
      <c r="I51" s="65"/>
      <c r="J51" s="65">
        <v>10</v>
      </c>
      <c r="K51" s="66">
        <v>40</v>
      </c>
      <c r="L51" s="65">
        <v>10</v>
      </c>
      <c r="M51" s="65"/>
      <c r="N51" s="65"/>
      <c r="O51" s="65"/>
      <c r="P51" s="66">
        <v>10</v>
      </c>
      <c r="Q51" s="66">
        <v>50</v>
      </c>
    </row>
    <row r="52" spans="1:17" s="1" customFormat="1" ht="15.4" customHeight="1" x14ac:dyDescent="0.2">
      <c r="A52" s="97"/>
      <c r="B52" s="60" t="s">
        <v>74</v>
      </c>
      <c r="C52" s="60" t="s">
        <v>172</v>
      </c>
      <c r="D52" s="60" t="s">
        <v>172</v>
      </c>
      <c r="E52" s="65"/>
      <c r="F52" s="65">
        <v>6</v>
      </c>
      <c r="G52" s="65">
        <v>6</v>
      </c>
      <c r="H52" s="65"/>
      <c r="I52" s="65"/>
      <c r="J52" s="65"/>
      <c r="K52" s="66">
        <v>12</v>
      </c>
      <c r="L52" s="65">
        <v>18</v>
      </c>
      <c r="M52" s="65"/>
      <c r="N52" s="65"/>
      <c r="O52" s="65"/>
      <c r="P52" s="66">
        <v>18</v>
      </c>
      <c r="Q52" s="66">
        <v>30</v>
      </c>
    </row>
    <row r="53" spans="1:17" s="1" customFormat="1" ht="15.4" customHeight="1" x14ac:dyDescent="0.2">
      <c r="A53" s="97"/>
      <c r="B53" s="60" t="s">
        <v>75</v>
      </c>
      <c r="C53" s="60" t="s">
        <v>172</v>
      </c>
      <c r="D53" s="60" t="s">
        <v>172</v>
      </c>
      <c r="E53" s="65"/>
      <c r="F53" s="65">
        <v>83</v>
      </c>
      <c r="G53" s="65">
        <v>30</v>
      </c>
      <c r="H53" s="65"/>
      <c r="I53" s="65"/>
      <c r="J53" s="65">
        <v>60</v>
      </c>
      <c r="K53" s="66">
        <v>173</v>
      </c>
      <c r="L53" s="65">
        <v>25</v>
      </c>
      <c r="M53" s="65"/>
      <c r="N53" s="65">
        <v>2</v>
      </c>
      <c r="O53" s="65"/>
      <c r="P53" s="66">
        <v>27</v>
      </c>
      <c r="Q53" s="66">
        <v>200</v>
      </c>
    </row>
    <row r="54" spans="1:17" s="1" customFormat="1" ht="15.4" customHeight="1" x14ac:dyDescent="0.2">
      <c r="A54" s="97"/>
      <c r="B54" s="60" t="s">
        <v>76</v>
      </c>
      <c r="C54" s="60" t="s">
        <v>172</v>
      </c>
      <c r="D54" s="60" t="s">
        <v>172</v>
      </c>
      <c r="E54" s="65"/>
      <c r="F54" s="65">
        <v>50</v>
      </c>
      <c r="G54" s="65">
        <v>30</v>
      </c>
      <c r="H54" s="65"/>
      <c r="I54" s="65">
        <v>5</v>
      </c>
      <c r="J54" s="65">
        <v>42</v>
      </c>
      <c r="K54" s="66">
        <v>127</v>
      </c>
      <c r="L54" s="65">
        <v>2</v>
      </c>
      <c r="M54" s="65"/>
      <c r="N54" s="65">
        <v>1</v>
      </c>
      <c r="O54" s="65"/>
      <c r="P54" s="66">
        <v>3</v>
      </c>
      <c r="Q54" s="66">
        <v>130</v>
      </c>
    </row>
    <row r="55" spans="1:17" s="1" customFormat="1" ht="15.4" customHeight="1" x14ac:dyDescent="0.2">
      <c r="A55" s="97"/>
      <c r="B55" s="60" t="s">
        <v>77</v>
      </c>
      <c r="C55" s="60" t="s">
        <v>172</v>
      </c>
      <c r="D55" s="60" t="s">
        <v>172</v>
      </c>
      <c r="E55" s="65"/>
      <c r="F55" s="65">
        <v>10</v>
      </c>
      <c r="G55" s="65">
        <v>6</v>
      </c>
      <c r="H55" s="65"/>
      <c r="I55" s="65"/>
      <c r="J55" s="65"/>
      <c r="K55" s="66">
        <v>16</v>
      </c>
      <c r="L55" s="65">
        <v>4</v>
      </c>
      <c r="M55" s="65"/>
      <c r="N55" s="65"/>
      <c r="O55" s="65"/>
      <c r="P55" s="66">
        <v>4</v>
      </c>
      <c r="Q55" s="66">
        <v>20</v>
      </c>
    </row>
    <row r="56" spans="1:17" s="1" customFormat="1" ht="15.4" customHeight="1" x14ac:dyDescent="0.2">
      <c r="A56" s="97"/>
      <c r="B56" s="60" t="s">
        <v>78</v>
      </c>
      <c r="C56" s="60" t="s">
        <v>172</v>
      </c>
      <c r="D56" s="60" t="s">
        <v>172</v>
      </c>
      <c r="E56" s="65"/>
      <c r="F56" s="65">
        <v>46</v>
      </c>
      <c r="G56" s="65">
        <v>40</v>
      </c>
      <c r="H56" s="65"/>
      <c r="I56" s="65">
        <v>2</v>
      </c>
      <c r="J56" s="65">
        <v>23</v>
      </c>
      <c r="K56" s="66">
        <v>111</v>
      </c>
      <c r="L56" s="65">
        <v>41</v>
      </c>
      <c r="M56" s="65">
        <v>5</v>
      </c>
      <c r="N56" s="65">
        <v>15</v>
      </c>
      <c r="O56" s="65"/>
      <c r="P56" s="66">
        <v>61</v>
      </c>
      <c r="Q56" s="66">
        <v>172</v>
      </c>
    </row>
    <row r="57" spans="1:17" s="1" customFormat="1" ht="15.4" customHeight="1" x14ac:dyDescent="0.2">
      <c r="A57" s="97"/>
      <c r="B57" s="60" t="s">
        <v>79</v>
      </c>
      <c r="C57" s="60" t="s">
        <v>172</v>
      </c>
      <c r="D57" s="60" t="s">
        <v>172</v>
      </c>
      <c r="E57" s="65"/>
      <c r="F57" s="65">
        <v>10</v>
      </c>
      <c r="G57" s="65">
        <v>5</v>
      </c>
      <c r="H57" s="65"/>
      <c r="I57" s="65"/>
      <c r="J57" s="65"/>
      <c r="K57" s="66">
        <v>15</v>
      </c>
      <c r="L57" s="65">
        <v>47</v>
      </c>
      <c r="M57" s="65"/>
      <c r="N57" s="65"/>
      <c r="O57" s="65">
        <v>8</v>
      </c>
      <c r="P57" s="66">
        <v>55</v>
      </c>
      <c r="Q57" s="66">
        <v>70</v>
      </c>
    </row>
    <row r="58" spans="1:17" s="1" customFormat="1" ht="15.4" customHeight="1" x14ac:dyDescent="0.2">
      <c r="A58" s="97"/>
      <c r="B58" s="60" t="s">
        <v>80</v>
      </c>
      <c r="C58" s="60" t="s">
        <v>172</v>
      </c>
      <c r="D58" s="60" t="s">
        <v>172</v>
      </c>
      <c r="E58" s="65"/>
      <c r="F58" s="65">
        <v>9</v>
      </c>
      <c r="G58" s="65">
        <v>6</v>
      </c>
      <c r="H58" s="65"/>
      <c r="I58" s="65"/>
      <c r="J58" s="65"/>
      <c r="K58" s="66">
        <v>15</v>
      </c>
      <c r="L58" s="65">
        <v>67</v>
      </c>
      <c r="M58" s="65"/>
      <c r="N58" s="65">
        <v>3</v>
      </c>
      <c r="O58" s="65"/>
      <c r="P58" s="66">
        <v>70</v>
      </c>
      <c r="Q58" s="66">
        <v>85</v>
      </c>
    </row>
    <row r="59" spans="1:17" s="1" customFormat="1" ht="15.4" customHeight="1" x14ac:dyDescent="0.2">
      <c r="A59" s="97"/>
      <c r="B59" s="60" t="s">
        <v>81</v>
      </c>
      <c r="C59" s="60" t="s">
        <v>172</v>
      </c>
      <c r="D59" s="60" t="s">
        <v>172</v>
      </c>
      <c r="E59" s="65"/>
      <c r="F59" s="65">
        <v>10</v>
      </c>
      <c r="G59" s="65"/>
      <c r="H59" s="65"/>
      <c r="I59" s="65"/>
      <c r="J59" s="65"/>
      <c r="K59" s="66">
        <v>10</v>
      </c>
      <c r="L59" s="65">
        <v>5</v>
      </c>
      <c r="M59" s="65"/>
      <c r="N59" s="65"/>
      <c r="O59" s="65"/>
      <c r="P59" s="66">
        <v>5</v>
      </c>
      <c r="Q59" s="66">
        <v>15</v>
      </c>
    </row>
    <row r="60" spans="1:17" s="1" customFormat="1" ht="15.4" customHeight="1" x14ac:dyDescent="0.2">
      <c r="A60" s="97"/>
      <c r="B60" s="60" t="s">
        <v>82</v>
      </c>
      <c r="C60" s="60" t="s">
        <v>172</v>
      </c>
      <c r="D60" s="60" t="s">
        <v>172</v>
      </c>
      <c r="E60" s="65"/>
      <c r="F60" s="65">
        <v>3</v>
      </c>
      <c r="G60" s="65"/>
      <c r="H60" s="65"/>
      <c r="I60" s="65"/>
      <c r="J60" s="65"/>
      <c r="K60" s="66">
        <v>3</v>
      </c>
      <c r="L60" s="65">
        <v>7</v>
      </c>
      <c r="M60" s="65"/>
      <c r="N60" s="65"/>
      <c r="O60" s="65"/>
      <c r="P60" s="66">
        <v>7</v>
      </c>
      <c r="Q60" s="66">
        <v>10</v>
      </c>
    </row>
    <row r="61" spans="1:17" s="1" customFormat="1" ht="15.4" customHeight="1" x14ac:dyDescent="0.2">
      <c r="A61" s="97"/>
      <c r="B61" s="60" t="s">
        <v>83</v>
      </c>
      <c r="C61" s="60" t="s">
        <v>172</v>
      </c>
      <c r="D61" s="60" t="s">
        <v>172</v>
      </c>
      <c r="E61" s="65"/>
      <c r="F61" s="65">
        <v>2</v>
      </c>
      <c r="G61" s="65"/>
      <c r="H61" s="65"/>
      <c r="I61" s="65"/>
      <c r="J61" s="65"/>
      <c r="K61" s="66">
        <v>2</v>
      </c>
      <c r="L61" s="65">
        <v>9</v>
      </c>
      <c r="M61" s="65"/>
      <c r="N61" s="65">
        <v>4</v>
      </c>
      <c r="O61" s="65"/>
      <c r="P61" s="66">
        <v>13</v>
      </c>
      <c r="Q61" s="66">
        <v>15</v>
      </c>
    </row>
    <row r="62" spans="1:17" s="1" customFormat="1" ht="15.4" customHeight="1" x14ac:dyDescent="0.2">
      <c r="A62" s="97"/>
      <c r="B62" s="60" t="s">
        <v>84</v>
      </c>
      <c r="C62" s="60" t="s">
        <v>172</v>
      </c>
      <c r="D62" s="60" t="s">
        <v>172</v>
      </c>
      <c r="E62" s="65"/>
      <c r="F62" s="65">
        <v>27</v>
      </c>
      <c r="G62" s="65">
        <v>10</v>
      </c>
      <c r="H62" s="65"/>
      <c r="I62" s="65">
        <v>3</v>
      </c>
      <c r="J62" s="65"/>
      <c r="K62" s="66">
        <v>40</v>
      </c>
      <c r="L62" s="65"/>
      <c r="M62" s="65"/>
      <c r="N62" s="65"/>
      <c r="O62" s="65"/>
      <c r="P62" s="66"/>
      <c r="Q62" s="66">
        <v>40</v>
      </c>
    </row>
    <row r="63" spans="1:17" s="1" customFormat="1" ht="15.4" customHeight="1" x14ac:dyDescent="0.2">
      <c r="A63" s="97"/>
      <c r="B63" s="60" t="s">
        <v>85</v>
      </c>
      <c r="C63" s="60" t="s">
        <v>172</v>
      </c>
      <c r="D63" s="60" t="s">
        <v>172</v>
      </c>
      <c r="E63" s="65"/>
      <c r="F63" s="65">
        <v>33</v>
      </c>
      <c r="G63" s="65"/>
      <c r="H63" s="65"/>
      <c r="I63" s="65"/>
      <c r="J63" s="65"/>
      <c r="K63" s="66">
        <v>33</v>
      </c>
      <c r="L63" s="65">
        <v>7</v>
      </c>
      <c r="M63" s="65"/>
      <c r="N63" s="65"/>
      <c r="O63" s="65"/>
      <c r="P63" s="66">
        <v>7</v>
      </c>
      <c r="Q63" s="66">
        <v>40</v>
      </c>
    </row>
    <row r="64" spans="1:17" s="1" customFormat="1" ht="15.4" customHeight="1" x14ac:dyDescent="0.2">
      <c r="A64" s="97"/>
      <c r="B64" s="60" t="s">
        <v>86</v>
      </c>
      <c r="C64" s="60" t="s">
        <v>172</v>
      </c>
      <c r="D64" s="60" t="s">
        <v>172</v>
      </c>
      <c r="E64" s="65"/>
      <c r="F64" s="65">
        <v>17</v>
      </c>
      <c r="G64" s="65">
        <v>4</v>
      </c>
      <c r="H64" s="65"/>
      <c r="I64" s="65"/>
      <c r="J64" s="65"/>
      <c r="K64" s="66">
        <v>21</v>
      </c>
      <c r="L64" s="65">
        <v>8</v>
      </c>
      <c r="M64" s="65"/>
      <c r="N64" s="65">
        <v>1</v>
      </c>
      <c r="O64" s="65"/>
      <c r="P64" s="66">
        <v>9</v>
      </c>
      <c r="Q64" s="66">
        <v>30</v>
      </c>
    </row>
    <row r="65" spans="1:17" s="1" customFormat="1" ht="15.4" customHeight="1" x14ac:dyDescent="0.2">
      <c r="A65" s="97"/>
      <c r="B65" s="60" t="s">
        <v>87</v>
      </c>
      <c r="C65" s="60" t="s">
        <v>172</v>
      </c>
      <c r="D65" s="60" t="s">
        <v>172</v>
      </c>
      <c r="E65" s="65"/>
      <c r="F65" s="65">
        <v>40</v>
      </c>
      <c r="G65" s="65">
        <v>20</v>
      </c>
      <c r="H65" s="65"/>
      <c r="I65" s="65"/>
      <c r="J65" s="65">
        <v>40</v>
      </c>
      <c r="K65" s="66">
        <v>100</v>
      </c>
      <c r="L65" s="65">
        <v>8</v>
      </c>
      <c r="M65" s="65"/>
      <c r="N65" s="65">
        <v>2</v>
      </c>
      <c r="O65" s="65"/>
      <c r="P65" s="66">
        <v>10</v>
      </c>
      <c r="Q65" s="66">
        <v>110</v>
      </c>
    </row>
    <row r="66" spans="1:17" s="1" customFormat="1" ht="15.4" customHeight="1" x14ac:dyDescent="0.2">
      <c r="A66" s="97"/>
      <c r="B66" s="60" t="s">
        <v>88</v>
      </c>
      <c r="C66" s="60" t="s">
        <v>172</v>
      </c>
      <c r="D66" s="60" t="s">
        <v>172</v>
      </c>
      <c r="E66" s="65"/>
      <c r="F66" s="65">
        <v>30</v>
      </c>
      <c r="G66" s="65">
        <v>10</v>
      </c>
      <c r="H66" s="65"/>
      <c r="I66" s="65"/>
      <c r="J66" s="65"/>
      <c r="K66" s="66">
        <v>40</v>
      </c>
      <c r="L66" s="65">
        <v>22</v>
      </c>
      <c r="M66" s="65"/>
      <c r="N66" s="65">
        <v>2</v>
      </c>
      <c r="O66" s="65"/>
      <c r="P66" s="66">
        <v>24</v>
      </c>
      <c r="Q66" s="66">
        <v>64</v>
      </c>
    </row>
    <row r="67" spans="1:17" s="1" customFormat="1" ht="15.4" customHeight="1" x14ac:dyDescent="0.2">
      <c r="A67" s="97"/>
      <c r="B67" s="60" t="s">
        <v>89</v>
      </c>
      <c r="C67" s="60" t="s">
        <v>172</v>
      </c>
      <c r="D67" s="60" t="s">
        <v>172</v>
      </c>
      <c r="E67" s="65"/>
      <c r="F67" s="65">
        <v>55</v>
      </c>
      <c r="G67" s="65"/>
      <c r="H67" s="65"/>
      <c r="I67" s="65">
        <v>5</v>
      </c>
      <c r="J67" s="65">
        <v>60</v>
      </c>
      <c r="K67" s="66">
        <v>120</v>
      </c>
      <c r="L67" s="65">
        <v>4</v>
      </c>
      <c r="M67" s="65"/>
      <c r="N67" s="65"/>
      <c r="O67" s="65"/>
      <c r="P67" s="66">
        <v>4</v>
      </c>
      <c r="Q67" s="66">
        <v>124</v>
      </c>
    </row>
    <row r="68" spans="1:17" s="1" customFormat="1" ht="15.4" customHeight="1" x14ac:dyDescent="0.2">
      <c r="A68" s="97"/>
      <c r="B68" s="60" t="s">
        <v>90</v>
      </c>
      <c r="C68" s="60" t="s">
        <v>172</v>
      </c>
      <c r="D68" s="60" t="s">
        <v>172</v>
      </c>
      <c r="E68" s="65"/>
      <c r="F68" s="65">
        <v>35</v>
      </c>
      <c r="G68" s="65"/>
      <c r="H68" s="65"/>
      <c r="I68" s="65">
        <v>10</v>
      </c>
      <c r="J68" s="65">
        <v>70</v>
      </c>
      <c r="K68" s="66">
        <v>115</v>
      </c>
      <c r="L68" s="65"/>
      <c r="M68" s="65"/>
      <c r="N68" s="65"/>
      <c r="O68" s="65"/>
      <c r="P68" s="66"/>
      <c r="Q68" s="66">
        <v>115</v>
      </c>
    </row>
    <row r="69" spans="1:17" s="1" customFormat="1" ht="15.4" customHeight="1" x14ac:dyDescent="0.2">
      <c r="A69" s="97"/>
      <c r="B69" s="60" t="s">
        <v>91</v>
      </c>
      <c r="C69" s="60" t="s">
        <v>172</v>
      </c>
      <c r="D69" s="60" t="s">
        <v>172</v>
      </c>
      <c r="E69" s="65"/>
      <c r="F69" s="65">
        <v>43</v>
      </c>
      <c r="G69" s="65">
        <v>10</v>
      </c>
      <c r="H69" s="65"/>
      <c r="I69" s="65"/>
      <c r="J69" s="65"/>
      <c r="K69" s="66">
        <v>53</v>
      </c>
      <c r="L69" s="65">
        <v>21</v>
      </c>
      <c r="M69" s="65"/>
      <c r="N69" s="65">
        <v>6</v>
      </c>
      <c r="O69" s="65"/>
      <c r="P69" s="66">
        <v>27</v>
      </c>
      <c r="Q69" s="66">
        <v>80</v>
      </c>
    </row>
    <row r="70" spans="1:17" s="1" customFormat="1" ht="15.4" customHeight="1" x14ac:dyDescent="0.2">
      <c r="A70" s="97"/>
      <c r="B70" s="60" t="s">
        <v>92</v>
      </c>
      <c r="C70" s="60" t="s">
        <v>172</v>
      </c>
      <c r="D70" s="60" t="s">
        <v>172</v>
      </c>
      <c r="E70" s="65"/>
      <c r="F70" s="65">
        <v>200</v>
      </c>
      <c r="G70" s="65"/>
      <c r="H70" s="65"/>
      <c r="I70" s="65">
        <v>15</v>
      </c>
      <c r="J70" s="65">
        <v>35</v>
      </c>
      <c r="K70" s="66">
        <v>250</v>
      </c>
      <c r="L70" s="65">
        <v>8</v>
      </c>
      <c r="M70" s="65"/>
      <c r="N70" s="65">
        <v>5</v>
      </c>
      <c r="O70" s="65"/>
      <c r="P70" s="66">
        <v>13</v>
      </c>
      <c r="Q70" s="66">
        <v>263</v>
      </c>
    </row>
    <row r="71" spans="1:17" s="1" customFormat="1" ht="15.4" customHeight="1" x14ac:dyDescent="0.2">
      <c r="A71" s="97"/>
      <c r="B71" s="60" t="s">
        <v>93</v>
      </c>
      <c r="C71" s="60" t="s">
        <v>172</v>
      </c>
      <c r="D71" s="60" t="s">
        <v>172</v>
      </c>
      <c r="E71" s="65"/>
      <c r="F71" s="65">
        <v>185</v>
      </c>
      <c r="G71" s="65"/>
      <c r="H71" s="65"/>
      <c r="I71" s="65">
        <v>15</v>
      </c>
      <c r="J71" s="65">
        <v>40</v>
      </c>
      <c r="K71" s="66">
        <v>240</v>
      </c>
      <c r="L71" s="65">
        <v>13</v>
      </c>
      <c r="M71" s="65"/>
      <c r="N71" s="65">
        <v>16</v>
      </c>
      <c r="O71" s="65"/>
      <c r="P71" s="66">
        <v>29</v>
      </c>
      <c r="Q71" s="66">
        <v>269</v>
      </c>
    </row>
    <row r="72" spans="1:17" s="1" customFormat="1" ht="15.4" customHeight="1" x14ac:dyDescent="0.2">
      <c r="A72" s="97"/>
      <c r="B72" s="60" t="s">
        <v>94</v>
      </c>
      <c r="C72" s="60" t="s">
        <v>172</v>
      </c>
      <c r="D72" s="60" t="s">
        <v>172</v>
      </c>
      <c r="E72" s="65"/>
      <c r="F72" s="65">
        <v>150</v>
      </c>
      <c r="G72" s="65">
        <v>5</v>
      </c>
      <c r="H72" s="65"/>
      <c r="I72" s="65"/>
      <c r="J72" s="65"/>
      <c r="K72" s="66">
        <v>155</v>
      </c>
      <c r="L72" s="65">
        <v>8</v>
      </c>
      <c r="M72" s="65"/>
      <c r="N72" s="65">
        <v>1</v>
      </c>
      <c r="O72" s="65"/>
      <c r="P72" s="66">
        <v>9</v>
      </c>
      <c r="Q72" s="66">
        <v>164</v>
      </c>
    </row>
    <row r="73" spans="1:17" s="1" customFormat="1" ht="15.4" customHeight="1" x14ac:dyDescent="0.2">
      <c r="A73" s="97"/>
      <c r="B73" s="60" t="s">
        <v>95</v>
      </c>
      <c r="C73" s="60" t="s">
        <v>172</v>
      </c>
      <c r="D73" s="60" t="s">
        <v>172</v>
      </c>
      <c r="E73" s="65"/>
      <c r="F73" s="65">
        <v>150</v>
      </c>
      <c r="G73" s="65"/>
      <c r="H73" s="65"/>
      <c r="I73" s="65">
        <v>5</v>
      </c>
      <c r="J73" s="65">
        <v>200</v>
      </c>
      <c r="K73" s="66">
        <v>355</v>
      </c>
      <c r="L73" s="65">
        <v>6</v>
      </c>
      <c r="M73" s="65"/>
      <c r="N73" s="65"/>
      <c r="O73" s="65"/>
      <c r="P73" s="66">
        <v>6</v>
      </c>
      <c r="Q73" s="66">
        <v>361</v>
      </c>
    </row>
    <row r="74" spans="1:17" s="1" customFormat="1" ht="15.4" customHeight="1" x14ac:dyDescent="0.2">
      <c r="A74" s="97"/>
      <c r="B74" s="60" t="s">
        <v>96</v>
      </c>
      <c r="C74" s="60" t="s">
        <v>172</v>
      </c>
      <c r="D74" s="60" t="s">
        <v>172</v>
      </c>
      <c r="E74" s="65"/>
      <c r="F74" s="65">
        <v>80</v>
      </c>
      <c r="G74" s="65"/>
      <c r="H74" s="65"/>
      <c r="I74" s="65">
        <v>10</v>
      </c>
      <c r="J74" s="65">
        <v>80</v>
      </c>
      <c r="K74" s="66">
        <v>170</v>
      </c>
      <c r="L74" s="65">
        <v>32</v>
      </c>
      <c r="M74" s="65"/>
      <c r="N74" s="65">
        <v>7</v>
      </c>
      <c r="O74" s="65"/>
      <c r="P74" s="66">
        <v>39</v>
      </c>
      <c r="Q74" s="66">
        <v>209</v>
      </c>
    </row>
    <row r="75" spans="1:17" s="1" customFormat="1" ht="15.4" customHeight="1" x14ac:dyDescent="0.2">
      <c r="A75" s="97"/>
      <c r="B75" s="60" t="s">
        <v>97</v>
      </c>
      <c r="C75" s="60" t="s">
        <v>172</v>
      </c>
      <c r="D75" s="60" t="s">
        <v>172</v>
      </c>
      <c r="E75" s="65"/>
      <c r="F75" s="65">
        <v>60</v>
      </c>
      <c r="G75" s="65"/>
      <c r="H75" s="65"/>
      <c r="I75" s="65">
        <v>8</v>
      </c>
      <c r="J75" s="65">
        <v>90</v>
      </c>
      <c r="K75" s="66">
        <v>158</v>
      </c>
      <c r="L75" s="65">
        <v>29</v>
      </c>
      <c r="M75" s="65"/>
      <c r="N75" s="65">
        <v>5</v>
      </c>
      <c r="O75" s="65"/>
      <c r="P75" s="66">
        <v>34</v>
      </c>
      <c r="Q75" s="66">
        <v>192</v>
      </c>
    </row>
    <row r="76" spans="1:17" s="1" customFormat="1" ht="15.4" customHeight="1" x14ac:dyDescent="0.2">
      <c r="A76" s="97"/>
      <c r="B76" s="60" t="s">
        <v>98</v>
      </c>
      <c r="C76" s="60" t="s">
        <v>172</v>
      </c>
      <c r="D76" s="60" t="s">
        <v>172</v>
      </c>
      <c r="E76" s="65"/>
      <c r="F76" s="65">
        <v>20</v>
      </c>
      <c r="G76" s="65">
        <v>15</v>
      </c>
      <c r="H76" s="65"/>
      <c r="I76" s="65"/>
      <c r="J76" s="65">
        <v>10</v>
      </c>
      <c r="K76" s="66">
        <v>45</v>
      </c>
      <c r="L76" s="65">
        <v>40</v>
      </c>
      <c r="M76" s="65"/>
      <c r="N76" s="65"/>
      <c r="O76" s="65">
        <v>10</v>
      </c>
      <c r="P76" s="66">
        <v>50</v>
      </c>
      <c r="Q76" s="66">
        <v>95</v>
      </c>
    </row>
    <row r="77" spans="1:17" s="1" customFormat="1" ht="15.4" customHeight="1" x14ac:dyDescent="0.2">
      <c r="A77" s="97"/>
      <c r="B77" s="60" t="s">
        <v>99</v>
      </c>
      <c r="C77" s="60" t="s">
        <v>172</v>
      </c>
      <c r="D77" s="60" t="s">
        <v>172</v>
      </c>
      <c r="E77" s="65"/>
      <c r="F77" s="65">
        <v>5</v>
      </c>
      <c r="G77" s="65"/>
      <c r="H77" s="65"/>
      <c r="I77" s="65"/>
      <c r="J77" s="65"/>
      <c r="K77" s="66">
        <v>5</v>
      </c>
      <c r="L77" s="65">
        <v>37</v>
      </c>
      <c r="M77" s="65"/>
      <c r="N77" s="65"/>
      <c r="O77" s="65">
        <v>6</v>
      </c>
      <c r="P77" s="66">
        <v>43</v>
      </c>
      <c r="Q77" s="66">
        <v>48</v>
      </c>
    </row>
    <row r="78" spans="1:17" s="1" customFormat="1" ht="15.4" customHeight="1" x14ac:dyDescent="0.2">
      <c r="A78" s="97"/>
      <c r="B78" s="60" t="s">
        <v>100</v>
      </c>
      <c r="C78" s="60" t="s">
        <v>172</v>
      </c>
      <c r="D78" s="60" t="s">
        <v>172</v>
      </c>
      <c r="E78" s="65"/>
      <c r="F78" s="65">
        <v>123</v>
      </c>
      <c r="G78" s="65">
        <v>20</v>
      </c>
      <c r="H78" s="65"/>
      <c r="I78" s="65">
        <v>13</v>
      </c>
      <c r="J78" s="65">
        <v>40</v>
      </c>
      <c r="K78" s="66">
        <v>196</v>
      </c>
      <c r="L78" s="65">
        <v>20</v>
      </c>
      <c r="M78" s="65"/>
      <c r="N78" s="65">
        <v>6</v>
      </c>
      <c r="O78" s="65">
        <v>4</v>
      </c>
      <c r="P78" s="66">
        <v>30</v>
      </c>
      <c r="Q78" s="66">
        <v>226</v>
      </c>
    </row>
    <row r="79" spans="1:17" s="1" customFormat="1" ht="15.4" customHeight="1" x14ac:dyDescent="0.2">
      <c r="A79" s="97"/>
      <c r="B79" s="60" t="s">
        <v>101</v>
      </c>
      <c r="C79" s="60" t="s">
        <v>172</v>
      </c>
      <c r="D79" s="60" t="s">
        <v>172</v>
      </c>
      <c r="E79" s="65"/>
      <c r="F79" s="65">
        <v>45</v>
      </c>
      <c r="G79" s="65"/>
      <c r="H79" s="65"/>
      <c r="I79" s="65"/>
      <c r="J79" s="65">
        <v>30</v>
      </c>
      <c r="K79" s="66">
        <v>75</v>
      </c>
      <c r="L79" s="65">
        <v>4</v>
      </c>
      <c r="M79" s="65"/>
      <c r="N79" s="65"/>
      <c r="O79" s="65"/>
      <c r="P79" s="66">
        <v>4</v>
      </c>
      <c r="Q79" s="66">
        <v>79</v>
      </c>
    </row>
    <row r="80" spans="1:17" s="1" customFormat="1" ht="15.4" customHeight="1" x14ac:dyDescent="0.2">
      <c r="A80" s="97"/>
      <c r="B80" s="60" t="s">
        <v>102</v>
      </c>
      <c r="C80" s="60" t="s">
        <v>172</v>
      </c>
      <c r="D80" s="60" t="s">
        <v>172</v>
      </c>
      <c r="E80" s="65"/>
      <c r="F80" s="65">
        <v>55</v>
      </c>
      <c r="G80" s="65">
        <v>15</v>
      </c>
      <c r="H80" s="65"/>
      <c r="I80" s="65"/>
      <c r="J80" s="65"/>
      <c r="K80" s="66">
        <v>70</v>
      </c>
      <c r="L80" s="65">
        <v>15</v>
      </c>
      <c r="M80" s="65"/>
      <c r="N80" s="65">
        <v>4</v>
      </c>
      <c r="O80" s="65"/>
      <c r="P80" s="66">
        <v>19</v>
      </c>
      <c r="Q80" s="66">
        <v>89</v>
      </c>
    </row>
    <row r="81" spans="1:17" s="1" customFormat="1" ht="15.4" customHeight="1" x14ac:dyDescent="0.2">
      <c r="A81" s="97"/>
      <c r="B81" s="60" t="s">
        <v>103</v>
      </c>
      <c r="C81" s="60" t="s">
        <v>172</v>
      </c>
      <c r="D81" s="60" t="s">
        <v>172</v>
      </c>
      <c r="E81" s="65"/>
      <c r="F81" s="65">
        <v>20</v>
      </c>
      <c r="G81" s="65"/>
      <c r="H81" s="65"/>
      <c r="I81" s="65">
        <v>5</v>
      </c>
      <c r="J81" s="65">
        <v>15</v>
      </c>
      <c r="K81" s="66">
        <v>40</v>
      </c>
      <c r="L81" s="65">
        <v>6</v>
      </c>
      <c r="M81" s="65"/>
      <c r="N81" s="65">
        <v>2</v>
      </c>
      <c r="O81" s="65"/>
      <c r="P81" s="66">
        <v>8</v>
      </c>
      <c r="Q81" s="66">
        <v>48</v>
      </c>
    </row>
    <row r="82" spans="1:17" s="1" customFormat="1" ht="15.4" customHeight="1" x14ac:dyDescent="0.2">
      <c r="A82" s="97"/>
      <c r="B82" s="60" t="s">
        <v>104</v>
      </c>
      <c r="C82" s="60" t="s">
        <v>172</v>
      </c>
      <c r="D82" s="60" t="s">
        <v>172</v>
      </c>
      <c r="E82" s="65"/>
      <c r="F82" s="65">
        <v>35</v>
      </c>
      <c r="G82" s="65">
        <v>10</v>
      </c>
      <c r="H82" s="65"/>
      <c r="I82" s="65"/>
      <c r="J82" s="65"/>
      <c r="K82" s="66">
        <v>45</v>
      </c>
      <c r="L82" s="65">
        <v>47</v>
      </c>
      <c r="M82" s="65">
        <v>4</v>
      </c>
      <c r="N82" s="65">
        <v>1</v>
      </c>
      <c r="O82" s="65"/>
      <c r="P82" s="66">
        <v>52</v>
      </c>
      <c r="Q82" s="66">
        <v>97</v>
      </c>
    </row>
    <row r="83" spans="1:17" s="1" customFormat="1" ht="15.4" customHeight="1" x14ac:dyDescent="0.2">
      <c r="A83" s="97"/>
      <c r="B83" s="60" t="s">
        <v>105</v>
      </c>
      <c r="C83" s="60" t="s">
        <v>172</v>
      </c>
      <c r="D83" s="60" t="s">
        <v>172</v>
      </c>
      <c r="E83" s="65"/>
      <c r="F83" s="65">
        <v>135</v>
      </c>
      <c r="G83" s="65"/>
      <c r="H83" s="65"/>
      <c r="I83" s="65">
        <v>10</v>
      </c>
      <c r="J83" s="65">
        <v>175</v>
      </c>
      <c r="K83" s="66">
        <v>320</v>
      </c>
      <c r="L83" s="65">
        <v>7</v>
      </c>
      <c r="M83" s="65"/>
      <c r="N83" s="65">
        <v>2</v>
      </c>
      <c r="O83" s="65"/>
      <c r="P83" s="66">
        <v>9</v>
      </c>
      <c r="Q83" s="66">
        <v>329</v>
      </c>
    </row>
    <row r="84" spans="1:17" s="1" customFormat="1" ht="15.4" customHeight="1" x14ac:dyDescent="0.2">
      <c r="A84" s="97"/>
      <c r="B84" s="60" t="s">
        <v>106</v>
      </c>
      <c r="C84" s="60" t="s">
        <v>172</v>
      </c>
      <c r="D84" s="60" t="s">
        <v>172</v>
      </c>
      <c r="E84" s="65"/>
      <c r="F84" s="65">
        <v>25</v>
      </c>
      <c r="G84" s="65">
        <v>10</v>
      </c>
      <c r="H84" s="65"/>
      <c r="I84" s="65">
        <v>5</v>
      </c>
      <c r="J84" s="65"/>
      <c r="K84" s="66">
        <v>40</v>
      </c>
      <c r="L84" s="65">
        <v>3</v>
      </c>
      <c r="M84" s="65"/>
      <c r="N84" s="65">
        <v>2</v>
      </c>
      <c r="O84" s="65"/>
      <c r="P84" s="66">
        <v>5</v>
      </c>
      <c r="Q84" s="66">
        <v>45</v>
      </c>
    </row>
    <row r="85" spans="1:17" s="1" customFormat="1" ht="15.4" customHeight="1" x14ac:dyDescent="0.2">
      <c r="A85" s="97"/>
      <c r="B85" s="60" t="s">
        <v>107</v>
      </c>
      <c r="C85" s="60" t="s">
        <v>172</v>
      </c>
      <c r="D85" s="60" t="s">
        <v>172</v>
      </c>
      <c r="E85" s="65"/>
      <c r="F85" s="65">
        <v>13</v>
      </c>
      <c r="G85" s="65">
        <v>6</v>
      </c>
      <c r="H85" s="65"/>
      <c r="I85" s="65"/>
      <c r="J85" s="65"/>
      <c r="K85" s="66">
        <v>19</v>
      </c>
      <c r="L85" s="65">
        <v>6</v>
      </c>
      <c r="M85" s="65"/>
      <c r="N85" s="65"/>
      <c r="O85" s="65"/>
      <c r="P85" s="66">
        <v>6</v>
      </c>
      <c r="Q85" s="66">
        <v>25</v>
      </c>
    </row>
    <row r="86" spans="1:17" s="1" customFormat="1" ht="15.4" customHeight="1" x14ac:dyDescent="0.2">
      <c r="A86" s="97"/>
      <c r="B86" s="60" t="s">
        <v>108</v>
      </c>
      <c r="C86" s="60" t="s">
        <v>172</v>
      </c>
      <c r="D86" s="60" t="s">
        <v>172</v>
      </c>
      <c r="E86" s="65"/>
      <c r="F86" s="65">
        <v>14</v>
      </c>
      <c r="G86" s="65">
        <v>12</v>
      </c>
      <c r="H86" s="65"/>
      <c r="I86" s="65"/>
      <c r="J86" s="65"/>
      <c r="K86" s="66">
        <v>26</v>
      </c>
      <c r="L86" s="65">
        <v>7</v>
      </c>
      <c r="M86" s="65"/>
      <c r="N86" s="65"/>
      <c r="O86" s="65"/>
      <c r="P86" s="66">
        <v>7</v>
      </c>
      <c r="Q86" s="66">
        <v>33</v>
      </c>
    </row>
    <row r="87" spans="1:17" s="1" customFormat="1" ht="15.4" customHeight="1" x14ac:dyDescent="0.2">
      <c r="A87" s="97"/>
      <c r="B87" s="60" t="s">
        <v>109</v>
      </c>
      <c r="C87" s="60" t="s">
        <v>172</v>
      </c>
      <c r="D87" s="60" t="s">
        <v>172</v>
      </c>
      <c r="E87" s="65"/>
      <c r="F87" s="65">
        <v>35</v>
      </c>
      <c r="G87" s="65"/>
      <c r="H87" s="65"/>
      <c r="I87" s="65"/>
      <c r="J87" s="65">
        <v>60</v>
      </c>
      <c r="K87" s="66">
        <v>95</v>
      </c>
      <c r="L87" s="65">
        <v>6</v>
      </c>
      <c r="M87" s="65"/>
      <c r="N87" s="65"/>
      <c r="O87" s="65"/>
      <c r="P87" s="66">
        <v>6</v>
      </c>
      <c r="Q87" s="66">
        <v>101</v>
      </c>
    </row>
    <row r="88" spans="1:17" s="1" customFormat="1" ht="15.4" customHeight="1" x14ac:dyDescent="0.2">
      <c r="A88" s="97"/>
      <c r="B88" s="60" t="s">
        <v>110</v>
      </c>
      <c r="C88" s="60" t="s">
        <v>172</v>
      </c>
      <c r="D88" s="60" t="s">
        <v>172</v>
      </c>
      <c r="E88" s="65">
        <v>50</v>
      </c>
      <c r="F88" s="65">
        <v>10</v>
      </c>
      <c r="G88" s="65">
        <v>15</v>
      </c>
      <c r="H88" s="65"/>
      <c r="I88" s="65"/>
      <c r="J88" s="65"/>
      <c r="K88" s="66">
        <v>75</v>
      </c>
      <c r="L88" s="65">
        <v>12</v>
      </c>
      <c r="M88" s="65"/>
      <c r="N88" s="65"/>
      <c r="O88" s="65">
        <v>8</v>
      </c>
      <c r="P88" s="66">
        <v>20</v>
      </c>
      <c r="Q88" s="66">
        <v>95</v>
      </c>
    </row>
    <row r="89" spans="1:17" s="1" customFormat="1" ht="15.4" customHeight="1" x14ac:dyDescent="0.2">
      <c r="A89" s="97"/>
      <c r="B89" s="60" t="s">
        <v>111</v>
      </c>
      <c r="C89" s="60" t="s">
        <v>172</v>
      </c>
      <c r="D89" s="60" t="s">
        <v>172</v>
      </c>
      <c r="E89" s="65">
        <v>26</v>
      </c>
      <c r="F89" s="65">
        <v>7</v>
      </c>
      <c r="G89" s="65"/>
      <c r="H89" s="65"/>
      <c r="I89" s="65"/>
      <c r="J89" s="65"/>
      <c r="K89" s="66">
        <v>33</v>
      </c>
      <c r="L89" s="65">
        <v>3</v>
      </c>
      <c r="M89" s="65"/>
      <c r="N89" s="65"/>
      <c r="O89" s="65"/>
      <c r="P89" s="66">
        <v>3</v>
      </c>
      <c r="Q89" s="66">
        <v>36</v>
      </c>
    </row>
    <row r="90" spans="1:17" s="1" customFormat="1" ht="15.4" customHeight="1" x14ac:dyDescent="0.2">
      <c r="A90" s="97"/>
      <c r="B90" s="60" t="s">
        <v>112</v>
      </c>
      <c r="C90" s="60" t="s">
        <v>172</v>
      </c>
      <c r="D90" s="60" t="s">
        <v>172</v>
      </c>
      <c r="E90" s="65"/>
      <c r="F90" s="65">
        <v>7</v>
      </c>
      <c r="G90" s="65"/>
      <c r="H90" s="65"/>
      <c r="I90" s="65"/>
      <c r="J90" s="65">
        <v>16</v>
      </c>
      <c r="K90" s="66">
        <v>23</v>
      </c>
      <c r="L90" s="65">
        <v>12</v>
      </c>
      <c r="M90" s="65"/>
      <c r="N90" s="65">
        <v>2</v>
      </c>
      <c r="O90" s="65"/>
      <c r="P90" s="66">
        <v>14</v>
      </c>
      <c r="Q90" s="66">
        <v>37</v>
      </c>
    </row>
    <row r="91" spans="1:17" s="1" customFormat="1" ht="15.4" customHeight="1" x14ac:dyDescent="0.2">
      <c r="A91" s="97"/>
      <c r="B91" s="60" t="s">
        <v>113</v>
      </c>
      <c r="C91" s="60" t="s">
        <v>172</v>
      </c>
      <c r="D91" s="60" t="s">
        <v>172</v>
      </c>
      <c r="E91" s="65"/>
      <c r="F91" s="65">
        <v>12</v>
      </c>
      <c r="G91" s="65">
        <v>8</v>
      </c>
      <c r="H91" s="65"/>
      <c r="I91" s="65"/>
      <c r="J91" s="65">
        <v>45</v>
      </c>
      <c r="K91" s="66">
        <v>65</v>
      </c>
      <c r="L91" s="65">
        <v>14</v>
      </c>
      <c r="M91" s="65"/>
      <c r="N91" s="65"/>
      <c r="O91" s="65"/>
      <c r="P91" s="66">
        <v>14</v>
      </c>
      <c r="Q91" s="66">
        <v>79</v>
      </c>
    </row>
    <row r="92" spans="1:17" s="1" customFormat="1" ht="15.4" customHeight="1" x14ac:dyDescent="0.2">
      <c r="A92" s="97"/>
      <c r="B92" s="60" t="s">
        <v>114</v>
      </c>
      <c r="C92" s="60" t="s">
        <v>172</v>
      </c>
      <c r="D92" s="60" t="s">
        <v>172</v>
      </c>
      <c r="E92" s="65"/>
      <c r="F92" s="65">
        <v>4</v>
      </c>
      <c r="G92" s="65"/>
      <c r="H92" s="65"/>
      <c r="I92" s="65">
        <v>2</v>
      </c>
      <c r="J92" s="65">
        <v>10</v>
      </c>
      <c r="K92" s="66">
        <v>16</v>
      </c>
      <c r="L92" s="65">
        <v>4</v>
      </c>
      <c r="M92" s="65"/>
      <c r="N92" s="65"/>
      <c r="O92" s="65"/>
      <c r="P92" s="66">
        <v>4</v>
      </c>
      <c r="Q92" s="66">
        <v>20</v>
      </c>
    </row>
    <row r="93" spans="1:17" s="1" customFormat="1" ht="15.4" customHeight="1" x14ac:dyDescent="0.2">
      <c r="A93" s="97"/>
      <c r="B93" s="60" t="s">
        <v>34</v>
      </c>
      <c r="C93" s="60" t="s">
        <v>172</v>
      </c>
      <c r="D93" s="60" t="s">
        <v>172</v>
      </c>
      <c r="E93" s="65"/>
      <c r="F93" s="65">
        <v>15</v>
      </c>
      <c r="G93" s="65">
        <v>10</v>
      </c>
      <c r="H93" s="65"/>
      <c r="I93" s="65"/>
      <c r="J93" s="65">
        <v>72</v>
      </c>
      <c r="K93" s="66">
        <v>97</v>
      </c>
      <c r="L93" s="65">
        <v>3</v>
      </c>
      <c r="M93" s="65"/>
      <c r="N93" s="65"/>
      <c r="O93" s="65"/>
      <c r="P93" s="66">
        <v>3</v>
      </c>
      <c r="Q93" s="66">
        <v>100</v>
      </c>
    </row>
    <row r="94" spans="1:17" s="1" customFormat="1" ht="15.4" customHeight="1" x14ac:dyDescent="0.2">
      <c r="A94" s="97"/>
      <c r="B94" s="60" t="s">
        <v>35</v>
      </c>
      <c r="C94" s="60" t="s">
        <v>172</v>
      </c>
      <c r="D94" s="60" t="s">
        <v>172</v>
      </c>
      <c r="E94" s="65"/>
      <c r="F94" s="65">
        <v>5</v>
      </c>
      <c r="G94" s="65">
        <v>5</v>
      </c>
      <c r="H94" s="65"/>
      <c r="I94" s="65">
        <v>2</v>
      </c>
      <c r="J94" s="65">
        <v>22</v>
      </c>
      <c r="K94" s="66">
        <v>34</v>
      </c>
      <c r="L94" s="65">
        <v>1</v>
      </c>
      <c r="M94" s="65"/>
      <c r="N94" s="65"/>
      <c r="O94" s="65"/>
      <c r="P94" s="66">
        <v>1</v>
      </c>
      <c r="Q94" s="66">
        <v>35</v>
      </c>
    </row>
    <row r="95" spans="1:17" s="1" customFormat="1" ht="15.4" customHeight="1" x14ac:dyDescent="0.2">
      <c r="A95" s="97"/>
      <c r="B95" s="60" t="s">
        <v>115</v>
      </c>
      <c r="C95" s="60" t="s">
        <v>172</v>
      </c>
      <c r="D95" s="60" t="s">
        <v>172</v>
      </c>
      <c r="E95" s="65"/>
      <c r="F95" s="65">
        <v>6</v>
      </c>
      <c r="G95" s="65">
        <v>5</v>
      </c>
      <c r="H95" s="65"/>
      <c r="I95" s="65">
        <v>4</v>
      </c>
      <c r="J95" s="65">
        <v>50</v>
      </c>
      <c r="K95" s="66">
        <v>65</v>
      </c>
      <c r="L95" s="65">
        <v>2</v>
      </c>
      <c r="M95" s="65"/>
      <c r="N95" s="65"/>
      <c r="O95" s="65"/>
      <c r="P95" s="66">
        <v>2</v>
      </c>
      <c r="Q95" s="66">
        <v>67</v>
      </c>
    </row>
    <row r="96" spans="1:17" s="1" customFormat="1" ht="15.4" customHeight="1" x14ac:dyDescent="0.2">
      <c r="A96" s="97"/>
      <c r="B96" s="60" t="s">
        <v>116</v>
      </c>
      <c r="C96" s="60" t="s">
        <v>172</v>
      </c>
      <c r="D96" s="60" t="s">
        <v>172</v>
      </c>
      <c r="E96" s="65"/>
      <c r="F96" s="65"/>
      <c r="G96" s="65"/>
      <c r="H96" s="65"/>
      <c r="I96" s="65"/>
      <c r="J96" s="65"/>
      <c r="K96" s="66"/>
      <c r="L96" s="65">
        <v>5</v>
      </c>
      <c r="M96" s="65"/>
      <c r="N96" s="65"/>
      <c r="O96" s="65"/>
      <c r="P96" s="66">
        <v>5</v>
      </c>
      <c r="Q96" s="66">
        <v>5</v>
      </c>
    </row>
    <row r="97" spans="1:17" s="1" customFormat="1" ht="15.4" customHeight="1" x14ac:dyDescent="0.2">
      <c r="A97" s="97"/>
      <c r="B97" s="60" t="s">
        <v>117</v>
      </c>
      <c r="C97" s="60" t="s">
        <v>172</v>
      </c>
      <c r="D97" s="60" t="s">
        <v>172</v>
      </c>
      <c r="E97" s="65"/>
      <c r="F97" s="65">
        <v>5</v>
      </c>
      <c r="G97" s="65">
        <v>6</v>
      </c>
      <c r="H97" s="65"/>
      <c r="I97" s="65"/>
      <c r="J97" s="65"/>
      <c r="K97" s="66">
        <v>11</v>
      </c>
      <c r="L97" s="65"/>
      <c r="M97" s="65"/>
      <c r="N97" s="65"/>
      <c r="O97" s="65"/>
      <c r="P97" s="66"/>
      <c r="Q97" s="66">
        <v>11</v>
      </c>
    </row>
    <row r="98" spans="1:17" s="1" customFormat="1" ht="15.4" customHeight="1" x14ac:dyDescent="0.2">
      <c r="A98" s="97"/>
      <c r="B98" s="60" t="s">
        <v>118</v>
      </c>
      <c r="C98" s="60" t="s">
        <v>172</v>
      </c>
      <c r="D98" s="60" t="s">
        <v>172</v>
      </c>
      <c r="E98" s="65"/>
      <c r="F98" s="65">
        <v>7</v>
      </c>
      <c r="G98" s="65">
        <v>8</v>
      </c>
      <c r="H98" s="65"/>
      <c r="I98" s="65"/>
      <c r="J98" s="65">
        <v>20</v>
      </c>
      <c r="K98" s="66">
        <v>35</v>
      </c>
      <c r="L98" s="65">
        <v>15</v>
      </c>
      <c r="M98" s="65">
        <v>10</v>
      </c>
      <c r="N98" s="65">
        <v>5</v>
      </c>
      <c r="O98" s="65"/>
      <c r="P98" s="66">
        <v>30</v>
      </c>
      <c r="Q98" s="66">
        <v>65</v>
      </c>
    </row>
    <row r="99" spans="1:17" s="1" customFormat="1" ht="15.4" customHeight="1" x14ac:dyDescent="0.2">
      <c r="A99" s="97"/>
      <c r="B99" s="60" t="s">
        <v>36</v>
      </c>
      <c r="C99" s="60" t="s">
        <v>172</v>
      </c>
      <c r="D99" s="60" t="s">
        <v>172</v>
      </c>
      <c r="E99" s="65"/>
      <c r="F99" s="65">
        <v>30</v>
      </c>
      <c r="G99" s="65">
        <v>15</v>
      </c>
      <c r="H99" s="65"/>
      <c r="I99" s="65">
        <v>10</v>
      </c>
      <c r="J99" s="65">
        <v>60</v>
      </c>
      <c r="K99" s="66">
        <v>115</v>
      </c>
      <c r="L99" s="65">
        <v>6</v>
      </c>
      <c r="M99" s="65"/>
      <c r="N99" s="65"/>
      <c r="O99" s="65"/>
      <c r="P99" s="66">
        <v>6</v>
      </c>
      <c r="Q99" s="66">
        <v>121</v>
      </c>
    </row>
    <row r="100" spans="1:17" s="1" customFormat="1" ht="15.4" customHeight="1" x14ac:dyDescent="0.2">
      <c r="A100" s="97"/>
      <c r="B100" s="60" t="s">
        <v>119</v>
      </c>
      <c r="C100" s="60" t="s">
        <v>172</v>
      </c>
      <c r="D100" s="60" t="s">
        <v>172</v>
      </c>
      <c r="E100" s="65"/>
      <c r="F100" s="65">
        <v>14</v>
      </c>
      <c r="G100" s="65"/>
      <c r="H100" s="65"/>
      <c r="I100" s="65"/>
      <c r="J100" s="65">
        <v>20</v>
      </c>
      <c r="K100" s="66">
        <v>34</v>
      </c>
      <c r="L100" s="65">
        <v>51</v>
      </c>
      <c r="M100" s="65">
        <v>10</v>
      </c>
      <c r="N100" s="65">
        <v>8</v>
      </c>
      <c r="O100" s="65"/>
      <c r="P100" s="66">
        <v>69</v>
      </c>
      <c r="Q100" s="66">
        <v>103</v>
      </c>
    </row>
    <row r="101" spans="1:17" s="1" customFormat="1" ht="15.4" customHeight="1" x14ac:dyDescent="0.2">
      <c r="A101" s="97"/>
      <c r="B101" s="60" t="s">
        <v>120</v>
      </c>
      <c r="C101" s="60" t="s">
        <v>172</v>
      </c>
      <c r="D101" s="60" t="s">
        <v>172</v>
      </c>
      <c r="E101" s="65"/>
      <c r="F101" s="65">
        <v>7</v>
      </c>
      <c r="G101" s="65"/>
      <c r="H101" s="65"/>
      <c r="I101" s="65">
        <v>2</v>
      </c>
      <c r="J101" s="65">
        <v>12</v>
      </c>
      <c r="K101" s="66">
        <v>21</v>
      </c>
      <c r="L101" s="65">
        <v>125</v>
      </c>
      <c r="M101" s="65">
        <v>10</v>
      </c>
      <c r="N101" s="65">
        <v>19</v>
      </c>
      <c r="O101" s="65">
        <v>33</v>
      </c>
      <c r="P101" s="66">
        <v>187</v>
      </c>
      <c r="Q101" s="66">
        <v>208</v>
      </c>
    </row>
    <row r="102" spans="1:17" s="1" customFormat="1" ht="15.4" customHeight="1" x14ac:dyDescent="0.2">
      <c r="A102" s="97"/>
      <c r="B102" s="60" t="s">
        <v>121</v>
      </c>
      <c r="C102" s="60" t="s">
        <v>172</v>
      </c>
      <c r="D102" s="60" t="s">
        <v>172</v>
      </c>
      <c r="E102" s="65"/>
      <c r="F102" s="65">
        <v>15</v>
      </c>
      <c r="G102" s="65"/>
      <c r="H102" s="65"/>
      <c r="I102" s="65">
        <v>3</v>
      </c>
      <c r="J102" s="65">
        <v>30</v>
      </c>
      <c r="K102" s="66">
        <v>48</v>
      </c>
      <c r="L102" s="65">
        <v>18</v>
      </c>
      <c r="M102" s="65">
        <v>4</v>
      </c>
      <c r="N102" s="65">
        <v>8</v>
      </c>
      <c r="O102" s="65">
        <v>6</v>
      </c>
      <c r="P102" s="66">
        <v>36</v>
      </c>
      <c r="Q102" s="66">
        <v>84</v>
      </c>
    </row>
    <row r="103" spans="1:17" s="1" customFormat="1" ht="15.4" customHeight="1" x14ac:dyDescent="0.2">
      <c r="A103" s="97"/>
      <c r="B103" s="60" t="s">
        <v>122</v>
      </c>
      <c r="C103" s="60" t="s">
        <v>172</v>
      </c>
      <c r="D103" s="60" t="s">
        <v>172</v>
      </c>
      <c r="E103" s="65"/>
      <c r="F103" s="65">
        <v>20</v>
      </c>
      <c r="G103" s="65">
        <v>13</v>
      </c>
      <c r="H103" s="65"/>
      <c r="I103" s="65"/>
      <c r="J103" s="65">
        <v>30</v>
      </c>
      <c r="K103" s="66">
        <v>63</v>
      </c>
      <c r="L103" s="65">
        <v>2</v>
      </c>
      <c r="M103" s="65"/>
      <c r="N103" s="65">
        <v>1</v>
      </c>
      <c r="O103" s="65"/>
      <c r="P103" s="66">
        <v>3</v>
      </c>
      <c r="Q103" s="66">
        <v>66</v>
      </c>
    </row>
    <row r="104" spans="1:17" s="1" customFormat="1" ht="15.4" customHeight="1" x14ac:dyDescent="0.2">
      <c r="A104" s="97"/>
      <c r="B104" s="60" t="s">
        <v>123</v>
      </c>
      <c r="C104" s="60" t="s">
        <v>172</v>
      </c>
      <c r="D104" s="60" t="s">
        <v>172</v>
      </c>
      <c r="E104" s="65"/>
      <c r="F104" s="65">
        <v>14</v>
      </c>
      <c r="G104" s="65"/>
      <c r="H104" s="65"/>
      <c r="I104" s="65"/>
      <c r="J104" s="65"/>
      <c r="K104" s="66">
        <v>14</v>
      </c>
      <c r="L104" s="65">
        <v>55</v>
      </c>
      <c r="M104" s="65">
        <v>20</v>
      </c>
      <c r="N104" s="65"/>
      <c r="O104" s="65"/>
      <c r="P104" s="66">
        <v>75</v>
      </c>
      <c r="Q104" s="66">
        <v>89</v>
      </c>
    </row>
    <row r="105" spans="1:17" s="1" customFormat="1" ht="15.4" customHeight="1" x14ac:dyDescent="0.2">
      <c r="A105" s="97"/>
      <c r="B105" s="60" t="s">
        <v>124</v>
      </c>
      <c r="C105" s="60" t="s">
        <v>172</v>
      </c>
      <c r="D105" s="60" t="s">
        <v>172</v>
      </c>
      <c r="E105" s="65"/>
      <c r="F105" s="65">
        <v>7</v>
      </c>
      <c r="G105" s="65">
        <v>5</v>
      </c>
      <c r="H105" s="65"/>
      <c r="I105" s="65"/>
      <c r="J105" s="65">
        <v>30</v>
      </c>
      <c r="K105" s="66">
        <v>42</v>
      </c>
      <c r="L105" s="65">
        <v>3</v>
      </c>
      <c r="M105" s="65"/>
      <c r="N105" s="65"/>
      <c r="O105" s="65"/>
      <c r="P105" s="66">
        <v>3</v>
      </c>
      <c r="Q105" s="66">
        <v>45</v>
      </c>
    </row>
    <row r="106" spans="1:17" s="1" customFormat="1" ht="15.4" customHeight="1" x14ac:dyDescent="0.2">
      <c r="A106" s="97"/>
      <c r="B106" s="60" t="s">
        <v>125</v>
      </c>
      <c r="C106" s="60" t="s">
        <v>172</v>
      </c>
      <c r="D106" s="60" t="s">
        <v>172</v>
      </c>
      <c r="E106" s="65"/>
      <c r="F106" s="65">
        <v>17</v>
      </c>
      <c r="G106" s="65">
        <v>4</v>
      </c>
      <c r="H106" s="65"/>
      <c r="I106" s="65"/>
      <c r="J106" s="65"/>
      <c r="K106" s="66">
        <v>21</v>
      </c>
      <c r="L106" s="65">
        <v>32</v>
      </c>
      <c r="M106" s="65">
        <v>15</v>
      </c>
      <c r="N106" s="65">
        <v>4</v>
      </c>
      <c r="O106" s="65"/>
      <c r="P106" s="66">
        <v>51</v>
      </c>
      <c r="Q106" s="66">
        <v>72</v>
      </c>
    </row>
    <row r="107" spans="1:17" s="1" customFormat="1" ht="15.4" customHeight="1" x14ac:dyDescent="0.2">
      <c r="A107" s="97"/>
      <c r="B107" s="60" t="s">
        <v>126</v>
      </c>
      <c r="C107" s="60" t="s">
        <v>172</v>
      </c>
      <c r="D107" s="60" t="s">
        <v>172</v>
      </c>
      <c r="E107" s="65"/>
      <c r="F107" s="65">
        <v>15</v>
      </c>
      <c r="G107" s="65">
        <v>10</v>
      </c>
      <c r="H107" s="65"/>
      <c r="I107" s="65"/>
      <c r="J107" s="65">
        <v>20</v>
      </c>
      <c r="K107" s="66">
        <v>45</v>
      </c>
      <c r="L107" s="65">
        <v>35</v>
      </c>
      <c r="M107" s="65">
        <v>10</v>
      </c>
      <c r="N107" s="65">
        <v>4</v>
      </c>
      <c r="O107" s="65"/>
      <c r="P107" s="66">
        <v>49</v>
      </c>
      <c r="Q107" s="66">
        <v>94</v>
      </c>
    </row>
    <row r="108" spans="1:17" s="1" customFormat="1" ht="15.4" customHeight="1" x14ac:dyDescent="0.2">
      <c r="A108" s="97"/>
      <c r="B108" s="60" t="s">
        <v>127</v>
      </c>
      <c r="C108" s="60" t="s">
        <v>172</v>
      </c>
      <c r="D108" s="60" t="s">
        <v>172</v>
      </c>
      <c r="E108" s="65"/>
      <c r="F108" s="65">
        <v>10</v>
      </c>
      <c r="G108" s="65">
        <v>10</v>
      </c>
      <c r="H108" s="65"/>
      <c r="I108" s="65"/>
      <c r="J108" s="65">
        <v>30</v>
      </c>
      <c r="K108" s="66">
        <v>50</v>
      </c>
      <c r="L108" s="65">
        <v>29</v>
      </c>
      <c r="M108" s="65"/>
      <c r="N108" s="65">
        <v>8</v>
      </c>
      <c r="O108" s="65"/>
      <c r="P108" s="66">
        <v>37</v>
      </c>
      <c r="Q108" s="66">
        <v>87</v>
      </c>
    </row>
    <row r="109" spans="1:17" s="1" customFormat="1" ht="15.4" customHeight="1" x14ac:dyDescent="0.2">
      <c r="A109" s="97"/>
      <c r="B109" s="60" t="s">
        <v>128</v>
      </c>
      <c r="C109" s="60" t="s">
        <v>172</v>
      </c>
      <c r="D109" s="60" t="s">
        <v>172</v>
      </c>
      <c r="E109" s="65"/>
      <c r="F109" s="65">
        <v>40</v>
      </c>
      <c r="G109" s="65">
        <v>20</v>
      </c>
      <c r="H109" s="65"/>
      <c r="I109" s="65"/>
      <c r="J109" s="65">
        <v>33</v>
      </c>
      <c r="K109" s="66">
        <v>93</v>
      </c>
      <c r="L109" s="65">
        <v>58</v>
      </c>
      <c r="M109" s="65">
        <v>5</v>
      </c>
      <c r="N109" s="65">
        <v>3</v>
      </c>
      <c r="O109" s="65">
        <v>20</v>
      </c>
      <c r="P109" s="66">
        <v>86</v>
      </c>
      <c r="Q109" s="66">
        <v>179</v>
      </c>
    </row>
    <row r="110" spans="1:17" s="1" customFormat="1" ht="15.4" customHeight="1" x14ac:dyDescent="0.2">
      <c r="A110" s="112" t="s">
        <v>184</v>
      </c>
      <c r="B110" s="112"/>
      <c r="C110" s="68"/>
      <c r="D110" s="68"/>
      <c r="E110" s="69">
        <v>76</v>
      </c>
      <c r="F110" s="69">
        <v>2276</v>
      </c>
      <c r="G110" s="69">
        <v>482</v>
      </c>
      <c r="H110" s="69"/>
      <c r="I110" s="69">
        <v>134</v>
      </c>
      <c r="J110" s="69">
        <v>1590</v>
      </c>
      <c r="K110" s="69">
        <v>4558</v>
      </c>
      <c r="L110" s="69">
        <v>1386</v>
      </c>
      <c r="M110" s="69">
        <v>142</v>
      </c>
      <c r="N110" s="69">
        <v>247</v>
      </c>
      <c r="O110" s="69">
        <v>95</v>
      </c>
      <c r="P110" s="69">
        <v>1870</v>
      </c>
      <c r="Q110" s="69">
        <f>SUM(Q44:Q109)</f>
        <v>6428</v>
      </c>
    </row>
    <row r="111" spans="1:17" s="1" customFormat="1" ht="15.4" customHeight="1" x14ac:dyDescent="0.2">
      <c r="A111" s="97" t="s">
        <v>129</v>
      </c>
      <c r="B111" s="60" t="s">
        <v>130</v>
      </c>
      <c r="C111" s="60" t="s">
        <v>172</v>
      </c>
      <c r="D111" s="60" t="s">
        <v>172</v>
      </c>
      <c r="E111" s="65"/>
      <c r="F111" s="65"/>
      <c r="G111" s="65"/>
      <c r="H111" s="65"/>
      <c r="I111" s="65"/>
      <c r="J111" s="65"/>
      <c r="K111" s="66"/>
      <c r="L111" s="65">
        <v>3</v>
      </c>
      <c r="M111" s="65"/>
      <c r="N111" s="65"/>
      <c r="O111" s="65"/>
      <c r="P111" s="66">
        <v>3</v>
      </c>
      <c r="Q111" s="66">
        <v>3</v>
      </c>
    </row>
    <row r="112" spans="1:17" s="1" customFormat="1" ht="15.4" customHeight="1" x14ac:dyDescent="0.2">
      <c r="A112" s="97"/>
      <c r="B112" s="60" t="s">
        <v>131</v>
      </c>
      <c r="C112" s="60" t="s">
        <v>172</v>
      </c>
      <c r="D112" s="60" t="s">
        <v>172</v>
      </c>
      <c r="E112" s="65"/>
      <c r="F112" s="65"/>
      <c r="G112" s="65"/>
      <c r="H112" s="65"/>
      <c r="I112" s="65"/>
      <c r="J112" s="65"/>
      <c r="K112" s="66"/>
      <c r="L112" s="65">
        <v>6</v>
      </c>
      <c r="M112" s="65"/>
      <c r="N112" s="65"/>
      <c r="O112" s="65"/>
      <c r="P112" s="66">
        <v>6</v>
      </c>
      <c r="Q112" s="66">
        <v>6</v>
      </c>
    </row>
    <row r="113" spans="1:17" s="1" customFormat="1" ht="15.4" customHeight="1" x14ac:dyDescent="0.2">
      <c r="A113" s="97"/>
      <c r="B113" s="60" t="s">
        <v>132</v>
      </c>
      <c r="C113" s="60" t="s">
        <v>172</v>
      </c>
      <c r="D113" s="60" t="s">
        <v>172</v>
      </c>
      <c r="E113" s="65"/>
      <c r="F113" s="65">
        <v>44</v>
      </c>
      <c r="G113" s="65"/>
      <c r="H113" s="65"/>
      <c r="I113" s="65"/>
      <c r="J113" s="65"/>
      <c r="K113" s="66">
        <v>44</v>
      </c>
      <c r="L113" s="65">
        <v>2</v>
      </c>
      <c r="M113" s="65"/>
      <c r="N113" s="65">
        <v>4</v>
      </c>
      <c r="O113" s="65"/>
      <c r="P113" s="66">
        <v>6</v>
      </c>
      <c r="Q113" s="66">
        <v>50</v>
      </c>
    </row>
    <row r="114" spans="1:17" s="1" customFormat="1" ht="15.4" customHeight="1" x14ac:dyDescent="0.2">
      <c r="A114" s="97"/>
      <c r="B114" s="60" t="s">
        <v>133</v>
      </c>
      <c r="C114" s="60" t="s">
        <v>172</v>
      </c>
      <c r="D114" s="60" t="s">
        <v>172</v>
      </c>
      <c r="E114" s="65"/>
      <c r="F114" s="65">
        <v>29</v>
      </c>
      <c r="G114" s="65"/>
      <c r="H114" s="65"/>
      <c r="I114" s="65"/>
      <c r="J114" s="65"/>
      <c r="K114" s="66">
        <v>29</v>
      </c>
      <c r="L114" s="65">
        <v>9</v>
      </c>
      <c r="M114" s="65"/>
      <c r="N114" s="65">
        <v>2</v>
      </c>
      <c r="O114" s="65"/>
      <c r="P114" s="66">
        <v>11</v>
      </c>
      <c r="Q114" s="66">
        <v>40</v>
      </c>
    </row>
    <row r="115" spans="1:17" s="1" customFormat="1" ht="15.4" customHeight="1" x14ac:dyDescent="0.2">
      <c r="A115" s="97"/>
      <c r="B115" s="60" t="s">
        <v>134</v>
      </c>
      <c r="C115" s="60" t="s">
        <v>172</v>
      </c>
      <c r="D115" s="60" t="s">
        <v>172</v>
      </c>
      <c r="E115" s="65"/>
      <c r="F115" s="65">
        <v>28</v>
      </c>
      <c r="G115" s="65">
        <v>7</v>
      </c>
      <c r="H115" s="65"/>
      <c r="I115" s="65"/>
      <c r="J115" s="65"/>
      <c r="K115" s="66">
        <v>35</v>
      </c>
      <c r="L115" s="65">
        <v>50</v>
      </c>
      <c r="M115" s="65"/>
      <c r="N115" s="65">
        <v>15</v>
      </c>
      <c r="O115" s="65"/>
      <c r="P115" s="66">
        <v>65</v>
      </c>
      <c r="Q115" s="66">
        <v>100</v>
      </c>
    </row>
    <row r="116" spans="1:17" s="1" customFormat="1" ht="15.4" customHeight="1" x14ac:dyDescent="0.2">
      <c r="A116" s="97"/>
      <c r="B116" s="60" t="s">
        <v>135</v>
      </c>
      <c r="C116" s="60" t="s">
        <v>172</v>
      </c>
      <c r="D116" s="60" t="s">
        <v>172</v>
      </c>
      <c r="E116" s="65"/>
      <c r="F116" s="65">
        <v>2</v>
      </c>
      <c r="G116" s="65">
        <v>2</v>
      </c>
      <c r="H116" s="65"/>
      <c r="I116" s="65"/>
      <c r="J116" s="65"/>
      <c r="K116" s="66">
        <v>4</v>
      </c>
      <c r="L116" s="65">
        <v>5</v>
      </c>
      <c r="M116" s="65"/>
      <c r="N116" s="65">
        <v>1</v>
      </c>
      <c r="O116" s="65"/>
      <c r="P116" s="66">
        <v>6</v>
      </c>
      <c r="Q116" s="66">
        <v>10</v>
      </c>
    </row>
    <row r="117" spans="1:17" s="1" customFormat="1" ht="15.4" customHeight="1" x14ac:dyDescent="0.2">
      <c r="A117" s="97"/>
      <c r="B117" s="60" t="s">
        <v>136</v>
      </c>
      <c r="C117" s="60" t="s">
        <v>172</v>
      </c>
      <c r="D117" s="60" t="s">
        <v>172</v>
      </c>
      <c r="E117" s="65"/>
      <c r="F117" s="65">
        <v>48</v>
      </c>
      <c r="G117" s="65"/>
      <c r="H117" s="65"/>
      <c r="I117" s="65"/>
      <c r="J117" s="65"/>
      <c r="K117" s="66">
        <v>48</v>
      </c>
      <c r="L117" s="65">
        <v>3</v>
      </c>
      <c r="M117" s="65"/>
      <c r="N117" s="65">
        <v>4</v>
      </c>
      <c r="O117" s="65"/>
      <c r="P117" s="66">
        <v>7</v>
      </c>
      <c r="Q117" s="66">
        <v>55</v>
      </c>
    </row>
    <row r="118" spans="1:17" s="1" customFormat="1" ht="15.4" customHeight="1" x14ac:dyDescent="0.2">
      <c r="A118" s="97"/>
      <c r="B118" s="60" t="s">
        <v>137</v>
      </c>
      <c r="C118" s="60" t="s">
        <v>172</v>
      </c>
      <c r="D118" s="60" t="s">
        <v>172</v>
      </c>
      <c r="E118" s="65"/>
      <c r="F118" s="65">
        <v>8</v>
      </c>
      <c r="G118" s="65"/>
      <c r="H118" s="65"/>
      <c r="I118" s="65"/>
      <c r="J118" s="65"/>
      <c r="K118" s="66">
        <v>8</v>
      </c>
      <c r="L118" s="65">
        <v>2</v>
      </c>
      <c r="M118" s="65"/>
      <c r="N118" s="65"/>
      <c r="O118" s="65"/>
      <c r="P118" s="66">
        <v>2</v>
      </c>
      <c r="Q118" s="66">
        <v>10</v>
      </c>
    </row>
    <row r="119" spans="1:17" s="1" customFormat="1" ht="15.4" customHeight="1" x14ac:dyDescent="0.2">
      <c r="A119" s="97"/>
      <c r="B119" s="60" t="s">
        <v>138</v>
      </c>
      <c r="C119" s="60" t="s">
        <v>172</v>
      </c>
      <c r="D119" s="60" t="s">
        <v>172</v>
      </c>
      <c r="E119" s="65"/>
      <c r="F119" s="65">
        <v>81</v>
      </c>
      <c r="G119" s="65"/>
      <c r="H119" s="65"/>
      <c r="I119" s="65"/>
      <c r="J119" s="65"/>
      <c r="K119" s="66">
        <v>81</v>
      </c>
      <c r="L119" s="65">
        <v>17</v>
      </c>
      <c r="M119" s="65"/>
      <c r="N119" s="65">
        <v>3</v>
      </c>
      <c r="O119" s="65"/>
      <c r="P119" s="66">
        <v>20</v>
      </c>
      <c r="Q119" s="66">
        <v>101</v>
      </c>
    </row>
    <row r="120" spans="1:17" s="1" customFormat="1" ht="15.4" customHeight="1" x14ac:dyDescent="0.2">
      <c r="A120" s="97"/>
      <c r="B120" s="60" t="s">
        <v>139</v>
      </c>
      <c r="C120" s="60" t="s">
        <v>172</v>
      </c>
      <c r="D120" s="60" t="s">
        <v>172</v>
      </c>
      <c r="E120" s="65"/>
      <c r="F120" s="65">
        <v>5</v>
      </c>
      <c r="G120" s="65"/>
      <c r="H120" s="65"/>
      <c r="I120" s="65"/>
      <c r="J120" s="65"/>
      <c r="K120" s="66">
        <v>5</v>
      </c>
      <c r="L120" s="65">
        <v>3</v>
      </c>
      <c r="M120" s="65"/>
      <c r="N120" s="65">
        <v>3</v>
      </c>
      <c r="O120" s="65"/>
      <c r="P120" s="66">
        <v>6</v>
      </c>
      <c r="Q120" s="66">
        <v>11</v>
      </c>
    </row>
    <row r="121" spans="1:17" s="1" customFormat="1" ht="15.4" customHeight="1" x14ac:dyDescent="0.2">
      <c r="A121" s="97"/>
      <c r="B121" s="60" t="s">
        <v>140</v>
      </c>
      <c r="C121" s="60" t="s">
        <v>172</v>
      </c>
      <c r="D121" s="60" t="s">
        <v>172</v>
      </c>
      <c r="E121" s="65"/>
      <c r="F121" s="65">
        <v>77</v>
      </c>
      <c r="G121" s="65">
        <v>5</v>
      </c>
      <c r="H121" s="65"/>
      <c r="I121" s="65"/>
      <c r="J121" s="65"/>
      <c r="K121" s="66">
        <v>82</v>
      </c>
      <c r="L121" s="65">
        <v>35</v>
      </c>
      <c r="M121" s="65"/>
      <c r="N121" s="65">
        <v>3</v>
      </c>
      <c r="O121" s="65"/>
      <c r="P121" s="66">
        <v>38</v>
      </c>
      <c r="Q121" s="66">
        <v>120</v>
      </c>
    </row>
    <row r="122" spans="1:17" s="1" customFormat="1" ht="15.4" customHeight="1" x14ac:dyDescent="0.2">
      <c r="A122" s="97"/>
      <c r="B122" s="60" t="s">
        <v>141</v>
      </c>
      <c r="C122" s="60" t="s">
        <v>172</v>
      </c>
      <c r="D122" s="60" t="s">
        <v>172</v>
      </c>
      <c r="E122" s="65"/>
      <c r="F122" s="65">
        <v>49</v>
      </c>
      <c r="G122" s="65"/>
      <c r="H122" s="65"/>
      <c r="I122" s="65"/>
      <c r="J122" s="65"/>
      <c r="K122" s="66">
        <v>49</v>
      </c>
      <c r="L122" s="65"/>
      <c r="M122" s="65"/>
      <c r="N122" s="65">
        <v>2</v>
      </c>
      <c r="O122" s="65"/>
      <c r="P122" s="66">
        <v>2</v>
      </c>
      <c r="Q122" s="66">
        <v>51</v>
      </c>
    </row>
    <row r="123" spans="1:17" s="1" customFormat="1" ht="15.4" customHeight="1" x14ac:dyDescent="0.2">
      <c r="A123" s="97"/>
      <c r="B123" s="60" t="s">
        <v>142</v>
      </c>
      <c r="C123" s="60" t="s">
        <v>172</v>
      </c>
      <c r="D123" s="60" t="s">
        <v>172</v>
      </c>
      <c r="E123" s="65"/>
      <c r="F123" s="65">
        <v>2</v>
      </c>
      <c r="G123" s="65"/>
      <c r="H123" s="65"/>
      <c r="I123" s="65"/>
      <c r="J123" s="65"/>
      <c r="K123" s="66">
        <v>2</v>
      </c>
      <c r="L123" s="65">
        <v>31</v>
      </c>
      <c r="M123" s="65"/>
      <c r="N123" s="65">
        <v>2</v>
      </c>
      <c r="O123" s="65"/>
      <c r="P123" s="66">
        <v>33</v>
      </c>
      <c r="Q123" s="66">
        <v>35</v>
      </c>
    </row>
    <row r="124" spans="1:17" s="1" customFormat="1" ht="15.4" customHeight="1" x14ac:dyDescent="0.2">
      <c r="A124" s="97"/>
      <c r="B124" s="60" t="s">
        <v>143</v>
      </c>
      <c r="C124" s="60" t="s">
        <v>172</v>
      </c>
      <c r="D124" s="60" t="s">
        <v>172</v>
      </c>
      <c r="E124" s="65"/>
      <c r="F124" s="65">
        <v>1</v>
      </c>
      <c r="G124" s="65"/>
      <c r="H124" s="65"/>
      <c r="I124" s="65"/>
      <c r="J124" s="65"/>
      <c r="K124" s="66">
        <v>1</v>
      </c>
      <c r="L124" s="65">
        <v>4</v>
      </c>
      <c r="M124" s="65"/>
      <c r="N124" s="65"/>
      <c r="O124" s="65"/>
      <c r="P124" s="66">
        <v>4</v>
      </c>
      <c r="Q124" s="66">
        <v>5</v>
      </c>
    </row>
    <row r="125" spans="1:17" s="1" customFormat="1" ht="15.4" customHeight="1" x14ac:dyDescent="0.2">
      <c r="A125" s="97"/>
      <c r="B125" s="60" t="s">
        <v>144</v>
      </c>
      <c r="C125" s="60" t="s">
        <v>172</v>
      </c>
      <c r="D125" s="60" t="s">
        <v>172</v>
      </c>
      <c r="E125" s="65"/>
      <c r="F125" s="65">
        <v>116</v>
      </c>
      <c r="G125" s="65"/>
      <c r="H125" s="65">
        <v>2</v>
      </c>
      <c r="I125" s="65"/>
      <c r="J125" s="65"/>
      <c r="K125" s="66">
        <v>118</v>
      </c>
      <c r="L125" s="65">
        <v>12</v>
      </c>
      <c r="M125" s="65"/>
      <c r="N125" s="65"/>
      <c r="O125" s="65"/>
      <c r="P125" s="66">
        <v>12</v>
      </c>
      <c r="Q125" s="66">
        <v>130</v>
      </c>
    </row>
    <row r="126" spans="1:17" s="1" customFormat="1" ht="15.4" customHeight="1" x14ac:dyDescent="0.2">
      <c r="A126" s="97"/>
      <c r="B126" s="60" t="s">
        <v>145</v>
      </c>
      <c r="C126" s="60" t="s">
        <v>172</v>
      </c>
      <c r="D126" s="60" t="s">
        <v>172</v>
      </c>
      <c r="E126" s="65"/>
      <c r="F126" s="65">
        <v>13</v>
      </c>
      <c r="G126" s="65"/>
      <c r="H126" s="65"/>
      <c r="I126" s="65"/>
      <c r="J126" s="65"/>
      <c r="K126" s="66">
        <v>13</v>
      </c>
      <c r="L126" s="65">
        <v>8</v>
      </c>
      <c r="M126" s="65"/>
      <c r="N126" s="65"/>
      <c r="O126" s="65"/>
      <c r="P126" s="66">
        <v>8</v>
      </c>
      <c r="Q126" s="66">
        <v>21</v>
      </c>
    </row>
    <row r="127" spans="1:17" s="1" customFormat="1" ht="15.4" customHeight="1" x14ac:dyDescent="0.2">
      <c r="A127" s="97"/>
      <c r="B127" s="60" t="s">
        <v>146</v>
      </c>
      <c r="C127" s="60" t="s">
        <v>172</v>
      </c>
      <c r="D127" s="60" t="s">
        <v>172</v>
      </c>
      <c r="E127" s="65"/>
      <c r="F127" s="65">
        <v>38</v>
      </c>
      <c r="G127" s="65"/>
      <c r="H127" s="65">
        <v>3</v>
      </c>
      <c r="I127" s="65"/>
      <c r="J127" s="65"/>
      <c r="K127" s="66">
        <v>41</v>
      </c>
      <c r="L127" s="65">
        <v>3</v>
      </c>
      <c r="M127" s="65"/>
      <c r="N127" s="65"/>
      <c r="O127" s="65"/>
      <c r="P127" s="66">
        <v>3</v>
      </c>
      <c r="Q127" s="66">
        <v>44</v>
      </c>
    </row>
    <row r="128" spans="1:17" s="1" customFormat="1" ht="15.4" customHeight="1" x14ac:dyDescent="0.2">
      <c r="A128" s="97"/>
      <c r="B128" s="60" t="s">
        <v>147</v>
      </c>
      <c r="C128" s="60" t="s">
        <v>172</v>
      </c>
      <c r="D128" s="60" t="s">
        <v>172</v>
      </c>
      <c r="E128" s="65"/>
      <c r="F128" s="65">
        <v>37</v>
      </c>
      <c r="G128" s="65"/>
      <c r="H128" s="65"/>
      <c r="I128" s="65"/>
      <c r="J128" s="65"/>
      <c r="K128" s="66">
        <v>37</v>
      </c>
      <c r="L128" s="65">
        <v>6</v>
      </c>
      <c r="M128" s="65"/>
      <c r="N128" s="65"/>
      <c r="O128" s="65"/>
      <c r="P128" s="66">
        <v>6</v>
      </c>
      <c r="Q128" s="66">
        <v>43</v>
      </c>
    </row>
    <row r="129" spans="1:17" s="1" customFormat="1" ht="15.4" customHeight="1" x14ac:dyDescent="0.2">
      <c r="A129" s="97"/>
      <c r="B129" s="60" t="s">
        <v>148</v>
      </c>
      <c r="C129" s="60" t="s">
        <v>172</v>
      </c>
      <c r="D129" s="60" t="s">
        <v>172</v>
      </c>
      <c r="E129" s="65"/>
      <c r="F129" s="65">
        <v>7</v>
      </c>
      <c r="G129" s="65"/>
      <c r="H129" s="65"/>
      <c r="I129" s="65"/>
      <c r="J129" s="65"/>
      <c r="K129" s="66">
        <v>7</v>
      </c>
      <c r="L129" s="65"/>
      <c r="M129" s="65"/>
      <c r="N129" s="65"/>
      <c r="O129" s="65"/>
      <c r="P129" s="66"/>
      <c r="Q129" s="66">
        <v>7</v>
      </c>
    </row>
    <row r="130" spans="1:17" s="1" customFormat="1" ht="15.4" customHeight="1" x14ac:dyDescent="0.2">
      <c r="A130" s="97"/>
      <c r="B130" s="60" t="s">
        <v>149</v>
      </c>
      <c r="C130" s="60" t="s">
        <v>172</v>
      </c>
      <c r="D130" s="60" t="s">
        <v>172</v>
      </c>
      <c r="E130" s="65"/>
      <c r="F130" s="65">
        <v>60</v>
      </c>
      <c r="G130" s="65"/>
      <c r="H130" s="65"/>
      <c r="I130" s="65"/>
      <c r="J130" s="65"/>
      <c r="K130" s="66">
        <v>60</v>
      </c>
      <c r="L130" s="65">
        <v>11</v>
      </c>
      <c r="M130" s="65"/>
      <c r="N130" s="65"/>
      <c r="O130" s="65"/>
      <c r="P130" s="66">
        <v>11</v>
      </c>
      <c r="Q130" s="66">
        <v>71</v>
      </c>
    </row>
    <row r="131" spans="1:17" s="1" customFormat="1" ht="15.4" customHeight="1" x14ac:dyDescent="0.2">
      <c r="A131" s="97"/>
      <c r="B131" s="60" t="s">
        <v>150</v>
      </c>
      <c r="C131" s="60" t="s">
        <v>172</v>
      </c>
      <c r="D131" s="60" t="s">
        <v>172</v>
      </c>
      <c r="E131" s="65"/>
      <c r="F131" s="65">
        <v>45</v>
      </c>
      <c r="G131" s="65"/>
      <c r="H131" s="65"/>
      <c r="I131" s="65"/>
      <c r="J131" s="65"/>
      <c r="K131" s="66">
        <v>45</v>
      </c>
      <c r="L131" s="65">
        <v>7</v>
      </c>
      <c r="M131" s="65"/>
      <c r="N131" s="65"/>
      <c r="O131" s="65"/>
      <c r="P131" s="66">
        <v>7</v>
      </c>
      <c r="Q131" s="66">
        <v>52</v>
      </c>
    </row>
    <row r="132" spans="1:17" s="1" customFormat="1" ht="15.4" customHeight="1" x14ac:dyDescent="0.2">
      <c r="A132" s="97"/>
      <c r="B132" s="60" t="s">
        <v>151</v>
      </c>
      <c r="C132" s="60" t="s">
        <v>172</v>
      </c>
      <c r="D132" s="60" t="s">
        <v>172</v>
      </c>
      <c r="E132" s="65"/>
      <c r="F132" s="65">
        <v>20</v>
      </c>
      <c r="G132" s="65"/>
      <c r="H132" s="65">
        <v>1</v>
      </c>
      <c r="I132" s="65"/>
      <c r="J132" s="65"/>
      <c r="K132" s="66">
        <v>21</v>
      </c>
      <c r="L132" s="65">
        <v>3</v>
      </c>
      <c r="M132" s="65"/>
      <c r="N132" s="65"/>
      <c r="O132" s="65"/>
      <c r="P132" s="66">
        <v>3</v>
      </c>
      <c r="Q132" s="66">
        <v>24</v>
      </c>
    </row>
    <row r="133" spans="1:17" s="1" customFormat="1" ht="15.4" customHeight="1" x14ac:dyDescent="0.2">
      <c r="A133" s="97"/>
      <c r="B133" s="60" t="s">
        <v>152</v>
      </c>
      <c r="C133" s="60" t="s">
        <v>172</v>
      </c>
      <c r="D133" s="60" t="s">
        <v>172</v>
      </c>
      <c r="E133" s="65"/>
      <c r="F133" s="65">
        <v>19</v>
      </c>
      <c r="G133" s="65"/>
      <c r="H133" s="65">
        <v>2</v>
      </c>
      <c r="I133" s="65"/>
      <c r="J133" s="65"/>
      <c r="K133" s="66">
        <v>21</v>
      </c>
      <c r="L133" s="65">
        <v>3</v>
      </c>
      <c r="M133" s="65"/>
      <c r="N133" s="65"/>
      <c r="O133" s="65"/>
      <c r="P133" s="66">
        <v>3</v>
      </c>
      <c r="Q133" s="66">
        <v>24</v>
      </c>
    </row>
    <row r="134" spans="1:17" s="1" customFormat="1" ht="15.4" customHeight="1" x14ac:dyDescent="0.2">
      <c r="A134" s="97"/>
      <c r="B134" s="60" t="s">
        <v>153</v>
      </c>
      <c r="C134" s="60" t="s">
        <v>172</v>
      </c>
      <c r="D134" s="60" t="s">
        <v>172</v>
      </c>
      <c r="E134" s="65"/>
      <c r="F134" s="65">
        <v>50</v>
      </c>
      <c r="G134" s="65">
        <v>10</v>
      </c>
      <c r="H134" s="65"/>
      <c r="I134" s="65"/>
      <c r="J134" s="65"/>
      <c r="K134" s="66">
        <v>60</v>
      </c>
      <c r="L134" s="65">
        <v>6</v>
      </c>
      <c r="M134" s="65"/>
      <c r="N134" s="65"/>
      <c r="O134" s="65"/>
      <c r="P134" s="66">
        <v>6</v>
      </c>
      <c r="Q134" s="66">
        <v>66</v>
      </c>
    </row>
    <row r="135" spans="1:17" s="1" customFormat="1" ht="15.4" customHeight="1" x14ac:dyDescent="0.2">
      <c r="A135" s="112" t="s">
        <v>185</v>
      </c>
      <c r="B135" s="112"/>
      <c r="C135" s="68"/>
      <c r="D135" s="68"/>
      <c r="E135" s="69"/>
      <c r="F135" s="69">
        <v>779</v>
      </c>
      <c r="G135" s="69">
        <v>24</v>
      </c>
      <c r="H135" s="69">
        <v>8</v>
      </c>
      <c r="I135" s="69"/>
      <c r="J135" s="69"/>
      <c r="K135" s="69">
        <v>811</v>
      </c>
      <c r="L135" s="69">
        <v>229</v>
      </c>
      <c r="M135" s="69"/>
      <c r="N135" s="69">
        <v>39</v>
      </c>
      <c r="O135" s="69"/>
      <c r="P135" s="69">
        <v>268</v>
      </c>
      <c r="Q135" s="69">
        <f>SUM(Q111:Q134)</f>
        <v>1079</v>
      </c>
    </row>
    <row r="136" spans="1:17" s="1" customFormat="1" ht="15.4" customHeight="1" x14ac:dyDescent="0.2">
      <c r="A136" s="111" t="s">
        <v>186</v>
      </c>
      <c r="B136" s="111"/>
      <c r="C136" s="70"/>
      <c r="D136" s="70"/>
      <c r="E136" s="71">
        <v>76</v>
      </c>
      <c r="F136" s="71">
        <v>5004</v>
      </c>
      <c r="G136" s="71">
        <v>582</v>
      </c>
      <c r="H136" s="71">
        <v>8</v>
      </c>
      <c r="I136" s="71">
        <v>339</v>
      </c>
      <c r="J136" s="71">
        <v>5006</v>
      </c>
      <c r="K136" s="71">
        <v>11015</v>
      </c>
      <c r="L136" s="71">
        <v>2780</v>
      </c>
      <c r="M136" s="71">
        <v>155</v>
      </c>
      <c r="N136" s="71">
        <v>629</v>
      </c>
      <c r="O136" s="71">
        <v>274</v>
      </c>
      <c r="P136" s="71">
        <v>3838</v>
      </c>
      <c r="Q136" s="71">
        <f>SUM(Q135,Q110,Q43,Q39,Q35,Q31,Q29,Q27,Q22,Q15,Q13,Q11,Q9)</f>
        <v>14853</v>
      </c>
    </row>
    <row r="137" spans="1:17" s="38" customFormat="1" x14ac:dyDescent="0.2"/>
    <row r="138" spans="1:17" s="38" customFormat="1" x14ac:dyDescent="0.2"/>
    <row r="139" spans="1:17" s="38" customFormat="1" x14ac:dyDescent="0.2">
      <c r="Q139" s="73"/>
    </row>
    <row r="140" spans="1:17" x14ac:dyDescent="0.2">
      <c r="Q140" s="72"/>
    </row>
  </sheetData>
  <mergeCells count="31">
    <mergeCell ref="A11:B11"/>
    <mergeCell ref="A2:B2"/>
    <mergeCell ref="A3:A4"/>
    <mergeCell ref="B3:B4"/>
    <mergeCell ref="C3:D3"/>
    <mergeCell ref="L3:O3"/>
    <mergeCell ref="P3:P4"/>
    <mergeCell ref="Q3:Q4"/>
    <mergeCell ref="A5:A8"/>
    <mergeCell ref="A9:B9"/>
    <mergeCell ref="E3:J3"/>
    <mergeCell ref="K3:K4"/>
    <mergeCell ref="A39:B39"/>
    <mergeCell ref="A13:B13"/>
    <mergeCell ref="A15:B15"/>
    <mergeCell ref="A16:A21"/>
    <mergeCell ref="A22:B22"/>
    <mergeCell ref="A23:A26"/>
    <mergeCell ref="A27:B27"/>
    <mergeCell ref="A29:B29"/>
    <mergeCell ref="A31:B31"/>
    <mergeCell ref="A32:A34"/>
    <mergeCell ref="A35:B35"/>
    <mergeCell ref="A36:A38"/>
    <mergeCell ref="A136:B136"/>
    <mergeCell ref="A40:A42"/>
    <mergeCell ref="A43:B43"/>
    <mergeCell ref="A44:A109"/>
    <mergeCell ref="A110:B110"/>
    <mergeCell ref="A111:A134"/>
    <mergeCell ref="A135:B135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workbookViewId="0">
      <selection activeCell="A18" sqref="A18:B20"/>
    </sheetView>
  </sheetViews>
  <sheetFormatPr defaultRowHeight="12.75" x14ac:dyDescent="0.2"/>
  <cols>
    <col min="1" max="1" width="8" customWidth="1"/>
    <col min="2" max="2" width="17.85546875" customWidth="1"/>
    <col min="3" max="3" width="21.28515625" customWidth="1"/>
    <col min="4" max="4" width="7.85546875" customWidth="1"/>
    <col min="5" max="5" width="10.7109375" customWidth="1"/>
    <col min="6" max="6" width="10.5703125" customWidth="1"/>
    <col min="7" max="7" width="4.7109375" customWidth="1"/>
  </cols>
  <sheetData>
    <row r="1" spans="1:6" s="1" customFormat="1" ht="15.75" customHeight="1" x14ac:dyDescent="0.2"/>
    <row r="2" spans="1:6" s="1" customFormat="1" ht="14.85" customHeight="1" x14ac:dyDescent="0.2">
      <c r="A2" s="87" t="s">
        <v>159</v>
      </c>
      <c r="B2" s="87"/>
    </row>
    <row r="3" spans="1:6" s="1" customFormat="1" ht="27.4" customHeight="1" x14ac:dyDescent="0.2">
      <c r="A3" s="63" t="s">
        <v>1</v>
      </c>
      <c r="B3" s="63" t="s">
        <v>187</v>
      </c>
      <c r="C3" s="63" t="s">
        <v>160</v>
      </c>
      <c r="D3" s="64" t="s">
        <v>188</v>
      </c>
      <c r="E3" s="64" t="s">
        <v>189</v>
      </c>
      <c r="F3" s="64" t="s">
        <v>190</v>
      </c>
    </row>
    <row r="4" spans="1:6" s="1" customFormat="1" ht="15.4" customHeight="1" x14ac:dyDescent="0.2">
      <c r="A4" s="97" t="s">
        <v>37</v>
      </c>
      <c r="B4" s="59" t="s">
        <v>191</v>
      </c>
      <c r="C4" s="60" t="s">
        <v>38</v>
      </c>
      <c r="D4" s="61" t="s">
        <v>16</v>
      </c>
      <c r="E4" s="62" t="s">
        <v>192</v>
      </c>
      <c r="F4" s="62" t="s">
        <v>193</v>
      </c>
    </row>
    <row r="5" spans="1:6" s="1" customFormat="1" ht="15.4" customHeight="1" x14ac:dyDescent="0.2">
      <c r="A5" s="97"/>
      <c r="B5" s="59" t="s">
        <v>191</v>
      </c>
      <c r="C5" s="60" t="s">
        <v>42</v>
      </c>
      <c r="D5" s="61" t="s">
        <v>16</v>
      </c>
      <c r="E5" s="62" t="s">
        <v>192</v>
      </c>
      <c r="F5" s="62" t="s">
        <v>193</v>
      </c>
    </row>
    <row r="6" spans="1:6" s="1" customFormat="1" ht="15.4" customHeight="1" x14ac:dyDescent="0.2">
      <c r="A6" s="97"/>
      <c r="B6" s="59" t="s">
        <v>194</v>
      </c>
      <c r="C6" s="60" t="s">
        <v>195</v>
      </c>
      <c r="D6" s="61" t="s">
        <v>16</v>
      </c>
      <c r="E6" s="62"/>
      <c r="F6" s="62"/>
    </row>
    <row r="7" spans="1:6" s="1" customFormat="1" ht="15.4" customHeight="1" x14ac:dyDescent="0.2">
      <c r="A7" s="97"/>
      <c r="B7" s="59" t="s">
        <v>194</v>
      </c>
      <c r="C7" s="60" t="s">
        <v>196</v>
      </c>
      <c r="D7" s="61" t="s">
        <v>16</v>
      </c>
      <c r="E7" s="62"/>
      <c r="F7" s="62"/>
    </row>
    <row r="8" spans="1:6" s="1" customFormat="1" ht="15.4" customHeight="1" x14ac:dyDescent="0.2">
      <c r="A8" s="97"/>
      <c r="B8" s="59" t="s">
        <v>194</v>
      </c>
      <c r="C8" s="60" t="s">
        <v>43</v>
      </c>
      <c r="D8" s="61" t="s">
        <v>16</v>
      </c>
      <c r="E8" s="62" t="s">
        <v>197</v>
      </c>
      <c r="F8" s="62" t="s">
        <v>197</v>
      </c>
    </row>
    <row r="9" spans="1:6" s="1" customFormat="1" ht="15.4" customHeight="1" x14ac:dyDescent="0.2">
      <c r="A9" s="97"/>
      <c r="B9" s="59" t="s">
        <v>194</v>
      </c>
      <c r="C9" s="60" t="s">
        <v>44</v>
      </c>
      <c r="D9" s="61" t="s">
        <v>16</v>
      </c>
      <c r="E9" s="62" t="s">
        <v>198</v>
      </c>
      <c r="F9" s="62" t="s">
        <v>198</v>
      </c>
    </row>
    <row r="10" spans="1:6" s="1" customFormat="1" ht="15.4" customHeight="1" x14ac:dyDescent="0.2">
      <c r="A10" s="30" t="s">
        <v>45</v>
      </c>
      <c r="B10" s="59" t="s">
        <v>191</v>
      </c>
      <c r="C10" s="60" t="s">
        <v>23</v>
      </c>
      <c r="D10" s="61" t="s">
        <v>16</v>
      </c>
      <c r="E10" s="62" t="s">
        <v>198</v>
      </c>
      <c r="F10" s="62" t="s">
        <v>198</v>
      </c>
    </row>
    <row r="11" spans="1:6" s="1" customFormat="1" ht="15.4" customHeight="1" x14ac:dyDescent="0.2">
      <c r="A11" s="30" t="s">
        <v>48</v>
      </c>
      <c r="B11" s="59" t="s">
        <v>199</v>
      </c>
      <c r="C11" s="60" t="s">
        <v>24</v>
      </c>
      <c r="D11" s="61" t="s">
        <v>16</v>
      </c>
      <c r="E11" s="62" t="s">
        <v>200</v>
      </c>
      <c r="F11" s="62" t="s">
        <v>200</v>
      </c>
    </row>
    <row r="12" spans="1:6" s="1" customFormat="1" ht="15.4" customHeight="1" x14ac:dyDescent="0.2">
      <c r="A12" s="30" t="s">
        <v>49</v>
      </c>
      <c r="B12" s="59" t="s">
        <v>199</v>
      </c>
      <c r="C12" s="60" t="s">
        <v>50</v>
      </c>
      <c r="D12" s="61" t="s">
        <v>16</v>
      </c>
      <c r="E12" s="62" t="s">
        <v>200</v>
      </c>
      <c r="F12" s="62" t="s">
        <v>200</v>
      </c>
    </row>
    <row r="13" spans="1:6" s="1" customFormat="1" ht="15.4" customHeight="1" x14ac:dyDescent="0.2">
      <c r="A13" s="97" t="s">
        <v>51</v>
      </c>
      <c r="B13" s="59" t="s">
        <v>191</v>
      </c>
      <c r="C13" s="60" t="s">
        <v>11</v>
      </c>
      <c r="D13" s="61" t="s">
        <v>16</v>
      </c>
      <c r="E13" s="62" t="s">
        <v>192</v>
      </c>
      <c r="F13" s="62" t="s">
        <v>192</v>
      </c>
    </row>
    <row r="14" spans="1:6" s="1" customFormat="1" ht="15.4" customHeight="1" x14ac:dyDescent="0.2">
      <c r="A14" s="97"/>
      <c r="B14" s="59" t="s">
        <v>191</v>
      </c>
      <c r="C14" s="60" t="s">
        <v>12</v>
      </c>
      <c r="D14" s="61" t="s">
        <v>16</v>
      </c>
      <c r="E14" s="62" t="s">
        <v>192</v>
      </c>
      <c r="F14" s="62" t="s">
        <v>192</v>
      </c>
    </row>
    <row r="15" spans="1:6" s="1" customFormat="1" ht="15.4" customHeight="1" x14ac:dyDescent="0.2">
      <c r="A15" s="97"/>
      <c r="B15" s="59" t="s">
        <v>191</v>
      </c>
      <c r="C15" s="60" t="s">
        <v>15</v>
      </c>
      <c r="D15" s="61" t="s">
        <v>16</v>
      </c>
      <c r="E15" s="62" t="s">
        <v>192</v>
      </c>
      <c r="F15" s="62" t="s">
        <v>192</v>
      </c>
    </row>
    <row r="16" spans="1:6" s="1" customFormat="1" ht="15.4" customHeight="1" x14ac:dyDescent="0.2">
      <c r="A16" s="97"/>
      <c r="B16" s="59" t="s">
        <v>194</v>
      </c>
      <c r="C16" s="60" t="s">
        <v>52</v>
      </c>
      <c r="D16" s="61" t="s">
        <v>13</v>
      </c>
      <c r="E16" s="62" t="s">
        <v>201</v>
      </c>
      <c r="F16" s="62" t="s">
        <v>201</v>
      </c>
    </row>
    <row r="17" spans="1:6" s="1" customFormat="1" ht="15.4" customHeight="1" x14ac:dyDescent="0.2">
      <c r="A17" s="97"/>
      <c r="B17" s="59" t="s">
        <v>199</v>
      </c>
      <c r="C17" s="60" t="s">
        <v>27</v>
      </c>
      <c r="D17" s="61" t="s">
        <v>16</v>
      </c>
      <c r="E17" s="62" t="s">
        <v>202</v>
      </c>
      <c r="F17" s="62" t="s">
        <v>202</v>
      </c>
    </row>
    <row r="18" spans="1:6" s="1" customFormat="1" ht="15.4" customHeight="1" x14ac:dyDescent="0.2">
      <c r="A18" s="97"/>
      <c r="B18" s="59" t="s">
        <v>199</v>
      </c>
      <c r="C18" s="60" t="s">
        <v>30</v>
      </c>
      <c r="D18" s="61" t="s">
        <v>16</v>
      </c>
      <c r="E18" s="62" t="s">
        <v>203</v>
      </c>
      <c r="F18" s="62" t="s">
        <v>203</v>
      </c>
    </row>
    <row r="19" spans="1:6" s="1" customFormat="1" ht="15.4" customHeight="1" x14ac:dyDescent="0.2">
      <c r="A19" s="97" t="s">
        <v>53</v>
      </c>
      <c r="B19" s="59" t="s">
        <v>199</v>
      </c>
      <c r="C19" s="60" t="s">
        <v>25</v>
      </c>
      <c r="D19" s="61" t="s">
        <v>16</v>
      </c>
      <c r="E19" s="62" t="s">
        <v>204</v>
      </c>
      <c r="F19" s="62" t="s">
        <v>204</v>
      </c>
    </row>
    <row r="20" spans="1:6" s="1" customFormat="1" ht="15.4" customHeight="1" x14ac:dyDescent="0.2">
      <c r="A20" s="97"/>
      <c r="B20" s="59" t="s">
        <v>199</v>
      </c>
      <c r="C20" s="60" t="s">
        <v>26</v>
      </c>
      <c r="D20" s="61" t="s">
        <v>16</v>
      </c>
      <c r="E20" s="62" t="s">
        <v>198</v>
      </c>
      <c r="F20" s="62" t="s">
        <v>198</v>
      </c>
    </row>
    <row r="21" spans="1:6" s="1" customFormat="1" ht="15.4" customHeight="1" x14ac:dyDescent="0.2">
      <c r="A21" s="97"/>
      <c r="B21" s="59" t="s">
        <v>199</v>
      </c>
      <c r="C21" s="60" t="s">
        <v>28</v>
      </c>
      <c r="D21" s="61" t="s">
        <v>16</v>
      </c>
      <c r="E21" s="62" t="s">
        <v>205</v>
      </c>
      <c r="F21" s="62" t="s">
        <v>205</v>
      </c>
    </row>
    <row r="22" spans="1:6" s="1" customFormat="1" ht="15.4" customHeight="1" x14ac:dyDescent="0.2">
      <c r="A22" s="97"/>
      <c r="B22" s="59" t="s">
        <v>199</v>
      </c>
      <c r="C22" s="60" t="s">
        <v>29</v>
      </c>
      <c r="D22" s="61" t="s">
        <v>16</v>
      </c>
      <c r="E22" s="62" t="s">
        <v>206</v>
      </c>
      <c r="F22" s="62" t="s">
        <v>206</v>
      </c>
    </row>
    <row r="23" spans="1:6" s="1" customFormat="1" ht="15.4" customHeight="1" x14ac:dyDescent="0.2">
      <c r="A23" s="30" t="s">
        <v>54</v>
      </c>
      <c r="B23" s="59" t="s">
        <v>191</v>
      </c>
      <c r="C23" s="60" t="s">
        <v>14</v>
      </c>
      <c r="D23" s="61" t="s">
        <v>13</v>
      </c>
      <c r="E23" s="62" t="s">
        <v>198</v>
      </c>
      <c r="F23" s="62" t="s">
        <v>198</v>
      </c>
    </row>
    <row r="24" spans="1:6" s="1" customFormat="1" ht="15.4" customHeight="1" x14ac:dyDescent="0.2">
      <c r="A24" s="30" t="s">
        <v>55</v>
      </c>
      <c r="B24" s="59" t="s">
        <v>199</v>
      </c>
      <c r="C24" s="60" t="s">
        <v>31</v>
      </c>
      <c r="D24" s="61" t="s">
        <v>16</v>
      </c>
      <c r="E24" s="62" t="s">
        <v>192</v>
      </c>
      <c r="F24" s="62" t="s">
        <v>192</v>
      </c>
    </row>
    <row r="25" spans="1:6" s="1" customFormat="1" ht="15.4" customHeight="1" x14ac:dyDescent="0.2">
      <c r="A25" s="97" t="s">
        <v>62</v>
      </c>
      <c r="B25" s="59" t="s">
        <v>191</v>
      </c>
      <c r="C25" s="60" t="s">
        <v>21</v>
      </c>
      <c r="D25" s="61" t="s">
        <v>16</v>
      </c>
      <c r="E25" s="62" t="s">
        <v>192</v>
      </c>
      <c r="F25" s="62" t="s">
        <v>192</v>
      </c>
    </row>
    <row r="26" spans="1:6" s="1" customFormat="1" ht="15.4" customHeight="1" x14ac:dyDescent="0.2">
      <c r="A26" s="97"/>
      <c r="B26" s="59" t="s">
        <v>194</v>
      </c>
      <c r="C26" s="60" t="s">
        <v>20</v>
      </c>
      <c r="D26" s="61" t="s">
        <v>16</v>
      </c>
      <c r="E26" s="62" t="s">
        <v>192</v>
      </c>
      <c r="F26" s="62" t="s">
        <v>192</v>
      </c>
    </row>
    <row r="27" spans="1:6" s="1" customFormat="1" ht="15.4" customHeight="1" x14ac:dyDescent="0.2">
      <c r="A27" s="97"/>
      <c r="B27" s="59" t="s">
        <v>199</v>
      </c>
      <c r="C27" s="60" t="s">
        <v>18</v>
      </c>
      <c r="D27" s="61" t="s">
        <v>16</v>
      </c>
      <c r="E27" s="62" t="s">
        <v>207</v>
      </c>
      <c r="F27" s="62" t="s">
        <v>207</v>
      </c>
    </row>
    <row r="28" spans="1:6" s="1" customFormat="1" ht="15.4" customHeight="1" x14ac:dyDescent="0.2">
      <c r="A28" s="97" t="s">
        <v>63</v>
      </c>
      <c r="B28" s="59" t="s">
        <v>191</v>
      </c>
      <c r="C28" s="60" t="s">
        <v>21</v>
      </c>
      <c r="D28" s="61" t="s">
        <v>16</v>
      </c>
      <c r="E28" s="62" t="s">
        <v>192</v>
      </c>
      <c r="F28" s="62" t="s">
        <v>192</v>
      </c>
    </row>
    <row r="29" spans="1:6" s="1" customFormat="1" ht="15.4" customHeight="1" x14ac:dyDescent="0.2">
      <c r="A29" s="97"/>
      <c r="B29" s="59" t="s">
        <v>194</v>
      </c>
      <c r="C29" s="60" t="s">
        <v>20</v>
      </c>
      <c r="D29" s="61" t="s">
        <v>16</v>
      </c>
      <c r="E29" s="62" t="s">
        <v>192</v>
      </c>
      <c r="F29" s="62" t="s">
        <v>192</v>
      </c>
    </row>
    <row r="30" spans="1:6" s="1" customFormat="1" ht="15.4" customHeight="1" x14ac:dyDescent="0.2">
      <c r="A30" s="97"/>
      <c r="B30" s="59" t="s">
        <v>199</v>
      </c>
      <c r="C30" s="60" t="s">
        <v>18</v>
      </c>
      <c r="D30" s="61" t="s">
        <v>16</v>
      </c>
      <c r="E30" s="62" t="s">
        <v>207</v>
      </c>
      <c r="F30" s="62" t="s">
        <v>207</v>
      </c>
    </row>
    <row r="31" spans="1:6" s="1" customFormat="1" ht="15.4" customHeight="1" x14ac:dyDescent="0.2">
      <c r="A31" s="97" t="s">
        <v>64</v>
      </c>
      <c r="B31" s="59" t="s">
        <v>191</v>
      </c>
      <c r="C31" s="60" t="s">
        <v>21</v>
      </c>
      <c r="D31" s="61" t="s">
        <v>16</v>
      </c>
      <c r="E31" s="62" t="s">
        <v>192</v>
      </c>
      <c r="F31" s="62" t="s">
        <v>192</v>
      </c>
    </row>
    <row r="32" spans="1:6" s="1" customFormat="1" ht="15.4" customHeight="1" x14ac:dyDescent="0.2">
      <c r="A32" s="97"/>
      <c r="B32" s="59" t="s">
        <v>194</v>
      </c>
      <c r="C32" s="60" t="s">
        <v>20</v>
      </c>
      <c r="D32" s="61" t="s">
        <v>16</v>
      </c>
      <c r="E32" s="62" t="s">
        <v>192</v>
      </c>
      <c r="F32" s="62" t="s">
        <v>192</v>
      </c>
    </row>
    <row r="33" spans="1:6" s="1" customFormat="1" ht="15.4" customHeight="1" x14ac:dyDescent="0.2">
      <c r="A33" s="97"/>
      <c r="B33" s="59" t="s">
        <v>199</v>
      </c>
      <c r="C33" s="60" t="s">
        <v>18</v>
      </c>
      <c r="D33" s="61" t="s">
        <v>16</v>
      </c>
      <c r="E33" s="62" t="s">
        <v>207</v>
      </c>
      <c r="F33" s="62" t="s">
        <v>207</v>
      </c>
    </row>
    <row r="34" spans="1:6" s="1" customFormat="1" ht="15.4" customHeight="1" x14ac:dyDescent="0.2">
      <c r="A34" s="97" t="s">
        <v>65</v>
      </c>
      <c r="B34" s="59" t="s">
        <v>191</v>
      </c>
      <c r="C34" s="60" t="s">
        <v>66</v>
      </c>
      <c r="D34" s="61" t="s">
        <v>16</v>
      </c>
      <c r="E34" s="62" t="s">
        <v>192</v>
      </c>
      <c r="F34" s="62" t="s">
        <v>192</v>
      </c>
    </row>
    <row r="35" spans="1:6" s="1" customFormat="1" ht="15.4" customHeight="1" x14ac:dyDescent="0.2">
      <c r="A35" s="97"/>
      <c r="B35" s="59" t="s">
        <v>191</v>
      </c>
      <c r="C35" s="60" t="s">
        <v>67</v>
      </c>
      <c r="D35" s="61" t="s">
        <v>16</v>
      </c>
      <c r="E35" s="62" t="s">
        <v>192</v>
      </c>
      <c r="F35" s="62" t="s">
        <v>192</v>
      </c>
    </row>
    <row r="36" spans="1:6" s="1" customFormat="1" ht="15.4" customHeight="1" x14ac:dyDescent="0.2">
      <c r="A36" s="97"/>
      <c r="B36" s="59" t="s">
        <v>191</v>
      </c>
      <c r="C36" s="60" t="s">
        <v>68</v>
      </c>
      <c r="D36" s="61" t="s">
        <v>16</v>
      </c>
      <c r="E36" s="62" t="s">
        <v>198</v>
      </c>
      <c r="F36" s="62" t="s">
        <v>198</v>
      </c>
    </row>
    <row r="37" spans="1:6" s="1" customFormat="1" ht="15.4" customHeight="1" x14ac:dyDescent="0.2">
      <c r="A37" s="97"/>
      <c r="B37" s="59" t="s">
        <v>191</v>
      </c>
      <c r="C37" s="60" t="s">
        <v>69</v>
      </c>
      <c r="D37" s="61" t="s">
        <v>16</v>
      </c>
      <c r="E37" s="62" t="s">
        <v>192</v>
      </c>
      <c r="F37" s="62" t="s">
        <v>192</v>
      </c>
    </row>
    <row r="38" spans="1:6" s="1" customFormat="1" ht="15.4" customHeight="1" x14ac:dyDescent="0.2">
      <c r="A38" s="97"/>
      <c r="B38" s="59" t="s">
        <v>191</v>
      </c>
      <c r="C38" s="60" t="s">
        <v>70</v>
      </c>
      <c r="D38" s="61" t="s">
        <v>16</v>
      </c>
      <c r="E38" s="62" t="s">
        <v>192</v>
      </c>
      <c r="F38" s="62" t="s">
        <v>192</v>
      </c>
    </row>
    <row r="39" spans="1:6" s="1" customFormat="1" ht="15.4" customHeight="1" x14ac:dyDescent="0.2">
      <c r="A39" s="97"/>
      <c r="B39" s="59" t="s">
        <v>191</v>
      </c>
      <c r="C39" s="60" t="s">
        <v>71</v>
      </c>
      <c r="D39" s="61" t="s">
        <v>16</v>
      </c>
      <c r="E39" s="62" t="s">
        <v>208</v>
      </c>
      <c r="F39" s="62" t="s">
        <v>208</v>
      </c>
    </row>
    <row r="40" spans="1:6" s="1" customFormat="1" ht="15.4" customHeight="1" x14ac:dyDescent="0.2">
      <c r="A40" s="97"/>
      <c r="B40" s="59" t="s">
        <v>191</v>
      </c>
      <c r="C40" s="60" t="s">
        <v>72</v>
      </c>
      <c r="D40" s="61" t="s">
        <v>16</v>
      </c>
      <c r="E40" s="62" t="s">
        <v>197</v>
      </c>
      <c r="F40" s="62" t="s">
        <v>197</v>
      </c>
    </row>
    <row r="41" spans="1:6" s="1" customFormat="1" ht="15.4" customHeight="1" x14ac:dyDescent="0.2">
      <c r="A41" s="97"/>
      <c r="B41" s="59" t="s">
        <v>191</v>
      </c>
      <c r="C41" s="60" t="s">
        <v>73</v>
      </c>
      <c r="D41" s="61" t="s">
        <v>16</v>
      </c>
      <c r="E41" s="62" t="s">
        <v>192</v>
      </c>
      <c r="F41" s="62" t="s">
        <v>192</v>
      </c>
    </row>
    <row r="42" spans="1:6" s="1" customFormat="1" ht="15.4" customHeight="1" x14ac:dyDescent="0.2">
      <c r="A42" s="97"/>
      <c r="B42" s="59" t="s">
        <v>191</v>
      </c>
      <c r="C42" s="60" t="s">
        <v>74</v>
      </c>
      <c r="D42" s="61" t="s">
        <v>13</v>
      </c>
      <c r="E42" s="62" t="s">
        <v>192</v>
      </c>
      <c r="F42" s="62" t="s">
        <v>192</v>
      </c>
    </row>
    <row r="43" spans="1:6" s="1" customFormat="1" ht="15.4" customHeight="1" x14ac:dyDescent="0.2">
      <c r="A43" s="97"/>
      <c r="B43" s="59" t="s">
        <v>191</v>
      </c>
      <c r="C43" s="60" t="s">
        <v>75</v>
      </c>
      <c r="D43" s="61" t="s">
        <v>16</v>
      </c>
      <c r="E43" s="62" t="s">
        <v>192</v>
      </c>
      <c r="F43" s="62" t="s">
        <v>192</v>
      </c>
    </row>
    <row r="44" spans="1:6" s="1" customFormat="1" ht="15.4" customHeight="1" x14ac:dyDescent="0.2">
      <c r="A44" s="97"/>
      <c r="B44" s="59" t="s">
        <v>191</v>
      </c>
      <c r="C44" s="60" t="s">
        <v>76</v>
      </c>
      <c r="D44" s="61" t="s">
        <v>13</v>
      </c>
      <c r="E44" s="62" t="s">
        <v>207</v>
      </c>
      <c r="F44" s="62" t="s">
        <v>207</v>
      </c>
    </row>
    <row r="45" spans="1:6" s="1" customFormat="1" ht="15.4" customHeight="1" x14ac:dyDescent="0.2">
      <c r="A45" s="97"/>
      <c r="B45" s="59" t="s">
        <v>191</v>
      </c>
      <c r="C45" s="60" t="s">
        <v>77</v>
      </c>
      <c r="D45" s="61" t="s">
        <v>13</v>
      </c>
      <c r="E45" s="62" t="s">
        <v>198</v>
      </c>
      <c r="F45" s="62" t="s">
        <v>198</v>
      </c>
    </row>
    <row r="46" spans="1:6" s="1" customFormat="1" ht="15.4" customHeight="1" x14ac:dyDescent="0.2">
      <c r="A46" s="97"/>
      <c r="B46" s="59" t="s">
        <v>191</v>
      </c>
      <c r="C46" s="60" t="s">
        <v>78</v>
      </c>
      <c r="D46" s="61" t="s">
        <v>16</v>
      </c>
      <c r="E46" s="62" t="s">
        <v>209</v>
      </c>
      <c r="F46" s="62" t="s">
        <v>209</v>
      </c>
    </row>
    <row r="47" spans="1:6" s="1" customFormat="1" ht="15.4" customHeight="1" x14ac:dyDescent="0.2">
      <c r="A47" s="97"/>
      <c r="B47" s="59" t="s">
        <v>191</v>
      </c>
      <c r="C47" s="60" t="s">
        <v>79</v>
      </c>
      <c r="D47" s="61" t="s">
        <v>13</v>
      </c>
      <c r="E47" s="62" t="s">
        <v>198</v>
      </c>
      <c r="F47" s="62" t="s">
        <v>198</v>
      </c>
    </row>
    <row r="48" spans="1:6" s="1" customFormat="1" ht="15.4" customHeight="1" x14ac:dyDescent="0.2">
      <c r="A48" s="97"/>
      <c r="B48" s="59" t="s">
        <v>191</v>
      </c>
      <c r="C48" s="60" t="s">
        <v>80</v>
      </c>
      <c r="D48" s="61" t="s">
        <v>13</v>
      </c>
      <c r="E48" s="62" t="s">
        <v>201</v>
      </c>
      <c r="F48" s="62" t="s">
        <v>201</v>
      </c>
    </row>
    <row r="49" spans="1:6" s="1" customFormat="1" ht="15.4" customHeight="1" x14ac:dyDescent="0.2">
      <c r="A49" s="97"/>
      <c r="B49" s="59" t="s">
        <v>191</v>
      </c>
      <c r="C49" s="60" t="s">
        <v>81</v>
      </c>
      <c r="D49" s="61" t="s">
        <v>16</v>
      </c>
      <c r="E49" s="62" t="s">
        <v>210</v>
      </c>
      <c r="F49" s="62" t="s">
        <v>210</v>
      </c>
    </row>
    <row r="50" spans="1:6" s="1" customFormat="1" ht="15.4" customHeight="1" x14ac:dyDescent="0.2">
      <c r="A50" s="97"/>
      <c r="B50" s="59" t="s">
        <v>191</v>
      </c>
      <c r="C50" s="60" t="s">
        <v>82</v>
      </c>
      <c r="D50" s="61" t="s">
        <v>13</v>
      </c>
      <c r="E50" s="62" t="s">
        <v>210</v>
      </c>
      <c r="F50" s="62" t="s">
        <v>210</v>
      </c>
    </row>
    <row r="51" spans="1:6" s="1" customFormat="1" ht="15.4" customHeight="1" x14ac:dyDescent="0.2">
      <c r="A51" s="97"/>
      <c r="B51" s="59" t="s">
        <v>191</v>
      </c>
      <c r="C51" s="60" t="s">
        <v>83</v>
      </c>
      <c r="D51" s="61" t="s">
        <v>13</v>
      </c>
      <c r="E51" s="62" t="s">
        <v>210</v>
      </c>
      <c r="F51" s="62" t="s">
        <v>210</v>
      </c>
    </row>
    <row r="52" spans="1:6" s="1" customFormat="1" ht="15.4" customHeight="1" x14ac:dyDescent="0.2">
      <c r="A52" s="97"/>
      <c r="B52" s="59" t="s">
        <v>191</v>
      </c>
      <c r="C52" s="60" t="s">
        <v>84</v>
      </c>
      <c r="D52" s="61" t="s">
        <v>16</v>
      </c>
      <c r="E52" s="62" t="s">
        <v>208</v>
      </c>
      <c r="F52" s="62" t="s">
        <v>208</v>
      </c>
    </row>
    <row r="53" spans="1:6" s="1" customFormat="1" ht="15.4" customHeight="1" x14ac:dyDescent="0.2">
      <c r="A53" s="97"/>
      <c r="B53" s="59" t="s">
        <v>191</v>
      </c>
      <c r="C53" s="60" t="s">
        <v>85</v>
      </c>
      <c r="D53" s="61" t="s">
        <v>16</v>
      </c>
      <c r="E53" s="62" t="s">
        <v>208</v>
      </c>
      <c r="F53" s="62" t="s">
        <v>208</v>
      </c>
    </row>
    <row r="54" spans="1:6" s="1" customFormat="1" ht="15.4" customHeight="1" x14ac:dyDescent="0.2">
      <c r="A54" s="97"/>
      <c r="B54" s="59" t="s">
        <v>191</v>
      </c>
      <c r="C54" s="60" t="s">
        <v>86</v>
      </c>
      <c r="D54" s="61" t="s">
        <v>16</v>
      </c>
      <c r="E54" s="62" t="s">
        <v>192</v>
      </c>
      <c r="F54" s="62" t="s">
        <v>192</v>
      </c>
    </row>
    <row r="55" spans="1:6" s="1" customFormat="1" ht="15.4" customHeight="1" x14ac:dyDescent="0.2">
      <c r="A55" s="97"/>
      <c r="B55" s="59" t="s">
        <v>191</v>
      </c>
      <c r="C55" s="60" t="s">
        <v>87</v>
      </c>
      <c r="D55" s="61" t="s">
        <v>16</v>
      </c>
      <c r="E55" s="62" t="s">
        <v>192</v>
      </c>
      <c r="F55" s="62" t="s">
        <v>192</v>
      </c>
    </row>
    <row r="56" spans="1:6" s="1" customFormat="1" ht="15.4" customHeight="1" x14ac:dyDescent="0.2">
      <c r="A56" s="97"/>
      <c r="B56" s="59" t="s">
        <v>194</v>
      </c>
      <c r="C56" s="60" t="s">
        <v>107</v>
      </c>
      <c r="D56" s="61" t="s">
        <v>13</v>
      </c>
      <c r="E56" s="62" t="s">
        <v>201</v>
      </c>
      <c r="F56" s="62" t="s">
        <v>201</v>
      </c>
    </row>
    <row r="57" spans="1:6" s="1" customFormat="1" ht="15.4" customHeight="1" x14ac:dyDescent="0.2">
      <c r="A57" s="97"/>
      <c r="B57" s="59" t="s">
        <v>194</v>
      </c>
      <c r="C57" s="60" t="s">
        <v>108</v>
      </c>
      <c r="D57" s="61" t="s">
        <v>16</v>
      </c>
      <c r="E57" s="62" t="s">
        <v>198</v>
      </c>
      <c r="F57" s="62" t="s">
        <v>193</v>
      </c>
    </row>
    <row r="58" spans="1:6" s="1" customFormat="1" ht="15.4" customHeight="1" x14ac:dyDescent="0.2">
      <c r="A58" s="97"/>
      <c r="B58" s="59" t="s">
        <v>194</v>
      </c>
      <c r="C58" s="60" t="s">
        <v>109</v>
      </c>
      <c r="D58" s="61" t="s">
        <v>16</v>
      </c>
      <c r="E58" s="62" t="s">
        <v>198</v>
      </c>
      <c r="F58" s="62" t="s">
        <v>198</v>
      </c>
    </row>
    <row r="59" spans="1:6" s="1" customFormat="1" ht="15.4" customHeight="1" x14ac:dyDescent="0.2">
      <c r="A59" s="97"/>
      <c r="B59" s="59" t="s">
        <v>194</v>
      </c>
      <c r="C59" s="60" t="s">
        <v>110</v>
      </c>
      <c r="D59" s="61" t="s">
        <v>16</v>
      </c>
      <c r="E59" s="62" t="s">
        <v>201</v>
      </c>
      <c r="F59" s="62" t="s">
        <v>201</v>
      </c>
    </row>
    <row r="60" spans="1:6" s="1" customFormat="1" ht="15.4" customHeight="1" x14ac:dyDescent="0.2">
      <c r="A60" s="97"/>
      <c r="B60" s="59" t="s">
        <v>194</v>
      </c>
      <c r="C60" s="60" t="s">
        <v>111</v>
      </c>
      <c r="D60" s="61" t="s">
        <v>16</v>
      </c>
      <c r="E60" s="62" t="s">
        <v>198</v>
      </c>
      <c r="F60" s="62" t="s">
        <v>198</v>
      </c>
    </row>
    <row r="61" spans="1:6" s="1" customFormat="1" ht="15.4" customHeight="1" x14ac:dyDescent="0.2">
      <c r="A61" s="97"/>
      <c r="B61" s="59" t="s">
        <v>194</v>
      </c>
      <c r="C61" s="60" t="s">
        <v>112</v>
      </c>
      <c r="D61" s="61" t="s">
        <v>16</v>
      </c>
      <c r="E61" s="62" t="s">
        <v>197</v>
      </c>
      <c r="F61" s="62" t="s">
        <v>197</v>
      </c>
    </row>
    <row r="62" spans="1:6" s="1" customFormat="1" ht="15.4" customHeight="1" x14ac:dyDescent="0.2">
      <c r="A62" s="97"/>
      <c r="B62" s="59" t="s">
        <v>194</v>
      </c>
      <c r="C62" s="60" t="s">
        <v>113</v>
      </c>
      <c r="D62" s="61" t="s">
        <v>13</v>
      </c>
      <c r="E62" s="62" t="s">
        <v>201</v>
      </c>
      <c r="F62" s="62" t="s">
        <v>201</v>
      </c>
    </row>
    <row r="63" spans="1:6" s="1" customFormat="1" ht="15.4" customHeight="1" x14ac:dyDescent="0.2">
      <c r="A63" s="97"/>
      <c r="B63" s="59" t="s">
        <v>194</v>
      </c>
      <c r="C63" s="60" t="s">
        <v>114</v>
      </c>
      <c r="D63" s="61" t="s">
        <v>16</v>
      </c>
      <c r="E63" s="62" t="s">
        <v>198</v>
      </c>
      <c r="F63" s="62" t="s">
        <v>198</v>
      </c>
    </row>
    <row r="64" spans="1:6" s="1" customFormat="1" ht="15.4" customHeight="1" x14ac:dyDescent="0.2">
      <c r="A64" s="97"/>
      <c r="B64" s="59" t="s">
        <v>194</v>
      </c>
      <c r="C64" s="60" t="s">
        <v>34</v>
      </c>
      <c r="D64" s="61" t="s">
        <v>16</v>
      </c>
      <c r="E64" s="62" t="s">
        <v>198</v>
      </c>
      <c r="F64" s="62" t="s">
        <v>198</v>
      </c>
    </row>
    <row r="65" spans="1:6" s="1" customFormat="1" ht="15.4" customHeight="1" x14ac:dyDescent="0.2">
      <c r="A65" s="97"/>
      <c r="B65" s="59" t="s">
        <v>194</v>
      </c>
      <c r="C65" s="60" t="s">
        <v>35</v>
      </c>
      <c r="D65" s="61" t="s">
        <v>16</v>
      </c>
      <c r="E65" s="62" t="s">
        <v>197</v>
      </c>
      <c r="F65" s="62" t="s">
        <v>197</v>
      </c>
    </row>
    <row r="66" spans="1:6" s="1" customFormat="1" ht="15.4" customHeight="1" x14ac:dyDescent="0.2">
      <c r="A66" s="97"/>
      <c r="B66" s="59" t="s">
        <v>194</v>
      </c>
      <c r="C66" s="60" t="s">
        <v>115</v>
      </c>
      <c r="D66" s="61" t="s">
        <v>16</v>
      </c>
      <c r="E66" s="62" t="s">
        <v>197</v>
      </c>
      <c r="F66" s="62" t="s">
        <v>197</v>
      </c>
    </row>
    <row r="67" spans="1:6" s="1" customFormat="1" ht="15.4" customHeight="1" x14ac:dyDescent="0.2">
      <c r="A67" s="97"/>
      <c r="B67" s="59" t="s">
        <v>194</v>
      </c>
      <c r="C67" s="60" t="s">
        <v>116</v>
      </c>
      <c r="D67" s="61" t="s">
        <v>16</v>
      </c>
      <c r="E67" s="62" t="s">
        <v>197</v>
      </c>
      <c r="F67" s="62" t="s">
        <v>193</v>
      </c>
    </row>
    <row r="68" spans="1:6" s="1" customFormat="1" ht="15.4" customHeight="1" x14ac:dyDescent="0.2">
      <c r="A68" s="97"/>
      <c r="B68" s="59" t="s">
        <v>194</v>
      </c>
      <c r="C68" s="60" t="s">
        <v>117</v>
      </c>
      <c r="D68" s="61" t="s">
        <v>13</v>
      </c>
      <c r="E68" s="62" t="s">
        <v>192</v>
      </c>
      <c r="F68" s="62" t="s">
        <v>193</v>
      </c>
    </row>
    <row r="69" spans="1:6" s="1" customFormat="1" ht="15.4" customHeight="1" x14ac:dyDescent="0.2">
      <c r="A69" s="97"/>
      <c r="B69" s="59" t="s">
        <v>194</v>
      </c>
      <c r="C69" s="60" t="s">
        <v>118</v>
      </c>
      <c r="D69" s="61" t="s">
        <v>16</v>
      </c>
      <c r="E69" s="62" t="s">
        <v>197</v>
      </c>
      <c r="F69" s="62" t="s">
        <v>197</v>
      </c>
    </row>
    <row r="70" spans="1:6" s="1" customFormat="1" ht="15.4" customHeight="1" x14ac:dyDescent="0.2">
      <c r="A70" s="97"/>
      <c r="B70" s="59" t="s">
        <v>194</v>
      </c>
      <c r="C70" s="60" t="s">
        <v>36</v>
      </c>
      <c r="D70" s="61" t="s">
        <v>16</v>
      </c>
      <c r="E70" s="62" t="s">
        <v>192</v>
      </c>
      <c r="F70" s="62" t="s">
        <v>192</v>
      </c>
    </row>
    <row r="71" spans="1:6" s="1" customFormat="1" ht="15.4" customHeight="1" x14ac:dyDescent="0.2">
      <c r="A71" s="97"/>
      <c r="B71" s="59" t="s">
        <v>194</v>
      </c>
      <c r="C71" s="60" t="s">
        <v>119</v>
      </c>
      <c r="D71" s="61" t="s">
        <v>16</v>
      </c>
      <c r="E71" s="62" t="s">
        <v>192</v>
      </c>
      <c r="F71" s="62" t="s">
        <v>192</v>
      </c>
    </row>
    <row r="72" spans="1:6" s="1" customFormat="1" ht="15.4" customHeight="1" x14ac:dyDescent="0.2">
      <c r="A72" s="97"/>
      <c r="B72" s="59" t="s">
        <v>194</v>
      </c>
      <c r="C72" s="60" t="s">
        <v>120</v>
      </c>
      <c r="D72" s="61" t="s">
        <v>16</v>
      </c>
      <c r="E72" s="62" t="s">
        <v>201</v>
      </c>
      <c r="F72" s="62" t="s">
        <v>201</v>
      </c>
    </row>
    <row r="73" spans="1:6" s="1" customFormat="1" ht="15.4" customHeight="1" x14ac:dyDescent="0.2">
      <c r="A73" s="97"/>
      <c r="B73" s="59" t="s">
        <v>194</v>
      </c>
      <c r="C73" s="60" t="s">
        <v>121</v>
      </c>
      <c r="D73" s="61" t="s">
        <v>16</v>
      </c>
      <c r="E73" s="62" t="s">
        <v>198</v>
      </c>
      <c r="F73" s="62" t="s">
        <v>198</v>
      </c>
    </row>
    <row r="74" spans="1:6" s="1" customFormat="1" ht="15.4" customHeight="1" x14ac:dyDescent="0.2">
      <c r="A74" s="97"/>
      <c r="B74" s="59" t="s">
        <v>194</v>
      </c>
      <c r="C74" s="60" t="s">
        <v>122</v>
      </c>
      <c r="D74" s="61" t="s">
        <v>16</v>
      </c>
      <c r="E74" s="62" t="s">
        <v>198</v>
      </c>
      <c r="F74" s="62" t="s">
        <v>198</v>
      </c>
    </row>
    <row r="75" spans="1:6" s="1" customFormat="1" ht="15.4" customHeight="1" x14ac:dyDescent="0.2">
      <c r="A75" s="97"/>
      <c r="B75" s="59" t="s">
        <v>194</v>
      </c>
      <c r="C75" s="60" t="s">
        <v>123</v>
      </c>
      <c r="D75" s="61" t="s">
        <v>16</v>
      </c>
      <c r="E75" s="62" t="s">
        <v>198</v>
      </c>
      <c r="F75" s="62" t="s">
        <v>193</v>
      </c>
    </row>
    <row r="76" spans="1:6" s="1" customFormat="1" ht="15.4" customHeight="1" x14ac:dyDescent="0.2">
      <c r="A76" s="97"/>
      <c r="B76" s="59" t="s">
        <v>194</v>
      </c>
      <c r="C76" s="60" t="s">
        <v>124</v>
      </c>
      <c r="D76" s="61" t="s">
        <v>16</v>
      </c>
      <c r="E76" s="62" t="s">
        <v>198</v>
      </c>
      <c r="F76" s="62" t="s">
        <v>198</v>
      </c>
    </row>
    <row r="77" spans="1:6" s="1" customFormat="1" ht="15.4" customHeight="1" x14ac:dyDescent="0.2">
      <c r="A77" s="97"/>
      <c r="B77" s="59" t="s">
        <v>194</v>
      </c>
      <c r="C77" s="60" t="s">
        <v>125</v>
      </c>
      <c r="D77" s="61" t="s">
        <v>16</v>
      </c>
      <c r="E77" s="62" t="s">
        <v>198</v>
      </c>
      <c r="F77" s="62" t="s">
        <v>198</v>
      </c>
    </row>
    <row r="78" spans="1:6" s="1" customFormat="1" ht="15.4" customHeight="1" x14ac:dyDescent="0.2">
      <c r="A78" s="97"/>
      <c r="B78" s="59" t="s">
        <v>194</v>
      </c>
      <c r="C78" s="60" t="s">
        <v>126</v>
      </c>
      <c r="D78" s="61" t="s">
        <v>16</v>
      </c>
      <c r="E78" s="62" t="s">
        <v>192</v>
      </c>
      <c r="F78" s="62" t="s">
        <v>192</v>
      </c>
    </row>
    <row r="79" spans="1:6" s="1" customFormat="1" ht="15.4" customHeight="1" x14ac:dyDescent="0.2">
      <c r="A79" s="97"/>
      <c r="B79" s="59" t="s">
        <v>194</v>
      </c>
      <c r="C79" s="60" t="s">
        <v>127</v>
      </c>
      <c r="D79" s="61" t="s">
        <v>16</v>
      </c>
      <c r="E79" s="62" t="s">
        <v>197</v>
      </c>
      <c r="F79" s="62" t="s">
        <v>197</v>
      </c>
    </row>
    <row r="80" spans="1:6" s="1" customFormat="1" ht="15.4" customHeight="1" x14ac:dyDescent="0.2">
      <c r="A80" s="97"/>
      <c r="B80" s="59" t="s">
        <v>194</v>
      </c>
      <c r="C80" s="60" t="s">
        <v>128</v>
      </c>
      <c r="D80" s="61" t="s">
        <v>16</v>
      </c>
      <c r="E80" s="62" t="s">
        <v>198</v>
      </c>
      <c r="F80" s="62" t="s">
        <v>198</v>
      </c>
    </row>
    <row r="81" spans="1:6" s="1" customFormat="1" ht="15.4" customHeight="1" x14ac:dyDescent="0.2">
      <c r="A81" s="97"/>
      <c r="B81" s="59" t="s">
        <v>199</v>
      </c>
      <c r="C81" s="60" t="s">
        <v>88</v>
      </c>
      <c r="D81" s="61" t="s">
        <v>10</v>
      </c>
      <c r="E81" s="62" t="s">
        <v>200</v>
      </c>
      <c r="F81" s="62" t="s">
        <v>193</v>
      </c>
    </row>
    <row r="82" spans="1:6" s="1" customFormat="1" ht="15.4" customHeight="1" x14ac:dyDescent="0.2">
      <c r="A82" s="97"/>
      <c r="B82" s="59" t="s">
        <v>199</v>
      </c>
      <c r="C82" s="60" t="s">
        <v>89</v>
      </c>
      <c r="D82" s="61" t="s">
        <v>16</v>
      </c>
      <c r="E82" s="62" t="s">
        <v>200</v>
      </c>
      <c r="F82" s="62" t="s">
        <v>200</v>
      </c>
    </row>
    <row r="83" spans="1:6" s="1" customFormat="1" ht="15.4" customHeight="1" x14ac:dyDescent="0.2">
      <c r="A83" s="97"/>
      <c r="B83" s="59" t="s">
        <v>199</v>
      </c>
      <c r="C83" s="60" t="s">
        <v>90</v>
      </c>
      <c r="D83" s="61" t="s">
        <v>16</v>
      </c>
      <c r="E83" s="62" t="s">
        <v>200</v>
      </c>
      <c r="F83" s="62" t="s">
        <v>200</v>
      </c>
    </row>
    <row r="84" spans="1:6" s="1" customFormat="1" ht="15.4" customHeight="1" x14ac:dyDescent="0.2">
      <c r="A84" s="97"/>
      <c r="B84" s="59" t="s">
        <v>199</v>
      </c>
      <c r="C84" s="60" t="s">
        <v>91</v>
      </c>
      <c r="D84" s="61" t="s">
        <v>16</v>
      </c>
      <c r="E84" s="62" t="s">
        <v>198</v>
      </c>
      <c r="F84" s="62" t="s">
        <v>198</v>
      </c>
    </row>
    <row r="85" spans="1:6" s="1" customFormat="1" ht="15.4" customHeight="1" x14ac:dyDescent="0.2">
      <c r="A85" s="97"/>
      <c r="B85" s="59" t="s">
        <v>199</v>
      </c>
      <c r="C85" s="60" t="s">
        <v>92</v>
      </c>
      <c r="D85" s="61" t="s">
        <v>16</v>
      </c>
      <c r="E85" s="62" t="s">
        <v>211</v>
      </c>
      <c r="F85" s="62" t="s">
        <v>211</v>
      </c>
    </row>
    <row r="86" spans="1:6" s="1" customFormat="1" ht="15.4" customHeight="1" x14ac:dyDescent="0.2">
      <c r="A86" s="97"/>
      <c r="B86" s="59" t="s">
        <v>199</v>
      </c>
      <c r="C86" s="60" t="s">
        <v>93</v>
      </c>
      <c r="D86" s="61" t="s">
        <v>16</v>
      </c>
      <c r="E86" s="62" t="s">
        <v>205</v>
      </c>
      <c r="F86" s="62" t="s">
        <v>205</v>
      </c>
    </row>
    <row r="87" spans="1:6" s="1" customFormat="1" ht="15.4" customHeight="1" x14ac:dyDescent="0.2">
      <c r="A87" s="97"/>
      <c r="B87" s="59" t="s">
        <v>199</v>
      </c>
      <c r="C87" s="60" t="s">
        <v>94</v>
      </c>
      <c r="D87" s="61" t="s">
        <v>16</v>
      </c>
      <c r="E87" s="62" t="s">
        <v>207</v>
      </c>
      <c r="F87" s="62" t="s">
        <v>207</v>
      </c>
    </row>
    <row r="88" spans="1:6" s="1" customFormat="1" ht="15.4" customHeight="1" x14ac:dyDescent="0.2">
      <c r="A88" s="97"/>
      <c r="B88" s="59" t="s">
        <v>199</v>
      </c>
      <c r="C88" s="60" t="s">
        <v>95</v>
      </c>
      <c r="D88" s="61" t="s">
        <v>16</v>
      </c>
      <c r="E88" s="62" t="s">
        <v>200</v>
      </c>
      <c r="F88" s="62" t="s">
        <v>200</v>
      </c>
    </row>
    <row r="89" spans="1:6" s="1" customFormat="1" ht="15.4" customHeight="1" x14ac:dyDescent="0.2">
      <c r="A89" s="97"/>
      <c r="B89" s="59" t="s">
        <v>199</v>
      </c>
      <c r="C89" s="60" t="s">
        <v>96</v>
      </c>
      <c r="D89" s="61" t="s">
        <v>16</v>
      </c>
      <c r="E89" s="62" t="s">
        <v>200</v>
      </c>
      <c r="F89" s="62" t="s">
        <v>200</v>
      </c>
    </row>
    <row r="90" spans="1:6" s="1" customFormat="1" ht="15.4" customHeight="1" x14ac:dyDescent="0.2">
      <c r="A90" s="97"/>
      <c r="B90" s="59" t="s">
        <v>199</v>
      </c>
      <c r="C90" s="60" t="s">
        <v>97</v>
      </c>
      <c r="D90" s="61" t="s">
        <v>16</v>
      </c>
      <c r="E90" s="62" t="s">
        <v>206</v>
      </c>
      <c r="F90" s="62" t="s">
        <v>206</v>
      </c>
    </row>
    <row r="91" spans="1:6" s="1" customFormat="1" ht="15.4" customHeight="1" x14ac:dyDescent="0.2">
      <c r="A91" s="97"/>
      <c r="B91" s="59" t="s">
        <v>199</v>
      </c>
      <c r="C91" s="60" t="s">
        <v>98</v>
      </c>
      <c r="D91" s="61" t="s">
        <v>13</v>
      </c>
      <c r="E91" s="62" t="s">
        <v>200</v>
      </c>
      <c r="F91" s="62" t="s">
        <v>200</v>
      </c>
    </row>
    <row r="92" spans="1:6" s="1" customFormat="1" ht="15.4" customHeight="1" x14ac:dyDescent="0.2">
      <c r="A92" s="97"/>
      <c r="B92" s="59" t="s">
        <v>199</v>
      </c>
      <c r="C92" s="60" t="s">
        <v>99</v>
      </c>
      <c r="D92" s="61" t="s">
        <v>13</v>
      </c>
      <c r="E92" s="62" t="s">
        <v>192</v>
      </c>
      <c r="F92" s="62" t="s">
        <v>192</v>
      </c>
    </row>
    <row r="93" spans="1:6" s="1" customFormat="1" ht="15.4" customHeight="1" x14ac:dyDescent="0.2">
      <c r="A93" s="97"/>
      <c r="B93" s="59" t="s">
        <v>199</v>
      </c>
      <c r="C93" s="60" t="s">
        <v>100</v>
      </c>
      <c r="D93" s="61" t="s">
        <v>16</v>
      </c>
      <c r="E93" s="62" t="s">
        <v>200</v>
      </c>
      <c r="F93" s="62" t="s">
        <v>200</v>
      </c>
    </row>
    <row r="94" spans="1:6" s="1" customFormat="1" ht="15.4" customHeight="1" x14ac:dyDescent="0.2">
      <c r="A94" s="97"/>
      <c r="B94" s="59" t="s">
        <v>199</v>
      </c>
      <c r="C94" s="60" t="s">
        <v>101</v>
      </c>
      <c r="D94" s="61" t="s">
        <v>16</v>
      </c>
      <c r="E94" s="62" t="s">
        <v>211</v>
      </c>
      <c r="F94" s="62" t="s">
        <v>211</v>
      </c>
    </row>
    <row r="95" spans="1:6" s="1" customFormat="1" ht="15.4" customHeight="1" x14ac:dyDescent="0.2">
      <c r="A95" s="97"/>
      <c r="B95" s="59" t="s">
        <v>199</v>
      </c>
      <c r="C95" s="60" t="s">
        <v>102</v>
      </c>
      <c r="D95" s="61" t="s">
        <v>16</v>
      </c>
      <c r="E95" s="62" t="s">
        <v>212</v>
      </c>
      <c r="F95" s="62" t="s">
        <v>212</v>
      </c>
    </row>
    <row r="96" spans="1:6" s="1" customFormat="1" ht="15.4" customHeight="1" x14ac:dyDescent="0.2">
      <c r="A96" s="97"/>
      <c r="B96" s="59" t="s">
        <v>199</v>
      </c>
      <c r="C96" s="60" t="s">
        <v>103</v>
      </c>
      <c r="D96" s="61" t="s">
        <v>16</v>
      </c>
      <c r="E96" s="62" t="s">
        <v>211</v>
      </c>
      <c r="F96" s="62" t="s">
        <v>211</v>
      </c>
    </row>
    <row r="97" spans="1:6" s="1" customFormat="1" ht="15.4" customHeight="1" x14ac:dyDescent="0.2">
      <c r="A97" s="97"/>
      <c r="B97" s="59" t="s">
        <v>199</v>
      </c>
      <c r="C97" s="60" t="s">
        <v>104</v>
      </c>
      <c r="D97" s="61" t="s">
        <v>13</v>
      </c>
      <c r="E97" s="62" t="s">
        <v>201</v>
      </c>
      <c r="F97" s="62" t="s">
        <v>193</v>
      </c>
    </row>
    <row r="98" spans="1:6" s="1" customFormat="1" ht="15.4" customHeight="1" x14ac:dyDescent="0.2">
      <c r="A98" s="97"/>
      <c r="B98" s="59" t="s">
        <v>199</v>
      </c>
      <c r="C98" s="60" t="s">
        <v>105</v>
      </c>
      <c r="D98" s="61" t="s">
        <v>16</v>
      </c>
      <c r="E98" s="62" t="s">
        <v>200</v>
      </c>
      <c r="F98" s="62" t="s">
        <v>200</v>
      </c>
    </row>
    <row r="99" spans="1:6" s="1" customFormat="1" ht="15.4" customHeight="1" x14ac:dyDescent="0.2">
      <c r="A99" s="97"/>
      <c r="B99" s="59" t="s">
        <v>199</v>
      </c>
      <c r="C99" s="60" t="s">
        <v>106</v>
      </c>
      <c r="D99" s="61" t="s">
        <v>16</v>
      </c>
      <c r="E99" s="62" t="s">
        <v>206</v>
      </c>
      <c r="F99" s="62" t="s">
        <v>206</v>
      </c>
    </row>
    <row r="100" spans="1:6" s="1" customFormat="1" ht="15.4" customHeight="1" x14ac:dyDescent="0.2">
      <c r="A100" s="97" t="s">
        <v>129</v>
      </c>
      <c r="B100" s="59" t="s">
        <v>191</v>
      </c>
      <c r="C100" s="60" t="s">
        <v>130</v>
      </c>
      <c r="D100" s="61" t="s">
        <v>16</v>
      </c>
      <c r="E100" s="62" t="s">
        <v>209</v>
      </c>
      <c r="F100" s="62" t="s">
        <v>209</v>
      </c>
    </row>
    <row r="101" spans="1:6" s="1" customFormat="1" ht="15.4" customHeight="1" x14ac:dyDescent="0.2">
      <c r="A101" s="97"/>
      <c r="B101" s="59" t="s">
        <v>191</v>
      </c>
      <c r="C101" s="60" t="s">
        <v>131</v>
      </c>
      <c r="D101" s="61" t="s">
        <v>16</v>
      </c>
      <c r="E101" s="62" t="s">
        <v>209</v>
      </c>
      <c r="F101" s="62" t="s">
        <v>209</v>
      </c>
    </row>
    <row r="102" spans="1:6" s="1" customFormat="1" ht="15.4" customHeight="1" x14ac:dyDescent="0.2">
      <c r="A102" s="97"/>
      <c r="B102" s="59" t="s">
        <v>191</v>
      </c>
      <c r="C102" s="60" t="s">
        <v>132</v>
      </c>
      <c r="D102" s="61" t="s">
        <v>16</v>
      </c>
      <c r="E102" s="62" t="s">
        <v>210</v>
      </c>
      <c r="F102" s="62" t="s">
        <v>210</v>
      </c>
    </row>
    <row r="103" spans="1:6" s="1" customFormat="1" ht="15.4" customHeight="1" x14ac:dyDescent="0.2">
      <c r="A103" s="97"/>
      <c r="B103" s="59" t="s">
        <v>191</v>
      </c>
      <c r="C103" s="60" t="s">
        <v>133</v>
      </c>
      <c r="D103" s="61" t="s">
        <v>16</v>
      </c>
      <c r="E103" s="62" t="s">
        <v>198</v>
      </c>
      <c r="F103" s="62" t="s">
        <v>198</v>
      </c>
    </row>
    <row r="104" spans="1:6" s="1" customFormat="1" ht="15.4" customHeight="1" x14ac:dyDescent="0.2">
      <c r="A104" s="97"/>
      <c r="B104" s="59" t="s">
        <v>191</v>
      </c>
      <c r="C104" s="60" t="s">
        <v>134</v>
      </c>
      <c r="D104" s="61" t="s">
        <v>16</v>
      </c>
      <c r="E104" s="62" t="s">
        <v>198</v>
      </c>
      <c r="F104" s="62" t="s">
        <v>198</v>
      </c>
    </row>
    <row r="105" spans="1:6" s="1" customFormat="1" ht="15.4" customHeight="1" x14ac:dyDescent="0.2">
      <c r="A105" s="97"/>
      <c r="B105" s="59" t="s">
        <v>191</v>
      </c>
      <c r="C105" s="60" t="s">
        <v>135</v>
      </c>
      <c r="D105" s="61" t="s">
        <v>16</v>
      </c>
      <c r="E105" s="62" t="s">
        <v>197</v>
      </c>
      <c r="F105" s="62" t="s">
        <v>197</v>
      </c>
    </row>
    <row r="106" spans="1:6" s="1" customFormat="1" ht="15.4" customHeight="1" x14ac:dyDescent="0.2">
      <c r="A106" s="97"/>
      <c r="B106" s="59" t="s">
        <v>191</v>
      </c>
      <c r="C106" s="60" t="s">
        <v>136</v>
      </c>
      <c r="D106" s="61" t="s">
        <v>16</v>
      </c>
      <c r="E106" s="62" t="s">
        <v>198</v>
      </c>
      <c r="F106" s="62" t="s">
        <v>198</v>
      </c>
    </row>
    <row r="107" spans="1:6" s="1" customFormat="1" ht="15.4" customHeight="1" x14ac:dyDescent="0.2">
      <c r="A107" s="97"/>
      <c r="B107" s="59" t="s">
        <v>191</v>
      </c>
      <c r="C107" s="60" t="s">
        <v>137</v>
      </c>
      <c r="D107" s="61" t="s">
        <v>16</v>
      </c>
      <c r="E107" s="62" t="s">
        <v>213</v>
      </c>
      <c r="F107" s="62" t="s">
        <v>193</v>
      </c>
    </row>
    <row r="108" spans="1:6" s="1" customFormat="1" ht="15.4" customHeight="1" x14ac:dyDescent="0.2">
      <c r="A108" s="97"/>
      <c r="B108" s="59" t="s">
        <v>194</v>
      </c>
      <c r="C108" s="60" t="s">
        <v>143</v>
      </c>
      <c r="D108" s="61" t="s">
        <v>16</v>
      </c>
      <c r="E108" s="62" t="s">
        <v>197</v>
      </c>
      <c r="F108" s="62" t="s">
        <v>193</v>
      </c>
    </row>
    <row r="109" spans="1:6" s="1" customFormat="1" ht="15.4" customHeight="1" x14ac:dyDescent="0.2">
      <c r="A109" s="97"/>
      <c r="B109" s="59" t="s">
        <v>194</v>
      </c>
      <c r="C109" s="60" t="s">
        <v>144</v>
      </c>
      <c r="D109" s="61" t="s">
        <v>16</v>
      </c>
      <c r="E109" s="62" t="s">
        <v>192</v>
      </c>
      <c r="F109" s="62" t="s">
        <v>193</v>
      </c>
    </row>
    <row r="110" spans="1:6" s="1" customFormat="1" ht="15.4" customHeight="1" x14ac:dyDescent="0.2">
      <c r="A110" s="97"/>
      <c r="B110" s="59" t="s">
        <v>194</v>
      </c>
      <c r="C110" s="60" t="s">
        <v>145</v>
      </c>
      <c r="D110" s="61" t="s">
        <v>13</v>
      </c>
      <c r="E110" s="62" t="s">
        <v>201</v>
      </c>
      <c r="F110" s="62" t="s">
        <v>193</v>
      </c>
    </row>
    <row r="111" spans="1:6" s="1" customFormat="1" ht="15.4" customHeight="1" x14ac:dyDescent="0.2">
      <c r="A111" s="97"/>
      <c r="B111" s="59" t="s">
        <v>194</v>
      </c>
      <c r="C111" s="60" t="s">
        <v>146</v>
      </c>
      <c r="D111" s="61" t="s">
        <v>16</v>
      </c>
      <c r="E111" s="62" t="s">
        <v>198</v>
      </c>
      <c r="F111" s="62" t="s">
        <v>193</v>
      </c>
    </row>
    <row r="112" spans="1:6" s="1" customFormat="1" ht="15.4" customHeight="1" x14ac:dyDescent="0.2">
      <c r="A112" s="97"/>
      <c r="B112" s="59" t="s">
        <v>194</v>
      </c>
      <c r="C112" s="60" t="s">
        <v>147</v>
      </c>
      <c r="D112" s="61" t="s">
        <v>13</v>
      </c>
      <c r="E112" s="62" t="s">
        <v>198</v>
      </c>
      <c r="F112" s="62" t="s">
        <v>193</v>
      </c>
    </row>
    <row r="113" spans="1:6" s="1" customFormat="1" ht="15.4" customHeight="1" x14ac:dyDescent="0.2">
      <c r="A113" s="97"/>
      <c r="B113" s="59" t="s">
        <v>194</v>
      </c>
      <c r="C113" s="60" t="s">
        <v>148</v>
      </c>
      <c r="D113" s="61" t="s">
        <v>13</v>
      </c>
      <c r="E113" s="62" t="s">
        <v>197</v>
      </c>
      <c r="F113" s="62" t="s">
        <v>193</v>
      </c>
    </row>
    <row r="114" spans="1:6" s="1" customFormat="1" ht="15.4" customHeight="1" x14ac:dyDescent="0.2">
      <c r="A114" s="97"/>
      <c r="B114" s="59" t="s">
        <v>194</v>
      </c>
      <c r="C114" s="60" t="s">
        <v>149</v>
      </c>
      <c r="D114" s="61" t="s">
        <v>16</v>
      </c>
      <c r="E114" s="62" t="s">
        <v>198</v>
      </c>
      <c r="F114" s="62" t="s">
        <v>193</v>
      </c>
    </row>
    <row r="115" spans="1:6" s="1" customFormat="1" ht="15.4" customHeight="1" x14ac:dyDescent="0.2">
      <c r="A115" s="97"/>
      <c r="B115" s="59" t="s">
        <v>194</v>
      </c>
      <c r="C115" s="60" t="s">
        <v>150</v>
      </c>
      <c r="D115" s="61" t="s">
        <v>16</v>
      </c>
      <c r="E115" s="62" t="s">
        <v>192</v>
      </c>
      <c r="F115" s="62" t="s">
        <v>193</v>
      </c>
    </row>
    <row r="116" spans="1:6" s="1" customFormat="1" ht="15.4" customHeight="1" x14ac:dyDescent="0.2">
      <c r="A116" s="97"/>
      <c r="B116" s="59" t="s">
        <v>194</v>
      </c>
      <c r="C116" s="60" t="s">
        <v>151</v>
      </c>
      <c r="D116" s="61" t="s">
        <v>16</v>
      </c>
      <c r="E116" s="62" t="s">
        <v>207</v>
      </c>
      <c r="F116" s="62" t="s">
        <v>193</v>
      </c>
    </row>
    <row r="117" spans="1:6" s="1" customFormat="1" ht="15.4" customHeight="1" x14ac:dyDescent="0.2">
      <c r="A117" s="97"/>
      <c r="B117" s="59" t="s">
        <v>194</v>
      </c>
      <c r="C117" s="60" t="s">
        <v>152</v>
      </c>
      <c r="D117" s="61" t="s">
        <v>13</v>
      </c>
      <c r="E117" s="62" t="s">
        <v>207</v>
      </c>
      <c r="F117" s="62" t="s">
        <v>193</v>
      </c>
    </row>
    <row r="118" spans="1:6" s="1" customFormat="1" ht="15.4" customHeight="1" x14ac:dyDescent="0.2">
      <c r="A118" s="97"/>
      <c r="B118" s="59" t="s">
        <v>194</v>
      </c>
      <c r="C118" s="60" t="s">
        <v>153</v>
      </c>
      <c r="D118" s="61" t="s">
        <v>13</v>
      </c>
      <c r="E118" s="62" t="s">
        <v>198</v>
      </c>
      <c r="F118" s="62" t="s">
        <v>193</v>
      </c>
    </row>
    <row r="119" spans="1:6" s="1" customFormat="1" ht="15.4" customHeight="1" x14ac:dyDescent="0.2">
      <c r="A119" s="97"/>
      <c r="B119" s="59" t="s">
        <v>199</v>
      </c>
      <c r="C119" s="60" t="s">
        <v>138</v>
      </c>
      <c r="D119" s="61" t="s">
        <v>10</v>
      </c>
      <c r="E119" s="62" t="s">
        <v>198</v>
      </c>
      <c r="F119" s="62" t="s">
        <v>193</v>
      </c>
    </row>
    <row r="120" spans="1:6" s="1" customFormat="1" ht="15.4" customHeight="1" x14ac:dyDescent="0.2">
      <c r="A120" s="97"/>
      <c r="B120" s="59" t="s">
        <v>199</v>
      </c>
      <c r="C120" s="60" t="s">
        <v>139</v>
      </c>
      <c r="D120" s="61" t="s">
        <v>16</v>
      </c>
      <c r="E120" s="62" t="s">
        <v>202</v>
      </c>
      <c r="F120" s="62" t="s">
        <v>193</v>
      </c>
    </row>
    <row r="121" spans="1:6" s="1" customFormat="1" ht="15.4" customHeight="1" x14ac:dyDescent="0.2">
      <c r="A121" s="97"/>
      <c r="B121" s="59" t="s">
        <v>199</v>
      </c>
      <c r="C121" s="60" t="s">
        <v>140</v>
      </c>
      <c r="D121" s="61" t="s">
        <v>16</v>
      </c>
      <c r="E121" s="62" t="s">
        <v>207</v>
      </c>
      <c r="F121" s="62" t="s">
        <v>193</v>
      </c>
    </row>
    <row r="122" spans="1:6" s="1" customFormat="1" ht="15.4" customHeight="1" x14ac:dyDescent="0.2">
      <c r="A122" s="97"/>
      <c r="B122" s="59" t="s">
        <v>199</v>
      </c>
      <c r="C122" s="60" t="s">
        <v>141</v>
      </c>
      <c r="D122" s="61" t="s">
        <v>16</v>
      </c>
      <c r="E122" s="62" t="s">
        <v>211</v>
      </c>
      <c r="F122" s="62" t="s">
        <v>211</v>
      </c>
    </row>
    <row r="123" spans="1:6" s="1" customFormat="1" ht="15.4" customHeight="1" x14ac:dyDescent="0.2">
      <c r="A123" s="97"/>
      <c r="B123" s="59" t="s">
        <v>199</v>
      </c>
      <c r="C123" s="60" t="s">
        <v>142</v>
      </c>
      <c r="D123" s="61" t="s">
        <v>13</v>
      </c>
      <c r="E123" s="62" t="s">
        <v>210</v>
      </c>
      <c r="F123" s="62" t="s">
        <v>193</v>
      </c>
    </row>
  </sheetData>
  <mergeCells count="9">
    <mergeCell ref="A31:A33"/>
    <mergeCell ref="A34:A99"/>
    <mergeCell ref="A100:A123"/>
    <mergeCell ref="A2:B2"/>
    <mergeCell ref="A4:A9"/>
    <mergeCell ref="A13:A18"/>
    <mergeCell ref="A19:A22"/>
    <mergeCell ref="A25:A27"/>
    <mergeCell ref="A28:A30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A18" sqref="A18:B20"/>
    </sheetView>
  </sheetViews>
  <sheetFormatPr defaultRowHeight="15" x14ac:dyDescent="0.25"/>
  <cols>
    <col min="1" max="1" width="9.140625" style="78"/>
    <col min="2" max="2" width="24.7109375" style="78" customWidth="1"/>
    <col min="3" max="3" width="19.140625" style="78" customWidth="1"/>
    <col min="4" max="16384" width="9.140625" style="78"/>
  </cols>
  <sheetData>
    <row r="1" spans="1:15" ht="33.75" customHeight="1" x14ac:dyDescent="0.25">
      <c r="A1" s="129" t="s">
        <v>498</v>
      </c>
      <c r="B1" s="129"/>
      <c r="C1" s="129"/>
      <c r="D1" s="129"/>
      <c r="E1" s="129"/>
      <c r="F1" s="129"/>
      <c r="G1" s="129"/>
      <c r="H1" s="129"/>
      <c r="I1" s="129"/>
      <c r="J1" s="128"/>
      <c r="K1" s="128"/>
      <c r="L1" s="128"/>
      <c r="M1" s="128"/>
      <c r="N1" s="128"/>
      <c r="O1" s="128"/>
    </row>
    <row r="3" spans="1:15" x14ac:dyDescent="0.25">
      <c r="B3" s="79" t="s">
        <v>499</v>
      </c>
      <c r="C3" s="80" t="s">
        <v>500</v>
      </c>
      <c r="D3" s="80" t="s">
        <v>501</v>
      </c>
    </row>
    <row r="4" spans="1:15" x14ac:dyDescent="0.25">
      <c r="B4" s="81" t="s">
        <v>502</v>
      </c>
      <c r="C4" s="82" t="s">
        <v>503</v>
      </c>
      <c r="D4" s="82">
        <v>1250</v>
      </c>
    </row>
    <row r="5" spans="1:15" x14ac:dyDescent="0.25">
      <c r="B5" s="81" t="s">
        <v>504</v>
      </c>
      <c r="C5" s="82" t="s">
        <v>505</v>
      </c>
      <c r="D5" s="82">
        <v>1065</v>
      </c>
    </row>
    <row r="6" spans="1:15" x14ac:dyDescent="0.25">
      <c r="B6" s="81" t="s">
        <v>504</v>
      </c>
      <c r="C6" s="82" t="s">
        <v>506</v>
      </c>
      <c r="D6" s="82">
        <v>1570</v>
      </c>
    </row>
    <row r="7" spans="1:15" x14ac:dyDescent="0.25">
      <c r="B7" s="81" t="s">
        <v>507</v>
      </c>
      <c r="C7" s="82" t="s">
        <v>508</v>
      </c>
      <c r="D7" s="82">
        <v>540</v>
      </c>
    </row>
  </sheetData>
  <mergeCells count="1">
    <mergeCell ref="A1:I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tytuł załącznika</vt:lpstr>
      <vt:lpstr>DZIAŁ I, VIII i IX</vt:lpstr>
      <vt:lpstr>DZIAŁ II, IV i V</vt:lpstr>
      <vt:lpstr>DZIAŁ III</vt:lpstr>
      <vt:lpstr>układ sortymentowy</vt:lpstr>
      <vt:lpstr>strefy i odległości</vt:lpstr>
      <vt:lpstr>LINIE ENERG I DROGI PUBL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Drożdżowska</cp:lastModifiedBy>
  <cp:lastPrinted>2020-10-16T09:51:59Z</cp:lastPrinted>
  <dcterms:created xsi:type="dcterms:W3CDTF">2020-10-05T12:11:44Z</dcterms:created>
  <dcterms:modified xsi:type="dcterms:W3CDTF">2020-10-16T09:52:30Z</dcterms:modified>
</cp:coreProperties>
</file>