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joanna.drozdzowska\biuro\PZP\AA-usł leś\2021\OPZ\"/>
    </mc:Choice>
  </mc:AlternateContent>
  <bookViews>
    <workbookView xWindow="-105" yWindow="-105" windowWidth="23250" windowHeight="12570" firstSheet="1"/>
  </bookViews>
  <sheets>
    <sheet name="tytuł załącznika" sheetId="8" r:id="rId1"/>
    <sheet name="DZIAŁ I" sheetId="5" r:id="rId2"/>
    <sheet name="DZIAŁ II i IV" sheetId="6" r:id="rId3"/>
    <sheet name="DZIAŁ III" sheetId="2" r:id="rId4"/>
    <sheet name="układ sortymentowy" sheetId="3" r:id="rId5"/>
    <sheet name="strefy i odległości zrywkowe" sheetId="4" r:id="rId6"/>
    <sheet name="linie energ. i drogi publ." sheetId="7" r:id="rId7"/>
  </sheets>
  <calcPr calcId="152511" calcMode="manual"/>
</workbook>
</file>

<file path=xl/calcChain.xml><?xml version="1.0" encoding="utf-8"?>
<calcChain xmlns="http://schemas.openxmlformats.org/spreadsheetml/2006/main">
  <c r="O108" i="3" l="1"/>
  <c r="O107" i="3"/>
  <c r="O100" i="3"/>
  <c r="O37" i="3"/>
  <c r="O34" i="3"/>
  <c r="O31" i="3"/>
  <c r="O28" i="3"/>
  <c r="O21" i="3"/>
  <c r="O8" i="3"/>
  <c r="I229" i="5"/>
  <c r="I190" i="5"/>
  <c r="I184" i="5"/>
  <c r="I45" i="5"/>
  <c r="I42" i="5"/>
  <c r="I25" i="5"/>
  <c r="I16" i="5"/>
  <c r="I111" i="2" l="1"/>
  <c r="I109" i="2"/>
  <c r="I106" i="2"/>
  <c r="I99" i="2"/>
  <c r="I36" i="2"/>
  <c r="I33" i="2"/>
  <c r="I30" i="2"/>
  <c r="I117" i="2"/>
  <c r="I114" i="2"/>
  <c r="I27" i="2"/>
  <c r="I20" i="2"/>
  <c r="I7" i="2"/>
</calcChain>
</file>

<file path=xl/sharedStrings.xml><?xml version="1.0" encoding="utf-8"?>
<sst xmlns="http://schemas.openxmlformats.org/spreadsheetml/2006/main" count="3552" uniqueCount="426">
  <si>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</si>
  <si>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</si>
  <si>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</si>
  <si>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</si>
  <si>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</si>
  <si>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</si>
  <si>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</si>
  <si>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</si>
  <si>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</si>
  <si>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 xml:space="preserve">Smerdyna                                          </t>
  </si>
  <si>
    <t xml:space="preserve">16-22-2-10-      -    -  </t>
  </si>
  <si>
    <t>1</t>
  </si>
  <si>
    <t xml:space="preserve">Żyznów                                            </t>
  </si>
  <si>
    <t xml:space="preserve">16-22-2-09-      -    -  </t>
  </si>
  <si>
    <t>3</t>
  </si>
  <si>
    <t>H</t>
  </si>
  <si>
    <t>16-22-2-10-111   -a   -00</t>
  </si>
  <si>
    <t>16-22-2-10-111   -b   -00</t>
  </si>
  <si>
    <t>16-22-2-10-113   -d   -00</t>
  </si>
  <si>
    <t>16-22-2-10-114   -b   -00</t>
  </si>
  <si>
    <t>16-22-2-10-114   -c   -00</t>
  </si>
  <si>
    <t>16-22-2-10-116   -d   -00</t>
  </si>
  <si>
    <t>16-22-2-10-124   -g   -00</t>
  </si>
  <si>
    <t>2</t>
  </si>
  <si>
    <t>M3</t>
  </si>
  <si>
    <t xml:space="preserve">M3  </t>
  </si>
  <si>
    <t>IIIAU</t>
  </si>
  <si>
    <t xml:space="preserve">CWDMN    </t>
  </si>
  <si>
    <t xml:space="preserve">Mechan.poz.drewna harwester   </t>
  </si>
  <si>
    <t xml:space="preserve">CWDPN    </t>
  </si>
  <si>
    <t xml:space="preserve">Całkow. wyrób drewna piłą,niz </t>
  </si>
  <si>
    <t>IIIB</t>
  </si>
  <si>
    <t>16-22-2-09-65    -b   -00</t>
  </si>
  <si>
    <t xml:space="preserve">CWDPG    </t>
  </si>
  <si>
    <t>Całkow. wyrób drewna piłą,góry</t>
  </si>
  <si>
    <t>16-22-2-09-65    -f   -00</t>
  </si>
  <si>
    <t>16-22-2-09-66    -a   -99</t>
  </si>
  <si>
    <t>16-22-2-09-66    -b   -99</t>
  </si>
  <si>
    <t>16-22-2-09-66    -d   -00</t>
  </si>
  <si>
    <t>16-22-2-09-66    -f   -99</t>
  </si>
  <si>
    <t>16-22-2-10-84    -c   -99</t>
  </si>
  <si>
    <t xml:space="preserve">CWDMG    </t>
  </si>
  <si>
    <t xml:space="preserve">Mechan.poz.drewna harw.-góry  </t>
  </si>
  <si>
    <t>16-22-2-10-85    -i   -00</t>
  </si>
  <si>
    <t>16-22-2-10-94    -c   -00</t>
  </si>
  <si>
    <t>16-22-2-10-96    -c   -00</t>
  </si>
  <si>
    <t>IIIBU</t>
  </si>
  <si>
    <t>16-22-2-09-71    -b   -00</t>
  </si>
  <si>
    <t>16-22-2-09-71    -f   -00</t>
  </si>
  <si>
    <t>16-22-2-10-98    -d   -00</t>
  </si>
  <si>
    <t>16-22-2-10-98    -h   -00</t>
  </si>
  <si>
    <t>PM</t>
  </si>
  <si>
    <t xml:space="preserve">PRZER DR </t>
  </si>
  <si>
    <t xml:space="preserve">przerywka drewna              </t>
  </si>
  <si>
    <t>POZ-P</t>
  </si>
  <si>
    <t xml:space="preserve">GODZ MH  </t>
  </si>
  <si>
    <t>Prace godz. zmechan. zagospod.</t>
  </si>
  <si>
    <t>PR</t>
  </si>
  <si>
    <t>PTP</t>
  </si>
  <si>
    <t>PTW</t>
  </si>
  <si>
    <t>4</t>
  </si>
  <si>
    <t>TPP</t>
  </si>
  <si>
    <t>16-22-2-09-15    -f   -00</t>
  </si>
  <si>
    <t>16-22-2-09-22    -b   -00</t>
  </si>
  <si>
    <t>16-22-2-09-22    -f   -00</t>
  </si>
  <si>
    <t>16-22-2-09-27    -h   -00</t>
  </si>
  <si>
    <t>16-22-2-09-27    -i   -00</t>
  </si>
  <si>
    <t>16-22-2-09-27    -m   -00</t>
  </si>
  <si>
    <t>16-22-2-09-27    -o   -00</t>
  </si>
  <si>
    <t>16-22-2-09-27    -p   -00</t>
  </si>
  <si>
    <t>16-22-2-09-28    -i   -00</t>
  </si>
  <si>
    <t>16-22-2-09-44    -a   -99</t>
  </si>
  <si>
    <t>16-22-2-09-61    -b   -00</t>
  </si>
  <si>
    <t>16-22-2-09-62    -b   -00</t>
  </si>
  <si>
    <t>16-22-2-09-62    -f   -00</t>
  </si>
  <si>
    <t>16-22-2-09-66    -c   -00</t>
  </si>
  <si>
    <t>16-22-2-09-7     -a   -00</t>
  </si>
  <si>
    <t>16-22-2-09-7     -h   -00</t>
  </si>
  <si>
    <t>16-22-2-10-107   -d   -00</t>
  </si>
  <si>
    <t>16-22-2-10-110   -d   -00</t>
  </si>
  <si>
    <t>16-22-2-10-110   -g   -00</t>
  </si>
  <si>
    <t>16-22-2-10-110   -h   -00</t>
  </si>
  <si>
    <t>16-22-2-10-110   -i   -00</t>
  </si>
  <si>
    <t>16-22-2-10-110   -m   -00</t>
  </si>
  <si>
    <t>16-22-2-10-112   -f   -00</t>
  </si>
  <si>
    <t>16-22-2-10-112   -h   -00</t>
  </si>
  <si>
    <t>16-22-2-10-113   -f   -00</t>
  </si>
  <si>
    <t>16-22-2-10-113   -g   -00</t>
  </si>
  <si>
    <t>16-22-2-10-113   -h   -00</t>
  </si>
  <si>
    <t>16-22-2-10-113   -j   -00</t>
  </si>
  <si>
    <t>16-22-2-10-115   -a   -00</t>
  </si>
  <si>
    <t>16-22-2-10-115   -c   -00</t>
  </si>
  <si>
    <t>16-22-2-10-115   -d   -00</t>
  </si>
  <si>
    <t>16-22-2-10-115   -f   -00</t>
  </si>
  <si>
    <t>16-22-2-10-116   -c   -00</t>
  </si>
  <si>
    <t>16-22-2-10-116   -g   -00</t>
  </si>
  <si>
    <t>16-22-2-10-116   -h   -00</t>
  </si>
  <si>
    <t>16-22-2-10-117   -b   -00</t>
  </si>
  <si>
    <t>16-22-2-10-117   -c   -00</t>
  </si>
  <si>
    <t>16-22-2-10-117   -d   -00</t>
  </si>
  <si>
    <t>16-22-2-10-118   -c   -00</t>
  </si>
  <si>
    <t>16-22-2-10-121   -h   -00</t>
  </si>
  <si>
    <t>16-22-2-10-122   -c   -00</t>
  </si>
  <si>
    <t>16-22-2-10-122   -d   -00</t>
  </si>
  <si>
    <t>16-22-2-10-124   -f   -00</t>
  </si>
  <si>
    <t>16-22-2-10-125   -k   -00</t>
  </si>
  <si>
    <t>16-22-2-10-126   -b   -99</t>
  </si>
  <si>
    <t>16-22-2-10-129   -f   -00</t>
  </si>
  <si>
    <t>16-22-2-10-129   -h   -00</t>
  </si>
  <si>
    <t>16-22-2-10-130   -f   -00</t>
  </si>
  <si>
    <t>16-22-2-10-135   -a   -99</t>
  </si>
  <si>
    <t>16-22-2-10-136   -c   -00</t>
  </si>
  <si>
    <t>16-22-2-10-138   -b   -00</t>
  </si>
  <si>
    <t>16-22-2-10-138   -g   -00</t>
  </si>
  <si>
    <t>16-22-2-10-138   -h   -00</t>
  </si>
  <si>
    <t>16-22-2-10-84    -d   -00</t>
  </si>
  <si>
    <t>16-22-2-10-84    -g   -00</t>
  </si>
  <si>
    <t>16-22-2-10-91    -h   -00</t>
  </si>
  <si>
    <t>16-22-2-10-98    -c   -00</t>
  </si>
  <si>
    <t>16-22-2-10-99    -f   -00</t>
  </si>
  <si>
    <t>TWP</t>
  </si>
  <si>
    <t>16-22-2-10-111   -f   -00</t>
  </si>
  <si>
    <t>16-22-2-10-114   -d   -00</t>
  </si>
  <si>
    <t>16-22-2-10-117   -h   -00</t>
  </si>
  <si>
    <t>16-22-2-10-120   -b   -00</t>
  </si>
  <si>
    <t>16-22-2-10-94    -f   -00</t>
  </si>
  <si>
    <t>16-22-2-10-98    -a   -00</t>
  </si>
  <si>
    <t>ZM</t>
  </si>
  <si>
    <t xml:space="preserve">ZRYWKA   </t>
  </si>
  <si>
    <t xml:space="preserve">Zrywka drewna                 </t>
  </si>
  <si>
    <t>-----</t>
  </si>
  <si>
    <t>ZM-H</t>
  </si>
  <si>
    <t xml:space="preserve">Pakiet: 4/21            </t>
  </si>
  <si>
    <t>Adres leśny</t>
  </si>
  <si>
    <t>PKN</t>
  </si>
  <si>
    <t>Iglaste</t>
  </si>
  <si>
    <t>Liściaste</t>
  </si>
  <si>
    <t>Razem</t>
  </si>
  <si>
    <t>S4</t>
  </si>
  <si>
    <t>S3</t>
  </si>
  <si>
    <t>S2A</t>
  </si>
  <si>
    <t>S2B</t>
  </si>
  <si>
    <t>W</t>
  </si>
  <si>
    <t>N</t>
  </si>
  <si>
    <t>Razem: IIIAU</t>
  </si>
  <si>
    <t>Razem: IIIB</t>
  </si>
  <si>
    <t>Razem: IIIBU</t>
  </si>
  <si>
    <t>Razem: PR</t>
  </si>
  <si>
    <t>Razem: PTP</t>
  </si>
  <si>
    <t>Razem: PTW</t>
  </si>
  <si>
    <t>Razem: TPP</t>
  </si>
  <si>
    <t>Razem: TWP</t>
  </si>
  <si>
    <t>Razem pakiet</t>
  </si>
  <si>
    <t>Leśnictwo</t>
  </si>
  <si>
    <t>Strefa zrywki</t>
  </si>
  <si>
    <t>Odległość zrywki S</t>
  </si>
  <si>
    <t>Odległość zrywki W</t>
  </si>
  <si>
    <t>Smerdyna</t>
  </si>
  <si>
    <t>100</t>
  </si>
  <si>
    <t>150</t>
  </si>
  <si>
    <t>160</t>
  </si>
  <si>
    <t>350</t>
  </si>
  <si>
    <t>250</t>
  </si>
  <si>
    <t>Żyznów</t>
  </si>
  <si>
    <t>300</t>
  </si>
  <si>
    <t>200</t>
  </si>
  <si>
    <t>600</t>
  </si>
  <si>
    <t>650</t>
  </si>
  <si>
    <t>950</t>
  </si>
  <si>
    <t>700</t>
  </si>
  <si>
    <t>550</t>
  </si>
  <si>
    <t>400</t>
  </si>
  <si>
    <t>500</t>
  </si>
  <si>
    <t>1500</t>
  </si>
  <si>
    <t>1000</t>
  </si>
  <si>
    <t>1400</t>
  </si>
  <si>
    <t>800</t>
  </si>
  <si>
    <t>0</t>
  </si>
  <si>
    <t>CP</t>
  </si>
  <si>
    <t>16-22-2-09-70    -f   -00</t>
  </si>
  <si>
    <t>CP-SZTIL1</t>
  </si>
  <si>
    <t>CP młod.szt.sadz.igl/liś 1 zab</t>
  </si>
  <si>
    <t>HA</t>
  </si>
  <si>
    <t>16-22-2-09-71    -l   -00</t>
  </si>
  <si>
    <t>16-22-2-10-100   -a   -00</t>
  </si>
  <si>
    <t>CP-SZTIL2</t>
  </si>
  <si>
    <t>CP młod.szt.sadz.igl/liś 2 zab</t>
  </si>
  <si>
    <t>16-22-2-10-105   -b   -00</t>
  </si>
  <si>
    <t>16-22-2-10-109   -a   -00</t>
  </si>
  <si>
    <t xml:space="preserve">CP-SZTM2 </t>
  </si>
  <si>
    <t>CP młod.z zasadz.wielog.2 zabi</t>
  </si>
  <si>
    <t>16-22-2-10-109   -b   -00</t>
  </si>
  <si>
    <t>16-22-2-10-109   -f   -00</t>
  </si>
  <si>
    <t>16-22-2-10-122   -b   -00</t>
  </si>
  <si>
    <t>16-22-2-10-95    -d   -00</t>
  </si>
  <si>
    <t>16-22-2-10-96    -i   -00</t>
  </si>
  <si>
    <t>16-22-2-10-97    -a   -00</t>
  </si>
  <si>
    <t>16-22-2-10-99    -b   -00</t>
  </si>
  <si>
    <t>CW</t>
  </si>
  <si>
    <t>16-22-2-09-62    -a   -00</t>
  </si>
  <si>
    <t xml:space="preserve">CW-NAT   </t>
  </si>
  <si>
    <t xml:space="preserve">CW uprawy z naturalnego odnow </t>
  </si>
  <si>
    <t>16-22-2-10-102   -a   -01</t>
  </si>
  <si>
    <t xml:space="preserve">CW-SZTIL </t>
  </si>
  <si>
    <t xml:space="preserve">CW z sadz/siew sztucz igl/lis </t>
  </si>
  <si>
    <t>16-22-2-10-103   -a   -00</t>
  </si>
  <si>
    <t>16-22-2-10-77    -g   -00</t>
  </si>
  <si>
    <t>16-22-2-10-93    -a   -00</t>
  </si>
  <si>
    <t>16-22-2-10-96    -b   -00</t>
  </si>
  <si>
    <t>16-22-2-10-96    -g   -00</t>
  </si>
  <si>
    <t>ODN-ZŁOŻ</t>
  </si>
  <si>
    <t>16-22-2-09-69    -f   -00</t>
  </si>
  <si>
    <t xml:space="preserve">SADZ-WM  </t>
  </si>
  <si>
    <t xml:space="preserve">sadzenie wielolatek w jamkę   </t>
  </si>
  <si>
    <t>TSZT</t>
  </si>
  <si>
    <t>16-22-2-09-6     -a   -00</t>
  </si>
  <si>
    <t>16-22-2-09-71    -m   -00</t>
  </si>
  <si>
    <t>16-22-2-09-7     -f   -00</t>
  </si>
  <si>
    <t>16-22-2-09-80    -d   -00</t>
  </si>
  <si>
    <t>16-22-2-10-102   -a   -99</t>
  </si>
  <si>
    <t>16-22-2-10-117   -g   -00</t>
  </si>
  <si>
    <t>SAD-B&lt;300</t>
  </si>
  <si>
    <t>sadz.zakryty s.korz.brył do300</t>
  </si>
  <si>
    <t>16-22-2-10-127   -c   -99</t>
  </si>
  <si>
    <t>16-22-2-10-134   -b   -00</t>
  </si>
  <si>
    <t>16-22-2-10-92    -c   -00</t>
  </si>
  <si>
    <t>16-22-2-10-93    -b   -00</t>
  </si>
  <si>
    <t>16-22-2-10-95    -f   -00</t>
  </si>
  <si>
    <t xml:space="preserve">SADZ-1KP </t>
  </si>
  <si>
    <t>sadz.1 latek kostur pasy/taler</t>
  </si>
  <si>
    <t>16-22-2-10-97    -b   -00</t>
  </si>
  <si>
    <t>PBD-ODNRB</t>
  </si>
  <si>
    <t>16-22-2-10-138   -d   -00</t>
  </si>
  <si>
    <t>16-22-2-10-86    -a   -99</t>
  </si>
  <si>
    <t>PIEL</t>
  </si>
  <si>
    <t>16-22-2-09-12    -a   -00</t>
  </si>
  <si>
    <t xml:space="preserve">KOSZ-CHN </t>
  </si>
  <si>
    <t>koszenie chwast.i nalot.w upra</t>
  </si>
  <si>
    <t>KOSZ-CHN2</t>
  </si>
  <si>
    <t>koszenie chwast.i n.w upr 2raz</t>
  </si>
  <si>
    <t>16-22-2-09-14    -b   -00</t>
  </si>
  <si>
    <t>16-22-2-09-14    -c   -00</t>
  </si>
  <si>
    <t>16-22-2-09-16    -c   -00</t>
  </si>
  <si>
    <t>16-22-2-09-16    -d   -00</t>
  </si>
  <si>
    <t>16-22-2-09-18    -d   -00</t>
  </si>
  <si>
    <t>16-22-2-09-19    -a   -00</t>
  </si>
  <si>
    <t>16-22-2-09-20    -d   -00</t>
  </si>
  <si>
    <t>16-22-2-09-20    -f   -00</t>
  </si>
  <si>
    <t>16-22-2-09-20    -g   -00</t>
  </si>
  <si>
    <t>16-22-2-09-38    -f   -00</t>
  </si>
  <si>
    <t>16-22-2-09-48    -j   -00</t>
  </si>
  <si>
    <t>16-22-2-09-50    -f   -00</t>
  </si>
  <si>
    <t>16-22-2-09-54    -d   -00</t>
  </si>
  <si>
    <t>16-22-2-09-55    -g   -00</t>
  </si>
  <si>
    <t>16-22-2-09-56    -d   -00</t>
  </si>
  <si>
    <t>16-22-2-09-57    -f   -00</t>
  </si>
  <si>
    <t>16-22-2-09-58    -c   -00</t>
  </si>
  <si>
    <t>16-22-2-09-59    -f   -00</t>
  </si>
  <si>
    <t>16-22-2-09-60    -d   -00</t>
  </si>
  <si>
    <t>16-22-2-09-61    -d   -00</t>
  </si>
  <si>
    <t>16-22-2-09-62    -h   -00</t>
  </si>
  <si>
    <t>16-22-2-09-63    -c   -00</t>
  </si>
  <si>
    <t>16-22-2-09-64    -b   -00</t>
  </si>
  <si>
    <t>16-22-2-09-64    -d   -00</t>
  </si>
  <si>
    <t>16-22-2-09-66    -g   -00</t>
  </si>
  <si>
    <t>16-22-2-09-66    -h   -00</t>
  </si>
  <si>
    <t>16-22-2-09-66    -i   -00</t>
  </si>
  <si>
    <t>16-22-2-09-67    -bx  -00</t>
  </si>
  <si>
    <t>16-22-2-09-67    -h   -00</t>
  </si>
  <si>
    <t>16-22-2-09-67    -z   -00</t>
  </si>
  <si>
    <t>16-22-2-09-68    -b   -00</t>
  </si>
  <si>
    <t>16-22-2-09-68    -c   -00</t>
  </si>
  <si>
    <t>16-22-2-09-68    -d   -00</t>
  </si>
  <si>
    <t>16-22-2-09-69    -a   -00</t>
  </si>
  <si>
    <t>16-22-2-09-70    -g   -00</t>
  </si>
  <si>
    <t>16-22-2-09-71    -c   -00</t>
  </si>
  <si>
    <t>16-22-2-09-71    -g   -00</t>
  </si>
  <si>
    <t>16-22-2-09-71    -k   -00</t>
  </si>
  <si>
    <t>16-22-2-09-80    -b   -00</t>
  </si>
  <si>
    <t>16-22-2-09-9     -a   -99</t>
  </si>
  <si>
    <t>16-22-2-10-100   -b   -00</t>
  </si>
  <si>
    <t>16-22-2-10-101   -a   -00</t>
  </si>
  <si>
    <t>16-22-2-10-101   -b   -00</t>
  </si>
  <si>
    <t>16-22-2-10-106   -b   -00</t>
  </si>
  <si>
    <t>16-22-2-10-107   -c   -00</t>
  </si>
  <si>
    <t>16-22-2-10-111   -c   -00</t>
  </si>
  <si>
    <t>16-22-2-10-112   -g   -00</t>
  </si>
  <si>
    <t>16-22-2-10-112   -i   -00</t>
  </si>
  <si>
    <t>16-22-2-10-115   -b   -00</t>
  </si>
  <si>
    <t>16-22-2-10-115   -g   -00</t>
  </si>
  <si>
    <t>16-22-2-10-116   -i   -00</t>
  </si>
  <si>
    <t>16-22-2-10-123   -a   -00</t>
  </si>
  <si>
    <t>16-22-2-10-123   -g   -00</t>
  </si>
  <si>
    <t>16-22-2-10-124   -d   -00</t>
  </si>
  <si>
    <t>16-22-2-10-124   -h   -00</t>
  </si>
  <si>
    <t>16-22-2-10-126   -b   -01</t>
  </si>
  <si>
    <t>16-22-2-10-127   -b   -00</t>
  </si>
  <si>
    <t>16-22-2-10-127   -c   -01</t>
  </si>
  <si>
    <t>16-22-2-10-132   -c   -00</t>
  </si>
  <si>
    <t>16-22-2-10-134   -a   -00</t>
  </si>
  <si>
    <t>16-22-2-10-134   -c   -00</t>
  </si>
  <si>
    <t>16-22-2-10-135   -a   -01</t>
  </si>
  <si>
    <t>16-22-2-10-138   -c   -00</t>
  </si>
  <si>
    <t>16-22-2-10-138   -f   -00</t>
  </si>
  <si>
    <t>16-22-2-10-75    -f   -00</t>
  </si>
  <si>
    <t>16-22-2-10-76    -b   -00</t>
  </si>
  <si>
    <t>16-22-2-10-76    -c   -01</t>
  </si>
  <si>
    <t>16-22-2-10-76    -c   -99</t>
  </si>
  <si>
    <t>16-22-2-10-77    -d   -99</t>
  </si>
  <si>
    <t>16-22-2-10-78    -c   -00</t>
  </si>
  <si>
    <t>16-22-2-10-78    -g   -00</t>
  </si>
  <si>
    <t>16-22-2-10-78    -h   -00</t>
  </si>
  <si>
    <t>16-22-2-10-78    -i   -00</t>
  </si>
  <si>
    <t>16-22-2-10-78    -j   -00</t>
  </si>
  <si>
    <t>16-22-2-10-78    -k   -00</t>
  </si>
  <si>
    <t>16-22-2-10-79    -a   -00</t>
  </si>
  <si>
    <t>16-22-2-10-79    -h   -00</t>
  </si>
  <si>
    <t>16-22-2-10-82    -b   -00</t>
  </si>
  <si>
    <t>16-22-2-10-82    -d   -00</t>
  </si>
  <si>
    <t>16-22-2-10-83    -b   -00</t>
  </si>
  <si>
    <t>16-22-2-10-83    -c   -00</t>
  </si>
  <si>
    <t>16-22-2-10-85    -c   -00</t>
  </si>
  <si>
    <t>16-22-2-10-85    -h   -00</t>
  </si>
  <si>
    <t>16-22-2-10-86    -c   -00</t>
  </si>
  <si>
    <t>16-22-2-10-86    -d   -00</t>
  </si>
  <si>
    <t>16-22-2-10-87    -c   -00</t>
  </si>
  <si>
    <t>16-22-2-10-87    -d   -00</t>
  </si>
  <si>
    <t>16-22-2-10-92    -b   -00</t>
  </si>
  <si>
    <t>16-22-2-10-93    -c   -00</t>
  </si>
  <si>
    <t>16-22-2-10-93    -f   -00</t>
  </si>
  <si>
    <t>16-22-2-10-94    -b   -00</t>
  </si>
  <si>
    <t>16-22-2-10-95    -a   -00</t>
  </si>
  <si>
    <t>16-22-2-10-95    -b   -00</t>
  </si>
  <si>
    <t>16-22-2-10-96    -j   -00</t>
  </si>
  <si>
    <t>16-22-2-10-98    -b   -00</t>
  </si>
  <si>
    <t>16-22-2-10-98    -g   -00</t>
  </si>
  <si>
    <t>PIEL-POZ</t>
  </si>
  <si>
    <t>16-22-2-09-56    -c   -00</t>
  </si>
  <si>
    <t>PODK-FORM</t>
  </si>
  <si>
    <t>podkrzes. i form.drzew na upra</t>
  </si>
  <si>
    <t>16-22-2-09-62    -g   -00</t>
  </si>
  <si>
    <t>16-22-2-09-66    -a   -01</t>
  </si>
  <si>
    <t>16-22-2-09-66    -b   -01</t>
  </si>
  <si>
    <t>16-22-2-09-66    -f   -01</t>
  </si>
  <si>
    <t>POPR</t>
  </si>
  <si>
    <t xml:space="preserve">POPR-WM  </t>
  </si>
  <si>
    <t>sadzenie wielol.w jamkę w popr</t>
  </si>
  <si>
    <t>PRZ-TALSA</t>
  </si>
  <si>
    <t>przek.gleby na tal.w miej.sadz</t>
  </si>
  <si>
    <t>WYK-TAL40</t>
  </si>
  <si>
    <t xml:space="preserve">zdarcie pokr.na talerz.40x40  </t>
  </si>
  <si>
    <t>POP-B&lt;300</t>
  </si>
  <si>
    <t>popr.sad.zak.s.korz.brył do300</t>
  </si>
  <si>
    <t>P-POŻAR</t>
  </si>
  <si>
    <t xml:space="preserve">porządkowanie terenu          </t>
  </si>
  <si>
    <t xml:space="preserve">PORZ-TER </t>
  </si>
  <si>
    <t xml:space="preserve">orka pożarzyska               </t>
  </si>
  <si>
    <t>ORKA POŻ.</t>
  </si>
  <si>
    <t xml:space="preserve">dozorowanie pożarzyska        </t>
  </si>
  <si>
    <t>DOZOR_POż</t>
  </si>
  <si>
    <t>P-INNE</t>
  </si>
  <si>
    <t xml:space="preserve">prace godzinowe inne          </t>
  </si>
  <si>
    <t xml:space="preserve">GODZ INN </t>
  </si>
  <si>
    <t>O-ZWRYJK</t>
  </si>
  <si>
    <t>zdejmowanie krążków na ryjkow.</t>
  </si>
  <si>
    <t>ZDEJ-KRĄŻ</t>
  </si>
  <si>
    <t>16-22-2-10-81    -d   -00</t>
  </si>
  <si>
    <t xml:space="preserve">zbiór ryjkowców z pułapek     </t>
  </si>
  <si>
    <t>KONTR-RYJ</t>
  </si>
  <si>
    <t>SZT</t>
  </si>
  <si>
    <t xml:space="preserve">wykł. pułapek na ryjkowce     </t>
  </si>
  <si>
    <t xml:space="preserve">PUŁ-RYJ  </t>
  </si>
  <si>
    <t xml:space="preserve">HA  </t>
  </si>
  <si>
    <t>O-ZGRYZC</t>
  </si>
  <si>
    <t>zabezp.upr.przy użyciu repelen</t>
  </si>
  <si>
    <t>ZAB-REPEL</t>
  </si>
  <si>
    <t>16-22-2-09-901   -d   -00</t>
  </si>
  <si>
    <t>16-22-2-09-71    -a   -00</t>
  </si>
  <si>
    <t>O-SPALGAŁ</t>
  </si>
  <si>
    <t>O-SMIECI</t>
  </si>
  <si>
    <t>porządkowanie terenu leśnictwa</t>
  </si>
  <si>
    <t>PORZ-TERL</t>
  </si>
  <si>
    <t>Prace godz.- ciągnik zagospod.</t>
  </si>
  <si>
    <t xml:space="preserve">GODZ CH  </t>
  </si>
  <si>
    <t xml:space="preserve">SZT </t>
  </si>
  <si>
    <t>O-PROGNŚ</t>
  </si>
  <si>
    <t>próbne poszukiw.owad.w ściółce</t>
  </si>
  <si>
    <t>SZUK-OWAD</t>
  </si>
  <si>
    <t>O-PROGNG</t>
  </si>
  <si>
    <t xml:space="preserve">badanie zapędraczenia gleby   </t>
  </si>
  <si>
    <t>SZUK-PĘDR</t>
  </si>
  <si>
    <t>O-POZ</t>
  </si>
  <si>
    <t>O-GRODZS</t>
  </si>
  <si>
    <t xml:space="preserve">Naprawa grodzeń (przęsło)     </t>
  </si>
  <si>
    <t xml:space="preserve">NP-GRODZ </t>
  </si>
  <si>
    <t>O-BUDKIS</t>
  </si>
  <si>
    <t xml:space="preserve">czyszczenie skrzynek lęgowych </t>
  </si>
  <si>
    <t>CZYSZ-BUD</t>
  </si>
  <si>
    <t>Razem CP</t>
  </si>
  <si>
    <t>Razem CW</t>
  </si>
  <si>
    <t>Razem ODN-ZŁOŻ</t>
  </si>
  <si>
    <t>Razem PBD-ODNRB</t>
  </si>
  <si>
    <t>Razem PIEL</t>
  </si>
  <si>
    <t>Razem PIEL-POZ</t>
  </si>
  <si>
    <t>Razem POPR</t>
  </si>
  <si>
    <t>Dział I HODOWLA LASU</t>
  </si>
  <si>
    <t>Dział II OCHRONA LASU</t>
  </si>
  <si>
    <t>DZIAŁ IV OCHRONA PRZECIWPOŻAROWA LASU</t>
  </si>
  <si>
    <t>DZIAŁ III POZYSKANIE I ZRYWKA DREWNA</t>
  </si>
  <si>
    <t>Powiat Sandomierz</t>
  </si>
  <si>
    <t>Droga powiatowa</t>
  </si>
  <si>
    <t>Powiat Staszów</t>
  </si>
  <si>
    <t>Gmina Bogoria</t>
  </si>
  <si>
    <t>Droga gminna</t>
  </si>
  <si>
    <t>Gmina Staszów</t>
  </si>
  <si>
    <t>Długość</t>
  </si>
  <si>
    <t>Zarządzający</t>
  </si>
  <si>
    <t>Rodzaj obiektu</t>
  </si>
  <si>
    <t>Długość linii energetycznych i dróg publicznych, przy których wykonywane będą zabiegi w ramach Działu III – POZYSKANIE I ZRYWKA DREWNA</t>
  </si>
  <si>
    <t>załącznik nr 3 do SIWZ</t>
  </si>
  <si>
    <t>OPIS PRZEDMIOTU ZAMÓWIENIA</t>
  </si>
  <si>
    <t xml:space="preserve">część nr 1. – Zakres Rzeczowy Przedmiotu Zamówienia </t>
  </si>
  <si>
    <t xml:space="preserve">Pakiet nr IV    </t>
  </si>
  <si>
    <t>Rozmiar prac wg czynności;</t>
  </si>
  <si>
    <t xml:space="preserve">Strefy trudności i odległości zrywki; </t>
  </si>
  <si>
    <t>Układ sortymentowy pozyskania drewna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</si>
</sst>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20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u/>
      <sz val="14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82">
    <xf numFmtId="0" fontId="0" fillId="0" borderId="0" xfId="0"/>
    <xf numFmtId="0" fontId="2" fillId="2" borderId="0" xfId="0" applyFont="1" applyFill="1" applyAlignment="1">
      <alignment horizontal="left"/>
    </xf>
    <xf numFmtId="49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9" fillId="6" borderId="1" xfId="0" applyNumberFormat="1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right" vertical="center"/>
    </xf>
    <xf numFmtId="0" fontId="8" fillId="6" borderId="1" xfId="0" applyFont="1" applyFill="1" applyBorder="1"/>
    <xf numFmtId="4" fontId="8" fillId="6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right"/>
    </xf>
    <xf numFmtId="0" fontId="6" fillId="6" borderId="1" xfId="0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right"/>
    </xf>
    <xf numFmtId="0" fontId="3" fillId="5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center" wrapText="1"/>
    </xf>
    <xf numFmtId="0" fontId="1" fillId="0" borderId="0" xfId="1"/>
    <xf numFmtId="0" fontId="10" fillId="0" borderId="6" xfId="1" applyFont="1" applyBorder="1"/>
    <xf numFmtId="0" fontId="11" fillId="0" borderId="7" xfId="1" applyFont="1" applyBorder="1"/>
    <xf numFmtId="0" fontId="11" fillId="0" borderId="6" xfId="1" applyFont="1" applyBorder="1"/>
    <xf numFmtId="49" fontId="7" fillId="0" borderId="2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left" vertical="center" wrapText="1"/>
    </xf>
    <xf numFmtId="0" fontId="2" fillId="0" borderId="0" xfId="2" applyFont="1" applyAlignment="1">
      <alignment horizontal="left"/>
    </xf>
    <xf numFmtId="0" fontId="2" fillId="0" borderId="0" xfId="2" applyFont="1" applyAlignment="1">
      <alignment horizontal="left" vertical="top" wrapText="1"/>
    </xf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2"/>
    <xf numFmtId="0" fontId="15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8" fillId="0" borderId="0" xfId="2" applyFont="1" applyAlignment="1">
      <alignment horizontal="left" vertical="center"/>
    </xf>
    <xf numFmtId="49" fontId="19" fillId="0" borderId="0" xfId="2" applyNumberFormat="1" applyFont="1" applyAlignment="1">
      <alignment vertical="center"/>
    </xf>
    <xf numFmtId="49" fontId="19" fillId="0" borderId="0" xfId="2" applyNumberFormat="1" applyFont="1" applyAlignment="1">
      <alignment horizontal="left" vertical="center"/>
    </xf>
    <xf numFmtId="0" fontId="19" fillId="0" borderId="0" xfId="2" applyFont="1"/>
    <xf numFmtId="0" fontId="13" fillId="0" borderId="0" xfId="0" applyFont="1"/>
    <xf numFmtId="0" fontId="19" fillId="0" borderId="0" xfId="0" applyFont="1"/>
    <xf numFmtId="0" fontId="19" fillId="0" borderId="0" xfId="0" applyFont="1" applyAlignment="1">
      <alignment horizontal="left" vertic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I20"/>
  <sheetViews>
    <sheetView tabSelected="1" topLeftCell="A10" workbookViewId="0">
      <selection activeCell="A4" sqref="A18:B20"/>
    </sheetView>
  </sheetViews>
  <sheetFormatPr defaultRowHeight="12.75" x14ac:dyDescent="0.2"/>
  <cols>
    <col min="1" max="16384" width="9.140625" style="71"/>
  </cols>
  <sheetData>
    <row r="11" spans="1:9" ht="14.25" x14ac:dyDescent="0.2">
      <c r="A11" s="67"/>
      <c r="B11" s="67"/>
      <c r="C11" s="67"/>
      <c r="D11" s="67"/>
      <c r="E11" s="67"/>
      <c r="F11" s="68"/>
      <c r="G11" s="69"/>
      <c r="H11" s="70"/>
      <c r="I11" s="70" t="s">
        <v>419</v>
      </c>
    </row>
    <row r="12" spans="1:9" ht="20.25" x14ac:dyDescent="0.2">
      <c r="A12" s="67"/>
      <c r="B12" s="67"/>
      <c r="C12" s="72" t="s">
        <v>420</v>
      </c>
      <c r="D12" s="72"/>
      <c r="E12" s="72"/>
      <c r="F12" s="72"/>
      <c r="G12" s="72"/>
      <c r="H12" s="72"/>
      <c r="I12" s="67"/>
    </row>
    <row r="13" spans="1:9" ht="18" x14ac:dyDescent="0.2">
      <c r="A13" s="67"/>
      <c r="B13" s="67"/>
      <c r="C13" s="73"/>
      <c r="D13" s="73"/>
      <c r="E13" s="73"/>
      <c r="F13" s="73"/>
      <c r="G13" s="67"/>
      <c r="H13" s="67"/>
      <c r="I13" s="67"/>
    </row>
    <row r="14" spans="1:9" ht="18" x14ac:dyDescent="0.2">
      <c r="A14" s="74" t="s">
        <v>421</v>
      </c>
      <c r="B14" s="74"/>
      <c r="C14" s="74"/>
      <c r="D14" s="74"/>
      <c r="E14" s="74"/>
      <c r="F14" s="74"/>
      <c r="G14" s="67"/>
      <c r="H14" s="67"/>
      <c r="I14" s="67"/>
    </row>
    <row r="15" spans="1:9" ht="18" x14ac:dyDescent="0.2">
      <c r="A15" s="75"/>
      <c r="B15" s="67"/>
      <c r="C15" s="67"/>
      <c r="D15" s="67"/>
      <c r="E15" s="67"/>
      <c r="F15" s="68"/>
      <c r="G15" s="67"/>
      <c r="H15" s="67"/>
      <c r="I15" s="67"/>
    </row>
    <row r="16" spans="1:9" ht="18" x14ac:dyDescent="0.2">
      <c r="A16" s="76" t="s">
        <v>422</v>
      </c>
      <c r="B16" s="76"/>
      <c r="C16" s="67"/>
      <c r="D16" s="67"/>
      <c r="E16" s="67"/>
      <c r="F16" s="68"/>
      <c r="G16" s="67"/>
      <c r="H16" s="67"/>
      <c r="I16" s="67"/>
    </row>
    <row r="17" spans="1:9" ht="18" x14ac:dyDescent="0.2">
      <c r="A17" s="67"/>
      <c r="B17" s="67"/>
      <c r="C17" s="67"/>
      <c r="D17" s="77"/>
      <c r="E17" s="77"/>
      <c r="F17" s="68"/>
      <c r="G17" s="67"/>
      <c r="H17" s="67"/>
      <c r="I17" s="67"/>
    </row>
    <row r="18" spans="1:9" ht="18" x14ac:dyDescent="0.25">
      <c r="A18" s="79"/>
      <c r="B18" s="80" t="s">
        <v>423</v>
      </c>
      <c r="C18" s="78"/>
      <c r="D18" s="78"/>
      <c r="E18" s="78"/>
      <c r="F18" s="68"/>
      <c r="G18" s="67"/>
      <c r="H18" s="67"/>
      <c r="I18" s="67"/>
    </row>
    <row r="19" spans="1:9" ht="18" x14ac:dyDescent="0.2">
      <c r="A19" s="79"/>
      <c r="B19" s="81" t="s">
        <v>424</v>
      </c>
      <c r="C19" s="69"/>
      <c r="D19" s="69"/>
      <c r="E19" s="69"/>
      <c r="F19" s="69"/>
      <c r="G19" s="69"/>
      <c r="H19" s="69"/>
      <c r="I19" s="69"/>
    </row>
    <row r="20" spans="1:9" ht="18" x14ac:dyDescent="0.2">
      <c r="A20" s="79"/>
      <c r="B20" s="81" t="s">
        <v>425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2"/>
  <sheetViews>
    <sheetView tabSelected="1" workbookViewId="0">
      <selection activeCell="A4" sqref="A18:B20"/>
    </sheetView>
  </sheetViews>
  <sheetFormatPr defaultRowHeight="12.75" x14ac:dyDescent="0.2"/>
  <cols>
    <col min="1" max="1" width="9.5703125" customWidth="1"/>
    <col min="2" max="2" width="10.7109375" customWidth="1"/>
    <col min="3" max="3" width="14.7109375" customWidth="1"/>
    <col min="4" max="4" width="19.140625" customWidth="1"/>
    <col min="5" max="5" width="10.7109375" customWidth="1"/>
    <col min="6" max="6" width="27.7109375" customWidth="1"/>
    <col min="7" max="7" width="10.5703125" customWidth="1"/>
    <col min="8" max="8" width="5.5703125" customWidth="1"/>
    <col min="9" max="9" width="9" customWidth="1"/>
    <col min="10" max="10" width="4.7109375" customWidth="1"/>
  </cols>
  <sheetData>
    <row r="1" spans="1:9" s="3" customFormat="1" ht="19.7" customHeight="1" x14ac:dyDescent="0.2"/>
    <row r="2" spans="1:9" s="3" customFormat="1" ht="18.600000000000001" customHeight="1" x14ac:dyDescent="0.2">
      <c r="A2" s="46" t="s">
        <v>132</v>
      </c>
      <c r="B2" s="46"/>
    </row>
    <row r="3" spans="1:9" s="3" customFormat="1" ht="43.7" customHeight="1" x14ac:dyDescent="0.2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10" t="s">
        <v>5</v>
      </c>
      <c r="G3" s="9" t="s">
        <v>6</v>
      </c>
      <c r="H3" s="10" t="s">
        <v>7</v>
      </c>
      <c r="I3" s="10" t="s">
        <v>8</v>
      </c>
    </row>
    <row r="4" spans="1:9" s="3" customFormat="1" ht="19.149999999999999" customHeight="1" x14ac:dyDescent="0.2">
      <c r="A4" s="49" t="s">
        <v>405</v>
      </c>
      <c r="B4" s="47" t="s">
        <v>178</v>
      </c>
      <c r="C4" s="4" t="s">
        <v>12</v>
      </c>
      <c r="D4" s="15" t="s">
        <v>179</v>
      </c>
      <c r="E4" s="6" t="s">
        <v>180</v>
      </c>
      <c r="F4" s="7" t="s">
        <v>181</v>
      </c>
      <c r="G4" s="6" t="s">
        <v>14</v>
      </c>
      <c r="H4" s="6" t="s">
        <v>182</v>
      </c>
      <c r="I4" s="8">
        <v>0.65</v>
      </c>
    </row>
    <row r="5" spans="1:9" s="3" customFormat="1" ht="19.149999999999999" customHeight="1" x14ac:dyDescent="0.2">
      <c r="A5" s="49"/>
      <c r="B5" s="47"/>
      <c r="C5" s="4" t="s">
        <v>12</v>
      </c>
      <c r="D5" s="15" t="s">
        <v>183</v>
      </c>
      <c r="E5" s="6" t="s">
        <v>180</v>
      </c>
      <c r="F5" s="7" t="s">
        <v>181</v>
      </c>
      <c r="G5" s="6" t="s">
        <v>14</v>
      </c>
      <c r="H5" s="6" t="s">
        <v>182</v>
      </c>
      <c r="I5" s="8">
        <v>1</v>
      </c>
    </row>
    <row r="6" spans="1:9" s="3" customFormat="1" ht="19.149999999999999" customHeight="1" x14ac:dyDescent="0.2">
      <c r="A6" s="49"/>
      <c r="B6" s="47"/>
      <c r="C6" s="4" t="s">
        <v>9</v>
      </c>
      <c r="D6" s="15" t="s">
        <v>184</v>
      </c>
      <c r="E6" s="6" t="s">
        <v>185</v>
      </c>
      <c r="F6" s="7" t="s">
        <v>186</v>
      </c>
      <c r="G6" s="6" t="s">
        <v>14</v>
      </c>
      <c r="H6" s="6" t="s">
        <v>182</v>
      </c>
      <c r="I6" s="8">
        <v>1.6</v>
      </c>
    </row>
    <row r="7" spans="1:9" s="3" customFormat="1" ht="19.149999999999999" customHeight="1" x14ac:dyDescent="0.2">
      <c r="A7" s="49"/>
      <c r="B7" s="47"/>
      <c r="C7" s="4" t="s">
        <v>9</v>
      </c>
      <c r="D7" s="15" t="s">
        <v>187</v>
      </c>
      <c r="E7" s="6" t="s">
        <v>185</v>
      </c>
      <c r="F7" s="7" t="s">
        <v>186</v>
      </c>
      <c r="G7" s="6" t="s">
        <v>14</v>
      </c>
      <c r="H7" s="6" t="s">
        <v>182</v>
      </c>
      <c r="I7" s="8">
        <v>3.58</v>
      </c>
    </row>
    <row r="8" spans="1:9" s="3" customFormat="1" ht="19.149999999999999" customHeight="1" x14ac:dyDescent="0.2">
      <c r="A8" s="49"/>
      <c r="B8" s="47"/>
      <c r="C8" s="4" t="s">
        <v>9</v>
      </c>
      <c r="D8" s="15" t="s">
        <v>188</v>
      </c>
      <c r="E8" s="6" t="s">
        <v>189</v>
      </c>
      <c r="F8" s="7" t="s">
        <v>190</v>
      </c>
      <c r="G8" s="6" t="s">
        <v>14</v>
      </c>
      <c r="H8" s="6" t="s">
        <v>182</v>
      </c>
      <c r="I8" s="8">
        <v>1.75</v>
      </c>
    </row>
    <row r="9" spans="1:9" s="3" customFormat="1" ht="19.149999999999999" customHeight="1" x14ac:dyDescent="0.2">
      <c r="A9" s="49"/>
      <c r="B9" s="47"/>
      <c r="C9" s="4" t="s">
        <v>9</v>
      </c>
      <c r="D9" s="15" t="s">
        <v>191</v>
      </c>
      <c r="E9" s="6" t="s">
        <v>185</v>
      </c>
      <c r="F9" s="7" t="s">
        <v>186</v>
      </c>
      <c r="G9" s="6" t="s">
        <v>14</v>
      </c>
      <c r="H9" s="6" t="s">
        <v>182</v>
      </c>
      <c r="I9" s="8">
        <v>2.23</v>
      </c>
    </row>
    <row r="10" spans="1:9" s="3" customFormat="1" ht="19.149999999999999" customHeight="1" x14ac:dyDescent="0.2">
      <c r="A10" s="49"/>
      <c r="B10" s="47"/>
      <c r="C10" s="4" t="s">
        <v>9</v>
      </c>
      <c r="D10" s="15" t="s">
        <v>192</v>
      </c>
      <c r="E10" s="6" t="s">
        <v>185</v>
      </c>
      <c r="F10" s="7" t="s">
        <v>186</v>
      </c>
      <c r="G10" s="6" t="s">
        <v>14</v>
      </c>
      <c r="H10" s="6" t="s">
        <v>182</v>
      </c>
      <c r="I10" s="8">
        <v>0.17</v>
      </c>
    </row>
    <row r="11" spans="1:9" s="3" customFormat="1" ht="19.149999999999999" customHeight="1" x14ac:dyDescent="0.2">
      <c r="A11" s="49"/>
      <c r="B11" s="47"/>
      <c r="C11" s="4" t="s">
        <v>9</v>
      </c>
      <c r="D11" s="15" t="s">
        <v>193</v>
      </c>
      <c r="E11" s="6" t="s">
        <v>180</v>
      </c>
      <c r="F11" s="7" t="s">
        <v>181</v>
      </c>
      <c r="G11" s="6" t="s">
        <v>14</v>
      </c>
      <c r="H11" s="6" t="s">
        <v>182</v>
      </c>
      <c r="I11" s="8">
        <v>0.35</v>
      </c>
    </row>
    <row r="12" spans="1:9" s="3" customFormat="1" ht="19.149999999999999" customHeight="1" x14ac:dyDescent="0.2">
      <c r="A12" s="49"/>
      <c r="B12" s="47"/>
      <c r="C12" s="4" t="s">
        <v>9</v>
      </c>
      <c r="D12" s="15" t="s">
        <v>194</v>
      </c>
      <c r="E12" s="6" t="s">
        <v>185</v>
      </c>
      <c r="F12" s="7" t="s">
        <v>186</v>
      </c>
      <c r="G12" s="6" t="s">
        <v>14</v>
      </c>
      <c r="H12" s="6" t="s">
        <v>182</v>
      </c>
      <c r="I12" s="8">
        <v>2.79</v>
      </c>
    </row>
    <row r="13" spans="1:9" s="3" customFormat="1" ht="19.149999999999999" customHeight="1" x14ac:dyDescent="0.2">
      <c r="A13" s="49"/>
      <c r="B13" s="47"/>
      <c r="C13" s="4" t="s">
        <v>9</v>
      </c>
      <c r="D13" s="15" t="s">
        <v>195</v>
      </c>
      <c r="E13" s="6" t="s">
        <v>185</v>
      </c>
      <c r="F13" s="7" t="s">
        <v>186</v>
      </c>
      <c r="G13" s="6" t="s">
        <v>14</v>
      </c>
      <c r="H13" s="6" t="s">
        <v>182</v>
      </c>
      <c r="I13" s="8">
        <v>2.02</v>
      </c>
    </row>
    <row r="14" spans="1:9" s="3" customFormat="1" ht="19.149999999999999" customHeight="1" x14ac:dyDescent="0.2">
      <c r="A14" s="49"/>
      <c r="B14" s="47"/>
      <c r="C14" s="4" t="s">
        <v>9</v>
      </c>
      <c r="D14" s="15" t="s">
        <v>196</v>
      </c>
      <c r="E14" s="6" t="s">
        <v>185</v>
      </c>
      <c r="F14" s="7" t="s">
        <v>186</v>
      </c>
      <c r="G14" s="6" t="s">
        <v>14</v>
      </c>
      <c r="H14" s="6" t="s">
        <v>182</v>
      </c>
      <c r="I14" s="8">
        <v>4.34</v>
      </c>
    </row>
    <row r="15" spans="1:9" s="3" customFormat="1" ht="19.149999999999999" customHeight="1" x14ac:dyDescent="0.2">
      <c r="A15" s="49"/>
      <c r="B15" s="47"/>
      <c r="C15" s="4" t="s">
        <v>9</v>
      </c>
      <c r="D15" s="15" t="s">
        <v>197</v>
      </c>
      <c r="E15" s="6" t="s">
        <v>180</v>
      </c>
      <c r="F15" s="7" t="s">
        <v>181</v>
      </c>
      <c r="G15" s="6" t="s">
        <v>14</v>
      </c>
      <c r="H15" s="6" t="s">
        <v>182</v>
      </c>
      <c r="I15" s="8">
        <v>0.99</v>
      </c>
    </row>
    <row r="16" spans="1:9" s="3" customFormat="1" ht="19.149999999999999" customHeight="1" x14ac:dyDescent="0.2">
      <c r="A16" s="49"/>
      <c r="B16" s="47"/>
      <c r="C16" s="50" t="s">
        <v>398</v>
      </c>
      <c r="D16" s="50"/>
      <c r="E16" s="50"/>
      <c r="F16" s="50"/>
      <c r="G16" s="50"/>
      <c r="H16" s="26" t="s">
        <v>182</v>
      </c>
      <c r="I16" s="27">
        <f>SUM(I4:I15)</f>
        <v>21.47</v>
      </c>
    </row>
    <row r="17" spans="1:9" s="3" customFormat="1" ht="19.149999999999999" customHeight="1" x14ac:dyDescent="0.2">
      <c r="A17" s="49"/>
      <c r="B17" s="47" t="s">
        <v>198</v>
      </c>
      <c r="C17" s="4" t="s">
        <v>12</v>
      </c>
      <c r="D17" s="15" t="s">
        <v>199</v>
      </c>
      <c r="E17" s="6" t="s">
        <v>200</v>
      </c>
      <c r="F17" s="7" t="s">
        <v>201</v>
      </c>
      <c r="G17" s="6" t="s">
        <v>60</v>
      </c>
      <c r="H17" s="6" t="s">
        <v>182</v>
      </c>
      <c r="I17" s="8">
        <v>1</v>
      </c>
    </row>
    <row r="18" spans="1:9" s="3" customFormat="1" ht="19.149999999999999" customHeight="1" x14ac:dyDescent="0.2">
      <c r="A18" s="49"/>
      <c r="B18" s="47"/>
      <c r="C18" s="4" t="s">
        <v>9</v>
      </c>
      <c r="D18" s="15" t="s">
        <v>202</v>
      </c>
      <c r="E18" s="6" t="s">
        <v>203</v>
      </c>
      <c r="F18" s="7" t="s">
        <v>204</v>
      </c>
      <c r="G18" s="6" t="s">
        <v>14</v>
      </c>
      <c r="H18" s="6" t="s">
        <v>182</v>
      </c>
      <c r="I18" s="8">
        <v>1.55</v>
      </c>
    </row>
    <row r="19" spans="1:9" s="3" customFormat="1" ht="19.149999999999999" customHeight="1" x14ac:dyDescent="0.2">
      <c r="A19" s="49"/>
      <c r="B19" s="47"/>
      <c r="C19" s="4" t="s">
        <v>9</v>
      </c>
      <c r="D19" s="15" t="s">
        <v>205</v>
      </c>
      <c r="E19" s="6" t="s">
        <v>203</v>
      </c>
      <c r="F19" s="7" t="s">
        <v>204</v>
      </c>
      <c r="G19" s="6" t="s">
        <v>23</v>
      </c>
      <c r="H19" s="6" t="s">
        <v>182</v>
      </c>
      <c r="I19" s="8">
        <v>3</v>
      </c>
    </row>
    <row r="20" spans="1:9" s="3" customFormat="1" ht="19.149999999999999" customHeight="1" x14ac:dyDescent="0.2">
      <c r="A20" s="49"/>
      <c r="B20" s="47"/>
      <c r="C20" s="4" t="s">
        <v>9</v>
      </c>
      <c r="D20" s="15" t="s">
        <v>191</v>
      </c>
      <c r="E20" s="6" t="s">
        <v>203</v>
      </c>
      <c r="F20" s="7" t="s">
        <v>204</v>
      </c>
      <c r="G20" s="6" t="s">
        <v>60</v>
      </c>
      <c r="H20" s="6" t="s">
        <v>182</v>
      </c>
      <c r="I20" s="8">
        <v>3.35</v>
      </c>
    </row>
    <row r="21" spans="1:9" s="3" customFormat="1" ht="19.149999999999999" customHeight="1" x14ac:dyDescent="0.2">
      <c r="A21" s="49"/>
      <c r="B21" s="47"/>
      <c r="C21" s="4" t="s">
        <v>9</v>
      </c>
      <c r="D21" s="15" t="s">
        <v>206</v>
      </c>
      <c r="E21" s="6" t="s">
        <v>203</v>
      </c>
      <c r="F21" s="7" t="s">
        <v>204</v>
      </c>
      <c r="G21" s="6" t="s">
        <v>14</v>
      </c>
      <c r="H21" s="6" t="s">
        <v>182</v>
      </c>
      <c r="I21" s="8">
        <v>3.82</v>
      </c>
    </row>
    <row r="22" spans="1:9" s="3" customFormat="1" ht="19.149999999999999" customHeight="1" x14ac:dyDescent="0.2">
      <c r="A22" s="49"/>
      <c r="B22" s="47"/>
      <c r="C22" s="4" t="s">
        <v>9</v>
      </c>
      <c r="D22" s="15" t="s">
        <v>207</v>
      </c>
      <c r="E22" s="6" t="s">
        <v>203</v>
      </c>
      <c r="F22" s="7" t="s">
        <v>204</v>
      </c>
      <c r="G22" s="6" t="s">
        <v>60</v>
      </c>
      <c r="H22" s="6" t="s">
        <v>182</v>
      </c>
      <c r="I22" s="8">
        <v>3.07</v>
      </c>
    </row>
    <row r="23" spans="1:9" s="3" customFormat="1" ht="19.149999999999999" customHeight="1" x14ac:dyDescent="0.2">
      <c r="A23" s="49"/>
      <c r="B23" s="47"/>
      <c r="C23" s="4" t="s">
        <v>9</v>
      </c>
      <c r="D23" s="15" t="s">
        <v>208</v>
      </c>
      <c r="E23" s="6" t="s">
        <v>203</v>
      </c>
      <c r="F23" s="7" t="s">
        <v>204</v>
      </c>
      <c r="G23" s="6" t="s">
        <v>14</v>
      </c>
      <c r="H23" s="6" t="s">
        <v>182</v>
      </c>
      <c r="I23" s="8">
        <v>1.35</v>
      </c>
    </row>
    <row r="24" spans="1:9" s="3" customFormat="1" ht="19.149999999999999" customHeight="1" x14ac:dyDescent="0.2">
      <c r="A24" s="49"/>
      <c r="B24" s="47"/>
      <c r="C24" s="4" t="s">
        <v>9</v>
      </c>
      <c r="D24" s="15" t="s">
        <v>209</v>
      </c>
      <c r="E24" s="6" t="s">
        <v>203</v>
      </c>
      <c r="F24" s="7" t="s">
        <v>204</v>
      </c>
      <c r="G24" s="6" t="s">
        <v>14</v>
      </c>
      <c r="H24" s="6" t="s">
        <v>182</v>
      </c>
      <c r="I24" s="8">
        <v>3.26</v>
      </c>
    </row>
    <row r="25" spans="1:9" s="3" customFormat="1" ht="19.149999999999999" customHeight="1" x14ac:dyDescent="0.2">
      <c r="A25" s="49"/>
      <c r="B25" s="47"/>
      <c r="C25" s="50" t="s">
        <v>399</v>
      </c>
      <c r="D25" s="50"/>
      <c r="E25" s="50"/>
      <c r="F25" s="50"/>
      <c r="G25" s="50"/>
      <c r="H25" s="26" t="s">
        <v>182</v>
      </c>
      <c r="I25" s="27">
        <f>SUM(I17:I24)</f>
        <v>20.399999999999999</v>
      </c>
    </row>
    <row r="26" spans="1:9" s="3" customFormat="1" ht="19.149999999999999" customHeight="1" x14ac:dyDescent="0.2">
      <c r="A26" s="49"/>
      <c r="B26" s="47" t="s">
        <v>210</v>
      </c>
      <c r="C26" s="4" t="s">
        <v>12</v>
      </c>
      <c r="D26" s="15" t="s">
        <v>211</v>
      </c>
      <c r="E26" s="6" t="s">
        <v>212</v>
      </c>
      <c r="F26" s="7" t="s">
        <v>213</v>
      </c>
      <c r="G26" s="6" t="s">
        <v>23</v>
      </c>
      <c r="H26" s="6" t="s">
        <v>214</v>
      </c>
      <c r="I26" s="8">
        <v>3.95</v>
      </c>
    </row>
    <row r="27" spans="1:9" s="3" customFormat="1" ht="19.149999999999999" customHeight="1" x14ac:dyDescent="0.2">
      <c r="A27" s="49"/>
      <c r="B27" s="47"/>
      <c r="C27" s="4" t="s">
        <v>12</v>
      </c>
      <c r="D27" s="15" t="s">
        <v>215</v>
      </c>
      <c r="E27" s="6" t="s">
        <v>212</v>
      </c>
      <c r="F27" s="7" t="s">
        <v>213</v>
      </c>
      <c r="G27" s="6" t="s">
        <v>23</v>
      </c>
      <c r="H27" s="6" t="s">
        <v>214</v>
      </c>
      <c r="I27" s="8">
        <v>20</v>
      </c>
    </row>
    <row r="28" spans="1:9" s="3" customFormat="1" ht="19.149999999999999" customHeight="1" x14ac:dyDescent="0.2">
      <c r="A28" s="49"/>
      <c r="B28" s="47"/>
      <c r="C28" s="4" t="s">
        <v>12</v>
      </c>
      <c r="D28" s="15" t="s">
        <v>216</v>
      </c>
      <c r="E28" s="6" t="s">
        <v>212</v>
      </c>
      <c r="F28" s="7" t="s">
        <v>213</v>
      </c>
      <c r="G28" s="6" t="s">
        <v>23</v>
      </c>
      <c r="H28" s="6" t="s">
        <v>214</v>
      </c>
      <c r="I28" s="8">
        <v>6.45</v>
      </c>
    </row>
    <row r="29" spans="1:9" s="3" customFormat="1" ht="19.149999999999999" customHeight="1" x14ac:dyDescent="0.2">
      <c r="A29" s="49"/>
      <c r="B29" s="47"/>
      <c r="C29" s="4" t="s">
        <v>12</v>
      </c>
      <c r="D29" s="15" t="s">
        <v>217</v>
      </c>
      <c r="E29" s="6" t="s">
        <v>212</v>
      </c>
      <c r="F29" s="7" t="s">
        <v>213</v>
      </c>
      <c r="G29" s="6" t="s">
        <v>23</v>
      </c>
      <c r="H29" s="6" t="s">
        <v>214</v>
      </c>
      <c r="I29" s="8">
        <v>9.65</v>
      </c>
    </row>
    <row r="30" spans="1:9" s="3" customFormat="1" ht="19.149999999999999" customHeight="1" x14ac:dyDescent="0.2">
      <c r="A30" s="49"/>
      <c r="B30" s="47"/>
      <c r="C30" s="4" t="s">
        <v>12</v>
      </c>
      <c r="D30" s="15" t="s">
        <v>218</v>
      </c>
      <c r="E30" s="6" t="s">
        <v>212</v>
      </c>
      <c r="F30" s="7" t="s">
        <v>213</v>
      </c>
      <c r="G30" s="6" t="s">
        <v>23</v>
      </c>
      <c r="H30" s="6" t="s">
        <v>214</v>
      </c>
      <c r="I30" s="8">
        <v>4.3</v>
      </c>
    </row>
    <row r="31" spans="1:9" s="3" customFormat="1" ht="19.149999999999999" customHeight="1" x14ac:dyDescent="0.2">
      <c r="A31" s="49"/>
      <c r="B31" s="47"/>
      <c r="C31" s="4" t="s">
        <v>9</v>
      </c>
      <c r="D31" s="15" t="s">
        <v>219</v>
      </c>
      <c r="E31" s="6" t="s">
        <v>212</v>
      </c>
      <c r="F31" s="7" t="s">
        <v>213</v>
      </c>
      <c r="G31" s="6" t="s">
        <v>23</v>
      </c>
      <c r="H31" s="6" t="s">
        <v>214</v>
      </c>
      <c r="I31" s="8">
        <v>11.6</v>
      </c>
    </row>
    <row r="32" spans="1:9" s="3" customFormat="1" ht="19.149999999999999" customHeight="1" x14ac:dyDescent="0.2">
      <c r="A32" s="49"/>
      <c r="B32" s="47"/>
      <c r="C32" s="4" t="s">
        <v>9</v>
      </c>
      <c r="D32" s="15" t="s">
        <v>220</v>
      </c>
      <c r="E32" s="6" t="s">
        <v>221</v>
      </c>
      <c r="F32" s="7" t="s">
        <v>222</v>
      </c>
      <c r="G32" s="6" t="s">
        <v>11</v>
      </c>
      <c r="H32" s="6" t="s">
        <v>214</v>
      </c>
      <c r="I32" s="8">
        <v>10.9</v>
      </c>
    </row>
    <row r="33" spans="1:9" s="3" customFormat="1" ht="19.149999999999999" customHeight="1" x14ac:dyDescent="0.2">
      <c r="A33" s="49"/>
      <c r="B33" s="47"/>
      <c r="C33" s="4" t="s">
        <v>9</v>
      </c>
      <c r="D33" s="15" t="s">
        <v>223</v>
      </c>
      <c r="E33" s="6" t="s">
        <v>221</v>
      </c>
      <c r="F33" s="7" t="s">
        <v>222</v>
      </c>
      <c r="G33" s="6" t="s">
        <v>23</v>
      </c>
      <c r="H33" s="6" t="s">
        <v>214</v>
      </c>
      <c r="I33" s="8">
        <v>9.9</v>
      </c>
    </row>
    <row r="34" spans="1:9" s="3" customFormat="1" ht="19.149999999999999" customHeight="1" x14ac:dyDescent="0.2">
      <c r="A34" s="49"/>
      <c r="B34" s="47"/>
      <c r="C34" s="4" t="s">
        <v>9</v>
      </c>
      <c r="D34" s="15" t="s">
        <v>224</v>
      </c>
      <c r="E34" s="6" t="s">
        <v>221</v>
      </c>
      <c r="F34" s="7" t="s">
        <v>222</v>
      </c>
      <c r="G34" s="6" t="s">
        <v>23</v>
      </c>
      <c r="H34" s="6" t="s">
        <v>214</v>
      </c>
      <c r="I34" s="8">
        <v>16</v>
      </c>
    </row>
    <row r="35" spans="1:9" s="3" customFormat="1" ht="19.149999999999999" customHeight="1" x14ac:dyDescent="0.2">
      <c r="A35" s="49"/>
      <c r="B35" s="47"/>
      <c r="C35" s="4" t="s">
        <v>9</v>
      </c>
      <c r="D35" s="15" t="s">
        <v>225</v>
      </c>
      <c r="E35" s="6" t="s">
        <v>212</v>
      </c>
      <c r="F35" s="7" t="s">
        <v>213</v>
      </c>
      <c r="G35" s="6" t="s">
        <v>23</v>
      </c>
      <c r="H35" s="6" t="s">
        <v>214</v>
      </c>
      <c r="I35" s="8">
        <v>7</v>
      </c>
    </row>
    <row r="36" spans="1:9" s="3" customFormat="1" ht="19.149999999999999" customHeight="1" x14ac:dyDescent="0.2">
      <c r="A36" s="49"/>
      <c r="B36" s="47"/>
      <c r="C36" s="4" t="s">
        <v>9</v>
      </c>
      <c r="D36" s="15" t="s">
        <v>226</v>
      </c>
      <c r="E36" s="6" t="s">
        <v>212</v>
      </c>
      <c r="F36" s="7" t="s">
        <v>213</v>
      </c>
      <c r="G36" s="6" t="s">
        <v>23</v>
      </c>
      <c r="H36" s="6" t="s">
        <v>214</v>
      </c>
      <c r="I36" s="8">
        <v>17.5</v>
      </c>
    </row>
    <row r="37" spans="1:9" s="3" customFormat="1" ht="19.149999999999999" customHeight="1" x14ac:dyDescent="0.2">
      <c r="A37" s="49"/>
      <c r="B37" s="47"/>
      <c r="C37" s="4" t="s">
        <v>9</v>
      </c>
      <c r="D37" s="15" t="s">
        <v>227</v>
      </c>
      <c r="E37" s="6" t="s">
        <v>228</v>
      </c>
      <c r="F37" s="7" t="s">
        <v>229</v>
      </c>
      <c r="G37" s="6" t="s">
        <v>23</v>
      </c>
      <c r="H37" s="6" t="s">
        <v>214</v>
      </c>
      <c r="I37" s="8">
        <v>28.8</v>
      </c>
    </row>
    <row r="38" spans="1:9" s="3" customFormat="1" ht="19.149999999999999" customHeight="1" x14ac:dyDescent="0.2">
      <c r="A38" s="49"/>
      <c r="B38" s="47"/>
      <c r="C38" s="4" t="s">
        <v>9</v>
      </c>
      <c r="D38" s="15" t="s">
        <v>227</v>
      </c>
      <c r="E38" s="6" t="s">
        <v>212</v>
      </c>
      <c r="F38" s="7" t="s">
        <v>213</v>
      </c>
      <c r="G38" s="6" t="s">
        <v>23</v>
      </c>
      <c r="H38" s="6" t="s">
        <v>214</v>
      </c>
      <c r="I38" s="8">
        <v>1</v>
      </c>
    </row>
    <row r="39" spans="1:9" s="3" customFormat="1" ht="19.149999999999999" customHeight="1" x14ac:dyDescent="0.2">
      <c r="A39" s="49"/>
      <c r="B39" s="47"/>
      <c r="C39" s="4" t="s">
        <v>9</v>
      </c>
      <c r="D39" s="15" t="s">
        <v>230</v>
      </c>
      <c r="E39" s="6" t="s">
        <v>228</v>
      </c>
      <c r="F39" s="7" t="s">
        <v>229</v>
      </c>
      <c r="G39" s="6" t="s">
        <v>23</v>
      </c>
      <c r="H39" s="6" t="s">
        <v>214</v>
      </c>
      <c r="I39" s="8">
        <v>3.2</v>
      </c>
    </row>
    <row r="40" spans="1:9" s="3" customFormat="1" ht="19.149999999999999" customHeight="1" x14ac:dyDescent="0.2">
      <c r="A40" s="49"/>
      <c r="B40" s="47"/>
      <c r="C40" s="4" t="s">
        <v>9</v>
      </c>
      <c r="D40" s="15" t="s">
        <v>230</v>
      </c>
      <c r="E40" s="6" t="s">
        <v>212</v>
      </c>
      <c r="F40" s="7" t="s">
        <v>213</v>
      </c>
      <c r="G40" s="6" t="s">
        <v>23</v>
      </c>
      <c r="H40" s="6" t="s">
        <v>214</v>
      </c>
      <c r="I40" s="8">
        <v>0.1</v>
      </c>
    </row>
    <row r="41" spans="1:9" s="3" customFormat="1" ht="19.149999999999999" customHeight="1" x14ac:dyDescent="0.2">
      <c r="A41" s="49"/>
      <c r="B41" s="47"/>
      <c r="C41" s="4" t="s">
        <v>9</v>
      </c>
      <c r="D41" s="15" t="s">
        <v>197</v>
      </c>
      <c r="E41" s="6" t="s">
        <v>212</v>
      </c>
      <c r="F41" s="7" t="s">
        <v>213</v>
      </c>
      <c r="G41" s="6" t="s">
        <v>23</v>
      </c>
      <c r="H41" s="6" t="s">
        <v>214</v>
      </c>
      <c r="I41" s="8">
        <v>10.15</v>
      </c>
    </row>
    <row r="42" spans="1:9" s="3" customFormat="1" ht="19.149999999999999" customHeight="1" x14ac:dyDescent="0.2">
      <c r="A42" s="49"/>
      <c r="B42" s="47"/>
      <c r="C42" s="50" t="s">
        <v>400</v>
      </c>
      <c r="D42" s="50"/>
      <c r="E42" s="50"/>
      <c r="F42" s="50"/>
      <c r="G42" s="50"/>
      <c r="H42" s="26" t="s">
        <v>214</v>
      </c>
      <c r="I42" s="27">
        <f>SUM(I26:I41)</f>
        <v>160.5</v>
      </c>
    </row>
    <row r="43" spans="1:9" s="3" customFormat="1" ht="19.149999999999999" customHeight="1" x14ac:dyDescent="0.2">
      <c r="A43" s="49"/>
      <c r="B43" s="47" t="s">
        <v>231</v>
      </c>
      <c r="C43" s="4" t="s">
        <v>9</v>
      </c>
      <c r="D43" s="15" t="s">
        <v>232</v>
      </c>
      <c r="E43" s="6" t="s">
        <v>221</v>
      </c>
      <c r="F43" s="7" t="s">
        <v>222</v>
      </c>
      <c r="G43" s="6" t="s">
        <v>23</v>
      </c>
      <c r="H43" s="6" t="s">
        <v>214</v>
      </c>
      <c r="I43" s="8">
        <v>16.7</v>
      </c>
    </row>
    <row r="44" spans="1:9" s="3" customFormat="1" ht="19.149999999999999" customHeight="1" x14ac:dyDescent="0.2">
      <c r="A44" s="49"/>
      <c r="B44" s="47"/>
      <c r="C44" s="4" t="s">
        <v>9</v>
      </c>
      <c r="D44" s="15" t="s">
        <v>233</v>
      </c>
      <c r="E44" s="6" t="s">
        <v>221</v>
      </c>
      <c r="F44" s="7" t="s">
        <v>222</v>
      </c>
      <c r="G44" s="6" t="s">
        <v>23</v>
      </c>
      <c r="H44" s="6" t="s">
        <v>214</v>
      </c>
      <c r="I44" s="8">
        <v>9</v>
      </c>
    </row>
    <row r="45" spans="1:9" s="3" customFormat="1" ht="19.149999999999999" customHeight="1" x14ac:dyDescent="0.2">
      <c r="A45" s="49"/>
      <c r="B45" s="47"/>
      <c r="C45" s="50" t="s">
        <v>401</v>
      </c>
      <c r="D45" s="50"/>
      <c r="E45" s="50"/>
      <c r="F45" s="50"/>
      <c r="G45" s="50"/>
      <c r="H45" s="26" t="s">
        <v>214</v>
      </c>
      <c r="I45" s="27">
        <f>SUM(I43:I44)</f>
        <v>25.7</v>
      </c>
    </row>
    <row r="46" spans="1:9" s="3" customFormat="1" ht="19.149999999999999" customHeight="1" x14ac:dyDescent="0.2">
      <c r="A46" s="49"/>
      <c r="B46" s="47" t="s">
        <v>234</v>
      </c>
      <c r="C46" s="4" t="s">
        <v>12</v>
      </c>
      <c r="D46" s="15" t="s">
        <v>235</v>
      </c>
      <c r="E46" s="6" t="s">
        <v>236</v>
      </c>
      <c r="F46" s="7" t="s">
        <v>237</v>
      </c>
      <c r="G46" s="6" t="s">
        <v>60</v>
      </c>
      <c r="H46" s="6" t="s">
        <v>182</v>
      </c>
      <c r="I46" s="8">
        <v>1.6</v>
      </c>
    </row>
    <row r="47" spans="1:9" s="3" customFormat="1" ht="19.149999999999999" customHeight="1" x14ac:dyDescent="0.2">
      <c r="A47" s="49"/>
      <c r="B47" s="47"/>
      <c r="C47" s="4" t="s">
        <v>12</v>
      </c>
      <c r="D47" s="15" t="s">
        <v>235</v>
      </c>
      <c r="E47" s="6" t="s">
        <v>238</v>
      </c>
      <c r="F47" s="7" t="s">
        <v>239</v>
      </c>
      <c r="G47" s="6" t="s">
        <v>60</v>
      </c>
      <c r="H47" s="6" t="s">
        <v>182</v>
      </c>
      <c r="I47" s="8">
        <v>1.6</v>
      </c>
    </row>
    <row r="48" spans="1:9" s="3" customFormat="1" ht="19.149999999999999" customHeight="1" x14ac:dyDescent="0.2">
      <c r="A48" s="49"/>
      <c r="B48" s="47"/>
      <c r="C48" s="4" t="s">
        <v>12</v>
      </c>
      <c r="D48" s="15" t="s">
        <v>240</v>
      </c>
      <c r="E48" s="6" t="s">
        <v>236</v>
      </c>
      <c r="F48" s="7" t="s">
        <v>237</v>
      </c>
      <c r="G48" s="6" t="s">
        <v>60</v>
      </c>
      <c r="H48" s="6" t="s">
        <v>182</v>
      </c>
      <c r="I48" s="8">
        <v>1.5</v>
      </c>
    </row>
    <row r="49" spans="1:9" s="3" customFormat="1" ht="19.149999999999999" customHeight="1" x14ac:dyDescent="0.2">
      <c r="A49" s="49"/>
      <c r="B49" s="47"/>
      <c r="C49" s="4" t="s">
        <v>12</v>
      </c>
      <c r="D49" s="15" t="s">
        <v>240</v>
      </c>
      <c r="E49" s="6" t="s">
        <v>238</v>
      </c>
      <c r="F49" s="7" t="s">
        <v>239</v>
      </c>
      <c r="G49" s="6" t="s">
        <v>60</v>
      </c>
      <c r="H49" s="6" t="s">
        <v>182</v>
      </c>
      <c r="I49" s="8">
        <v>1.5</v>
      </c>
    </row>
    <row r="50" spans="1:9" s="3" customFormat="1" ht="19.149999999999999" customHeight="1" x14ac:dyDescent="0.2">
      <c r="A50" s="49"/>
      <c r="B50" s="47"/>
      <c r="C50" s="4" t="s">
        <v>12</v>
      </c>
      <c r="D50" s="15" t="s">
        <v>241</v>
      </c>
      <c r="E50" s="6" t="s">
        <v>236</v>
      </c>
      <c r="F50" s="7" t="s">
        <v>237</v>
      </c>
      <c r="G50" s="6" t="s">
        <v>60</v>
      </c>
      <c r="H50" s="6" t="s">
        <v>182</v>
      </c>
      <c r="I50" s="8">
        <v>0.9</v>
      </c>
    </row>
    <row r="51" spans="1:9" s="3" customFormat="1" ht="19.149999999999999" customHeight="1" x14ac:dyDescent="0.2">
      <c r="A51" s="49"/>
      <c r="B51" s="47"/>
      <c r="C51" s="4" t="s">
        <v>12</v>
      </c>
      <c r="D51" s="15" t="s">
        <v>241</v>
      </c>
      <c r="E51" s="6" t="s">
        <v>238</v>
      </c>
      <c r="F51" s="7" t="s">
        <v>239</v>
      </c>
      <c r="G51" s="6" t="s">
        <v>60</v>
      </c>
      <c r="H51" s="6" t="s">
        <v>182</v>
      </c>
      <c r="I51" s="8">
        <v>0.9</v>
      </c>
    </row>
    <row r="52" spans="1:9" s="3" customFormat="1" ht="19.149999999999999" customHeight="1" x14ac:dyDescent="0.2">
      <c r="A52" s="49"/>
      <c r="B52" s="47"/>
      <c r="C52" s="4" t="s">
        <v>12</v>
      </c>
      <c r="D52" s="15" t="s">
        <v>242</v>
      </c>
      <c r="E52" s="6" t="s">
        <v>236</v>
      </c>
      <c r="F52" s="7" t="s">
        <v>237</v>
      </c>
      <c r="G52" s="6" t="s">
        <v>60</v>
      </c>
      <c r="H52" s="6" t="s">
        <v>182</v>
      </c>
      <c r="I52" s="8">
        <v>1.34</v>
      </c>
    </row>
    <row r="53" spans="1:9" s="3" customFormat="1" ht="19.149999999999999" customHeight="1" x14ac:dyDescent="0.2">
      <c r="A53" s="49"/>
      <c r="B53" s="47"/>
      <c r="C53" s="4" t="s">
        <v>12</v>
      </c>
      <c r="D53" s="15" t="s">
        <v>242</v>
      </c>
      <c r="E53" s="6" t="s">
        <v>238</v>
      </c>
      <c r="F53" s="7" t="s">
        <v>239</v>
      </c>
      <c r="G53" s="6" t="s">
        <v>60</v>
      </c>
      <c r="H53" s="6" t="s">
        <v>182</v>
      </c>
      <c r="I53" s="8">
        <v>2.68</v>
      </c>
    </row>
    <row r="54" spans="1:9" s="3" customFormat="1" ht="19.149999999999999" customHeight="1" x14ac:dyDescent="0.2">
      <c r="A54" s="49"/>
      <c r="B54" s="47"/>
      <c r="C54" s="4" t="s">
        <v>12</v>
      </c>
      <c r="D54" s="15" t="s">
        <v>243</v>
      </c>
      <c r="E54" s="6" t="s">
        <v>236</v>
      </c>
      <c r="F54" s="7" t="s">
        <v>237</v>
      </c>
      <c r="G54" s="6" t="s">
        <v>60</v>
      </c>
      <c r="H54" s="6" t="s">
        <v>182</v>
      </c>
      <c r="I54" s="8">
        <v>1.93</v>
      </c>
    </row>
    <row r="55" spans="1:9" s="3" customFormat="1" ht="19.149999999999999" customHeight="1" x14ac:dyDescent="0.2">
      <c r="A55" s="49"/>
      <c r="B55" s="47"/>
      <c r="C55" s="4" t="s">
        <v>12</v>
      </c>
      <c r="D55" s="15" t="s">
        <v>243</v>
      </c>
      <c r="E55" s="6" t="s">
        <v>238</v>
      </c>
      <c r="F55" s="7" t="s">
        <v>239</v>
      </c>
      <c r="G55" s="6" t="s">
        <v>60</v>
      </c>
      <c r="H55" s="6" t="s">
        <v>182</v>
      </c>
      <c r="I55" s="8">
        <v>3.86</v>
      </c>
    </row>
    <row r="56" spans="1:9" s="3" customFormat="1" ht="19.149999999999999" customHeight="1" x14ac:dyDescent="0.2">
      <c r="A56" s="49"/>
      <c r="B56" s="47"/>
      <c r="C56" s="4" t="s">
        <v>12</v>
      </c>
      <c r="D56" s="15" t="s">
        <v>244</v>
      </c>
      <c r="E56" s="6" t="s">
        <v>236</v>
      </c>
      <c r="F56" s="7" t="s">
        <v>237</v>
      </c>
      <c r="G56" s="6" t="s">
        <v>60</v>
      </c>
      <c r="H56" s="6" t="s">
        <v>182</v>
      </c>
      <c r="I56" s="8">
        <v>0.1</v>
      </c>
    </row>
    <row r="57" spans="1:9" s="3" customFormat="1" ht="19.149999999999999" customHeight="1" x14ac:dyDescent="0.2">
      <c r="A57" s="49"/>
      <c r="B57" s="47"/>
      <c r="C57" s="4" t="s">
        <v>12</v>
      </c>
      <c r="D57" s="15" t="s">
        <v>244</v>
      </c>
      <c r="E57" s="6" t="s">
        <v>238</v>
      </c>
      <c r="F57" s="7" t="s">
        <v>239</v>
      </c>
      <c r="G57" s="6" t="s">
        <v>60</v>
      </c>
      <c r="H57" s="6" t="s">
        <v>182</v>
      </c>
      <c r="I57" s="8">
        <v>0.2</v>
      </c>
    </row>
    <row r="58" spans="1:9" s="3" customFormat="1" ht="19.149999999999999" customHeight="1" x14ac:dyDescent="0.2">
      <c r="A58" s="49"/>
      <c r="B58" s="47"/>
      <c r="C58" s="4" t="s">
        <v>12</v>
      </c>
      <c r="D58" s="15" t="s">
        <v>245</v>
      </c>
      <c r="E58" s="6" t="s">
        <v>236</v>
      </c>
      <c r="F58" s="7" t="s">
        <v>237</v>
      </c>
      <c r="G58" s="6" t="s">
        <v>60</v>
      </c>
      <c r="H58" s="6" t="s">
        <v>182</v>
      </c>
      <c r="I58" s="8">
        <v>2.1</v>
      </c>
    </row>
    <row r="59" spans="1:9" s="3" customFormat="1" ht="19.149999999999999" customHeight="1" x14ac:dyDescent="0.2">
      <c r="A59" s="49"/>
      <c r="B59" s="47"/>
      <c r="C59" s="4" t="s">
        <v>12</v>
      </c>
      <c r="D59" s="15" t="s">
        <v>245</v>
      </c>
      <c r="E59" s="6" t="s">
        <v>238</v>
      </c>
      <c r="F59" s="7" t="s">
        <v>239</v>
      </c>
      <c r="G59" s="6" t="s">
        <v>60</v>
      </c>
      <c r="H59" s="6" t="s">
        <v>182</v>
      </c>
      <c r="I59" s="8">
        <v>2.1</v>
      </c>
    </row>
    <row r="60" spans="1:9" s="3" customFormat="1" ht="19.149999999999999" customHeight="1" x14ac:dyDescent="0.2">
      <c r="A60" s="49"/>
      <c r="B60" s="47"/>
      <c r="C60" s="4" t="s">
        <v>12</v>
      </c>
      <c r="D60" s="15" t="s">
        <v>246</v>
      </c>
      <c r="E60" s="6" t="s">
        <v>236</v>
      </c>
      <c r="F60" s="7" t="s">
        <v>237</v>
      </c>
      <c r="G60" s="6" t="s">
        <v>60</v>
      </c>
      <c r="H60" s="6" t="s">
        <v>182</v>
      </c>
      <c r="I60" s="8">
        <v>1.3</v>
      </c>
    </row>
    <row r="61" spans="1:9" s="3" customFormat="1" ht="19.149999999999999" customHeight="1" x14ac:dyDescent="0.2">
      <c r="A61" s="49"/>
      <c r="B61" s="47"/>
      <c r="C61" s="4" t="s">
        <v>12</v>
      </c>
      <c r="D61" s="15" t="s">
        <v>246</v>
      </c>
      <c r="E61" s="6" t="s">
        <v>238</v>
      </c>
      <c r="F61" s="7" t="s">
        <v>239</v>
      </c>
      <c r="G61" s="6" t="s">
        <v>60</v>
      </c>
      <c r="H61" s="6" t="s">
        <v>182</v>
      </c>
      <c r="I61" s="8">
        <v>2.6</v>
      </c>
    </row>
    <row r="62" spans="1:9" s="3" customFormat="1" ht="19.149999999999999" customHeight="1" x14ac:dyDescent="0.2">
      <c r="A62" s="49"/>
      <c r="B62" s="47"/>
      <c r="C62" s="4" t="s">
        <v>12</v>
      </c>
      <c r="D62" s="15" t="s">
        <v>247</v>
      </c>
      <c r="E62" s="6" t="s">
        <v>236</v>
      </c>
      <c r="F62" s="7" t="s">
        <v>237</v>
      </c>
      <c r="G62" s="6" t="s">
        <v>60</v>
      </c>
      <c r="H62" s="6" t="s">
        <v>182</v>
      </c>
      <c r="I62" s="8">
        <v>2.2999999999999998</v>
      </c>
    </row>
    <row r="63" spans="1:9" s="3" customFormat="1" ht="19.149999999999999" customHeight="1" x14ac:dyDescent="0.2">
      <c r="A63" s="49"/>
      <c r="B63" s="47"/>
      <c r="C63" s="4" t="s">
        <v>12</v>
      </c>
      <c r="D63" s="15" t="s">
        <v>247</v>
      </c>
      <c r="E63" s="6" t="s">
        <v>238</v>
      </c>
      <c r="F63" s="7" t="s">
        <v>239</v>
      </c>
      <c r="G63" s="6" t="s">
        <v>60</v>
      </c>
      <c r="H63" s="6" t="s">
        <v>182</v>
      </c>
      <c r="I63" s="8">
        <v>2.2999999999999998</v>
      </c>
    </row>
    <row r="64" spans="1:9" s="3" customFormat="1" ht="19.149999999999999" customHeight="1" x14ac:dyDescent="0.2">
      <c r="A64" s="49"/>
      <c r="B64" s="47"/>
      <c r="C64" s="4" t="s">
        <v>12</v>
      </c>
      <c r="D64" s="15" t="s">
        <v>248</v>
      </c>
      <c r="E64" s="6" t="s">
        <v>236</v>
      </c>
      <c r="F64" s="7" t="s">
        <v>237</v>
      </c>
      <c r="G64" s="6" t="s">
        <v>60</v>
      </c>
      <c r="H64" s="6" t="s">
        <v>182</v>
      </c>
      <c r="I64" s="8">
        <v>1.06</v>
      </c>
    </row>
    <row r="65" spans="1:9" s="3" customFormat="1" ht="19.149999999999999" customHeight="1" x14ac:dyDescent="0.2">
      <c r="A65" s="49"/>
      <c r="B65" s="47"/>
      <c r="C65" s="4" t="s">
        <v>12</v>
      </c>
      <c r="D65" s="15" t="s">
        <v>248</v>
      </c>
      <c r="E65" s="6" t="s">
        <v>238</v>
      </c>
      <c r="F65" s="7" t="s">
        <v>239</v>
      </c>
      <c r="G65" s="6" t="s">
        <v>60</v>
      </c>
      <c r="H65" s="6" t="s">
        <v>182</v>
      </c>
      <c r="I65" s="8">
        <v>2.12</v>
      </c>
    </row>
    <row r="66" spans="1:9" s="3" customFormat="1" ht="19.149999999999999" customHeight="1" x14ac:dyDescent="0.2">
      <c r="A66" s="49"/>
      <c r="B66" s="47"/>
      <c r="C66" s="4" t="s">
        <v>12</v>
      </c>
      <c r="D66" s="15" t="s">
        <v>249</v>
      </c>
      <c r="E66" s="6" t="s">
        <v>236</v>
      </c>
      <c r="F66" s="7" t="s">
        <v>237</v>
      </c>
      <c r="G66" s="6" t="s">
        <v>14</v>
      </c>
      <c r="H66" s="6" t="s">
        <v>182</v>
      </c>
      <c r="I66" s="8">
        <v>0.55000000000000004</v>
      </c>
    </row>
    <row r="67" spans="1:9" s="3" customFormat="1" ht="19.149999999999999" customHeight="1" x14ac:dyDescent="0.2">
      <c r="A67" s="49"/>
      <c r="B67" s="47"/>
      <c r="C67" s="4" t="s">
        <v>12</v>
      </c>
      <c r="D67" s="15" t="s">
        <v>249</v>
      </c>
      <c r="E67" s="6" t="s">
        <v>238</v>
      </c>
      <c r="F67" s="7" t="s">
        <v>239</v>
      </c>
      <c r="G67" s="6" t="s">
        <v>14</v>
      </c>
      <c r="H67" s="6" t="s">
        <v>182</v>
      </c>
      <c r="I67" s="8">
        <v>0.55000000000000004</v>
      </c>
    </row>
    <row r="68" spans="1:9" s="3" customFormat="1" ht="19.149999999999999" customHeight="1" x14ac:dyDescent="0.2">
      <c r="A68" s="49"/>
      <c r="B68" s="47"/>
      <c r="C68" s="4" t="s">
        <v>12</v>
      </c>
      <c r="D68" s="15" t="s">
        <v>250</v>
      </c>
      <c r="E68" s="6" t="s">
        <v>236</v>
      </c>
      <c r="F68" s="7" t="s">
        <v>237</v>
      </c>
      <c r="G68" s="6" t="s">
        <v>60</v>
      </c>
      <c r="H68" s="6" t="s">
        <v>182</v>
      </c>
      <c r="I68" s="8">
        <v>0.73</v>
      </c>
    </row>
    <row r="69" spans="1:9" s="3" customFormat="1" ht="19.149999999999999" customHeight="1" x14ac:dyDescent="0.2">
      <c r="A69" s="49"/>
      <c r="B69" s="47"/>
      <c r="C69" s="4" t="s">
        <v>12</v>
      </c>
      <c r="D69" s="15" t="s">
        <v>251</v>
      </c>
      <c r="E69" s="6" t="s">
        <v>236</v>
      </c>
      <c r="F69" s="7" t="s">
        <v>237</v>
      </c>
      <c r="G69" s="6" t="s">
        <v>60</v>
      </c>
      <c r="H69" s="6" t="s">
        <v>182</v>
      </c>
      <c r="I69" s="8">
        <v>1.9</v>
      </c>
    </row>
    <row r="70" spans="1:9" s="3" customFormat="1" ht="19.149999999999999" customHeight="1" x14ac:dyDescent="0.2">
      <c r="A70" s="49"/>
      <c r="B70" s="47"/>
      <c r="C70" s="4" t="s">
        <v>12</v>
      </c>
      <c r="D70" s="15" t="s">
        <v>251</v>
      </c>
      <c r="E70" s="6" t="s">
        <v>238</v>
      </c>
      <c r="F70" s="7" t="s">
        <v>239</v>
      </c>
      <c r="G70" s="6" t="s">
        <v>60</v>
      </c>
      <c r="H70" s="6" t="s">
        <v>182</v>
      </c>
      <c r="I70" s="8">
        <v>3.8</v>
      </c>
    </row>
    <row r="71" spans="1:9" s="3" customFormat="1" ht="19.149999999999999" customHeight="1" x14ac:dyDescent="0.2">
      <c r="A71" s="49"/>
      <c r="B71" s="47"/>
      <c r="C71" s="4" t="s">
        <v>12</v>
      </c>
      <c r="D71" s="15" t="s">
        <v>252</v>
      </c>
      <c r="E71" s="6" t="s">
        <v>236</v>
      </c>
      <c r="F71" s="7" t="s">
        <v>237</v>
      </c>
      <c r="G71" s="6" t="s">
        <v>60</v>
      </c>
      <c r="H71" s="6" t="s">
        <v>182</v>
      </c>
      <c r="I71" s="8">
        <v>2.1</v>
      </c>
    </row>
    <row r="72" spans="1:9" s="3" customFormat="1" ht="19.149999999999999" customHeight="1" x14ac:dyDescent="0.2">
      <c r="A72" s="49"/>
      <c r="B72" s="47"/>
      <c r="C72" s="4" t="s">
        <v>12</v>
      </c>
      <c r="D72" s="15" t="s">
        <v>252</v>
      </c>
      <c r="E72" s="6" t="s">
        <v>238</v>
      </c>
      <c r="F72" s="7" t="s">
        <v>239</v>
      </c>
      <c r="G72" s="6" t="s">
        <v>60</v>
      </c>
      <c r="H72" s="6" t="s">
        <v>182</v>
      </c>
      <c r="I72" s="8">
        <v>4.2</v>
      </c>
    </row>
    <row r="73" spans="1:9" s="3" customFormat="1" ht="19.149999999999999" customHeight="1" x14ac:dyDescent="0.2">
      <c r="A73" s="49"/>
      <c r="B73" s="47"/>
      <c r="C73" s="4" t="s">
        <v>12</v>
      </c>
      <c r="D73" s="15" t="s">
        <v>253</v>
      </c>
      <c r="E73" s="6" t="s">
        <v>236</v>
      </c>
      <c r="F73" s="7" t="s">
        <v>237</v>
      </c>
      <c r="G73" s="6" t="s">
        <v>60</v>
      </c>
      <c r="H73" s="6" t="s">
        <v>182</v>
      </c>
      <c r="I73" s="8">
        <v>2.2000000000000002</v>
      </c>
    </row>
    <row r="74" spans="1:9" s="3" customFormat="1" ht="19.149999999999999" customHeight="1" x14ac:dyDescent="0.2">
      <c r="A74" s="49"/>
      <c r="B74" s="47"/>
      <c r="C74" s="4" t="s">
        <v>12</v>
      </c>
      <c r="D74" s="15" t="s">
        <v>253</v>
      </c>
      <c r="E74" s="6" t="s">
        <v>238</v>
      </c>
      <c r="F74" s="7" t="s">
        <v>239</v>
      </c>
      <c r="G74" s="6" t="s">
        <v>60</v>
      </c>
      <c r="H74" s="6" t="s">
        <v>182</v>
      </c>
      <c r="I74" s="8">
        <v>4.4000000000000004</v>
      </c>
    </row>
    <row r="75" spans="1:9" s="3" customFormat="1" ht="19.149999999999999" customHeight="1" x14ac:dyDescent="0.2">
      <c r="A75" s="49"/>
      <c r="B75" s="47"/>
      <c r="C75" s="4" t="s">
        <v>12</v>
      </c>
      <c r="D75" s="15" t="s">
        <v>254</v>
      </c>
      <c r="E75" s="6" t="s">
        <v>236</v>
      </c>
      <c r="F75" s="7" t="s">
        <v>237</v>
      </c>
      <c r="G75" s="6" t="s">
        <v>60</v>
      </c>
      <c r="H75" s="6" t="s">
        <v>182</v>
      </c>
      <c r="I75" s="8">
        <v>2.39</v>
      </c>
    </row>
    <row r="76" spans="1:9" s="3" customFormat="1" ht="19.149999999999999" customHeight="1" x14ac:dyDescent="0.2">
      <c r="A76" s="49"/>
      <c r="B76" s="47"/>
      <c r="C76" s="4" t="s">
        <v>12</v>
      </c>
      <c r="D76" s="15" t="s">
        <v>254</v>
      </c>
      <c r="E76" s="6" t="s">
        <v>238</v>
      </c>
      <c r="F76" s="7" t="s">
        <v>239</v>
      </c>
      <c r="G76" s="6" t="s">
        <v>60</v>
      </c>
      <c r="H76" s="6" t="s">
        <v>182</v>
      </c>
      <c r="I76" s="8">
        <v>2.39</v>
      </c>
    </row>
    <row r="77" spans="1:9" s="3" customFormat="1" ht="19.149999999999999" customHeight="1" x14ac:dyDescent="0.2">
      <c r="A77" s="49"/>
      <c r="B77" s="47"/>
      <c r="C77" s="4" t="s">
        <v>12</v>
      </c>
      <c r="D77" s="15" t="s">
        <v>255</v>
      </c>
      <c r="E77" s="6" t="s">
        <v>236</v>
      </c>
      <c r="F77" s="7" t="s">
        <v>237</v>
      </c>
      <c r="G77" s="6" t="s">
        <v>14</v>
      </c>
      <c r="H77" s="6" t="s">
        <v>182</v>
      </c>
      <c r="I77" s="8">
        <v>0.6</v>
      </c>
    </row>
    <row r="78" spans="1:9" s="3" customFormat="1" ht="19.149999999999999" customHeight="1" x14ac:dyDescent="0.2">
      <c r="A78" s="49"/>
      <c r="B78" s="47"/>
      <c r="C78" s="4" t="s">
        <v>12</v>
      </c>
      <c r="D78" s="15" t="s">
        <v>256</v>
      </c>
      <c r="E78" s="6" t="s">
        <v>236</v>
      </c>
      <c r="F78" s="7" t="s">
        <v>237</v>
      </c>
      <c r="G78" s="6" t="s">
        <v>14</v>
      </c>
      <c r="H78" s="6" t="s">
        <v>182</v>
      </c>
      <c r="I78" s="8">
        <v>0.38</v>
      </c>
    </row>
    <row r="79" spans="1:9" s="3" customFormat="1" ht="19.149999999999999" customHeight="1" x14ac:dyDescent="0.2">
      <c r="A79" s="49"/>
      <c r="B79" s="47"/>
      <c r="C79" s="4" t="s">
        <v>12</v>
      </c>
      <c r="D79" s="15" t="s">
        <v>257</v>
      </c>
      <c r="E79" s="6" t="s">
        <v>236</v>
      </c>
      <c r="F79" s="7" t="s">
        <v>237</v>
      </c>
      <c r="G79" s="6" t="s">
        <v>60</v>
      </c>
      <c r="H79" s="6" t="s">
        <v>182</v>
      </c>
      <c r="I79" s="8">
        <v>2.0699999999999998</v>
      </c>
    </row>
    <row r="80" spans="1:9" s="3" customFormat="1" ht="19.149999999999999" customHeight="1" x14ac:dyDescent="0.2">
      <c r="A80" s="49"/>
      <c r="B80" s="47"/>
      <c r="C80" s="4" t="s">
        <v>12</v>
      </c>
      <c r="D80" s="15" t="s">
        <v>257</v>
      </c>
      <c r="E80" s="6" t="s">
        <v>238</v>
      </c>
      <c r="F80" s="7" t="s">
        <v>239</v>
      </c>
      <c r="G80" s="6" t="s">
        <v>60</v>
      </c>
      <c r="H80" s="6" t="s">
        <v>182</v>
      </c>
      <c r="I80" s="8">
        <v>0.95</v>
      </c>
    </row>
    <row r="81" spans="1:9" s="3" customFormat="1" ht="19.149999999999999" customHeight="1" x14ac:dyDescent="0.2">
      <c r="A81" s="49"/>
      <c r="B81" s="47"/>
      <c r="C81" s="4" t="s">
        <v>12</v>
      </c>
      <c r="D81" s="15" t="s">
        <v>258</v>
      </c>
      <c r="E81" s="6" t="s">
        <v>236</v>
      </c>
      <c r="F81" s="7" t="s">
        <v>237</v>
      </c>
      <c r="G81" s="6" t="s">
        <v>60</v>
      </c>
      <c r="H81" s="6" t="s">
        <v>182</v>
      </c>
      <c r="I81" s="8">
        <v>1.79</v>
      </c>
    </row>
    <row r="82" spans="1:9" s="3" customFormat="1" ht="19.149999999999999" customHeight="1" x14ac:dyDescent="0.2">
      <c r="A82" s="49"/>
      <c r="B82" s="47"/>
      <c r="C82" s="4" t="s">
        <v>12</v>
      </c>
      <c r="D82" s="15" t="s">
        <v>258</v>
      </c>
      <c r="E82" s="6" t="s">
        <v>238</v>
      </c>
      <c r="F82" s="7" t="s">
        <v>239</v>
      </c>
      <c r="G82" s="6" t="s">
        <v>60</v>
      </c>
      <c r="H82" s="6" t="s">
        <v>182</v>
      </c>
      <c r="I82" s="8">
        <v>1.79</v>
      </c>
    </row>
    <row r="83" spans="1:9" s="3" customFormat="1" ht="19.149999999999999" customHeight="1" x14ac:dyDescent="0.2">
      <c r="A83" s="49"/>
      <c r="B83" s="47"/>
      <c r="C83" s="4" t="s">
        <v>12</v>
      </c>
      <c r="D83" s="15" t="s">
        <v>259</v>
      </c>
      <c r="E83" s="6" t="s">
        <v>236</v>
      </c>
      <c r="F83" s="7" t="s">
        <v>237</v>
      </c>
      <c r="G83" s="6" t="s">
        <v>14</v>
      </c>
      <c r="H83" s="6" t="s">
        <v>182</v>
      </c>
      <c r="I83" s="8">
        <v>0.38</v>
      </c>
    </row>
    <row r="84" spans="1:9" s="3" customFormat="1" ht="19.149999999999999" customHeight="1" x14ac:dyDescent="0.2">
      <c r="A84" s="49"/>
      <c r="B84" s="47"/>
      <c r="C84" s="4" t="s">
        <v>12</v>
      </c>
      <c r="D84" s="15" t="s">
        <v>260</v>
      </c>
      <c r="E84" s="6" t="s">
        <v>236</v>
      </c>
      <c r="F84" s="7" t="s">
        <v>237</v>
      </c>
      <c r="G84" s="6" t="s">
        <v>60</v>
      </c>
      <c r="H84" s="6" t="s">
        <v>182</v>
      </c>
      <c r="I84" s="8">
        <v>2.5</v>
      </c>
    </row>
    <row r="85" spans="1:9" s="3" customFormat="1" ht="19.149999999999999" customHeight="1" x14ac:dyDescent="0.2">
      <c r="A85" s="49"/>
      <c r="B85" s="47"/>
      <c r="C85" s="4" t="s">
        <v>12</v>
      </c>
      <c r="D85" s="15" t="s">
        <v>260</v>
      </c>
      <c r="E85" s="6" t="s">
        <v>238</v>
      </c>
      <c r="F85" s="7" t="s">
        <v>239</v>
      </c>
      <c r="G85" s="6" t="s">
        <v>60</v>
      </c>
      <c r="H85" s="6" t="s">
        <v>182</v>
      </c>
      <c r="I85" s="8">
        <v>1.85</v>
      </c>
    </row>
    <row r="86" spans="1:9" s="3" customFormat="1" ht="19.149999999999999" customHeight="1" x14ac:dyDescent="0.2">
      <c r="A86" s="49"/>
      <c r="B86" s="47"/>
      <c r="C86" s="4" t="s">
        <v>12</v>
      </c>
      <c r="D86" s="15" t="s">
        <v>261</v>
      </c>
      <c r="E86" s="6" t="s">
        <v>236</v>
      </c>
      <c r="F86" s="7" t="s">
        <v>237</v>
      </c>
      <c r="G86" s="6" t="s">
        <v>60</v>
      </c>
      <c r="H86" s="6" t="s">
        <v>182</v>
      </c>
      <c r="I86" s="8">
        <v>1</v>
      </c>
    </row>
    <row r="87" spans="1:9" s="3" customFormat="1" ht="19.149999999999999" customHeight="1" x14ac:dyDescent="0.2">
      <c r="A87" s="49"/>
      <c r="B87" s="47"/>
      <c r="C87" s="4" t="s">
        <v>12</v>
      </c>
      <c r="D87" s="15" t="s">
        <v>261</v>
      </c>
      <c r="E87" s="6" t="s">
        <v>238</v>
      </c>
      <c r="F87" s="7" t="s">
        <v>239</v>
      </c>
      <c r="G87" s="6" t="s">
        <v>60</v>
      </c>
      <c r="H87" s="6" t="s">
        <v>182</v>
      </c>
      <c r="I87" s="8">
        <v>1</v>
      </c>
    </row>
    <row r="88" spans="1:9" s="3" customFormat="1" ht="19.149999999999999" customHeight="1" x14ac:dyDescent="0.2">
      <c r="A88" s="49"/>
      <c r="B88" s="47"/>
      <c r="C88" s="4" t="s">
        <v>12</v>
      </c>
      <c r="D88" s="15" t="s">
        <v>262</v>
      </c>
      <c r="E88" s="6" t="s">
        <v>236</v>
      </c>
      <c r="F88" s="7" t="s">
        <v>237</v>
      </c>
      <c r="G88" s="6" t="s">
        <v>60</v>
      </c>
      <c r="H88" s="6" t="s">
        <v>182</v>
      </c>
      <c r="I88" s="8">
        <v>0.65</v>
      </c>
    </row>
    <row r="89" spans="1:9" s="3" customFormat="1" ht="19.149999999999999" customHeight="1" x14ac:dyDescent="0.2">
      <c r="A89" s="49"/>
      <c r="B89" s="47"/>
      <c r="C89" s="4" t="s">
        <v>12</v>
      </c>
      <c r="D89" s="15" t="s">
        <v>262</v>
      </c>
      <c r="E89" s="6" t="s">
        <v>238</v>
      </c>
      <c r="F89" s="7" t="s">
        <v>239</v>
      </c>
      <c r="G89" s="6" t="s">
        <v>60</v>
      </c>
      <c r="H89" s="6" t="s">
        <v>182</v>
      </c>
      <c r="I89" s="8">
        <v>0.65</v>
      </c>
    </row>
    <row r="90" spans="1:9" s="3" customFormat="1" ht="19.149999999999999" customHeight="1" x14ac:dyDescent="0.2">
      <c r="A90" s="49"/>
      <c r="B90" s="47"/>
      <c r="C90" s="4" t="s">
        <v>12</v>
      </c>
      <c r="D90" s="15" t="s">
        <v>263</v>
      </c>
      <c r="E90" s="6" t="s">
        <v>236</v>
      </c>
      <c r="F90" s="7" t="s">
        <v>237</v>
      </c>
      <c r="G90" s="6" t="s">
        <v>60</v>
      </c>
      <c r="H90" s="6" t="s">
        <v>182</v>
      </c>
      <c r="I90" s="8">
        <v>1.3</v>
      </c>
    </row>
    <row r="91" spans="1:9" s="3" customFormat="1" ht="19.149999999999999" customHeight="1" x14ac:dyDescent="0.2">
      <c r="A91" s="49"/>
      <c r="B91" s="47"/>
      <c r="C91" s="4" t="s">
        <v>12</v>
      </c>
      <c r="D91" s="15" t="s">
        <v>263</v>
      </c>
      <c r="E91" s="6" t="s">
        <v>238</v>
      </c>
      <c r="F91" s="7" t="s">
        <v>239</v>
      </c>
      <c r="G91" s="6" t="s">
        <v>60</v>
      </c>
      <c r="H91" s="6" t="s">
        <v>182</v>
      </c>
      <c r="I91" s="8">
        <v>2.19</v>
      </c>
    </row>
    <row r="92" spans="1:9" s="3" customFormat="1" ht="19.149999999999999" customHeight="1" x14ac:dyDescent="0.2">
      <c r="A92" s="49"/>
      <c r="B92" s="47"/>
      <c r="C92" s="4" t="s">
        <v>12</v>
      </c>
      <c r="D92" s="15" t="s">
        <v>264</v>
      </c>
      <c r="E92" s="6" t="s">
        <v>236</v>
      </c>
      <c r="F92" s="7" t="s">
        <v>237</v>
      </c>
      <c r="G92" s="6" t="s">
        <v>60</v>
      </c>
      <c r="H92" s="6" t="s">
        <v>182</v>
      </c>
      <c r="I92" s="8">
        <v>0.25</v>
      </c>
    </row>
    <row r="93" spans="1:9" s="3" customFormat="1" ht="19.149999999999999" customHeight="1" x14ac:dyDescent="0.2">
      <c r="A93" s="49"/>
      <c r="B93" s="47"/>
      <c r="C93" s="4" t="s">
        <v>12</v>
      </c>
      <c r="D93" s="15" t="s">
        <v>264</v>
      </c>
      <c r="E93" s="6" t="s">
        <v>238</v>
      </c>
      <c r="F93" s="7" t="s">
        <v>239</v>
      </c>
      <c r="G93" s="6" t="s">
        <v>60</v>
      </c>
      <c r="H93" s="6" t="s">
        <v>182</v>
      </c>
      <c r="I93" s="8">
        <v>0.25</v>
      </c>
    </row>
    <row r="94" spans="1:9" s="3" customFormat="1" ht="19.149999999999999" customHeight="1" x14ac:dyDescent="0.2">
      <c r="A94" s="49"/>
      <c r="B94" s="47"/>
      <c r="C94" s="4" t="s">
        <v>12</v>
      </c>
      <c r="D94" s="15" t="s">
        <v>265</v>
      </c>
      <c r="E94" s="6" t="s">
        <v>236</v>
      </c>
      <c r="F94" s="7" t="s">
        <v>237</v>
      </c>
      <c r="G94" s="6" t="s">
        <v>60</v>
      </c>
      <c r="H94" s="6" t="s">
        <v>182</v>
      </c>
      <c r="I94" s="8">
        <v>0.57999999999999996</v>
      </c>
    </row>
    <row r="95" spans="1:9" s="3" customFormat="1" ht="19.149999999999999" customHeight="1" x14ac:dyDescent="0.2">
      <c r="A95" s="49"/>
      <c r="B95" s="47"/>
      <c r="C95" s="4" t="s">
        <v>12</v>
      </c>
      <c r="D95" s="15" t="s">
        <v>265</v>
      </c>
      <c r="E95" s="6" t="s">
        <v>238</v>
      </c>
      <c r="F95" s="7" t="s">
        <v>239</v>
      </c>
      <c r="G95" s="6" t="s">
        <v>60</v>
      </c>
      <c r="H95" s="6" t="s">
        <v>182</v>
      </c>
      <c r="I95" s="8">
        <v>0.57999999999999996</v>
      </c>
    </row>
    <row r="96" spans="1:9" s="3" customFormat="1" ht="19.149999999999999" customHeight="1" x14ac:dyDescent="0.2">
      <c r="A96" s="49"/>
      <c r="B96" s="47"/>
      <c r="C96" s="4" t="s">
        <v>12</v>
      </c>
      <c r="D96" s="15" t="s">
        <v>266</v>
      </c>
      <c r="E96" s="6" t="s">
        <v>236</v>
      </c>
      <c r="F96" s="7" t="s">
        <v>237</v>
      </c>
      <c r="G96" s="6" t="s">
        <v>60</v>
      </c>
      <c r="H96" s="6" t="s">
        <v>182</v>
      </c>
      <c r="I96" s="8">
        <v>0.24</v>
      </c>
    </row>
    <row r="97" spans="1:9" s="3" customFormat="1" ht="19.149999999999999" customHeight="1" x14ac:dyDescent="0.2">
      <c r="A97" s="49"/>
      <c r="B97" s="47"/>
      <c r="C97" s="4" t="s">
        <v>12</v>
      </c>
      <c r="D97" s="15" t="s">
        <v>266</v>
      </c>
      <c r="E97" s="6" t="s">
        <v>238</v>
      </c>
      <c r="F97" s="7" t="s">
        <v>239</v>
      </c>
      <c r="G97" s="6" t="s">
        <v>60</v>
      </c>
      <c r="H97" s="6" t="s">
        <v>182</v>
      </c>
      <c r="I97" s="8">
        <v>0.24</v>
      </c>
    </row>
    <row r="98" spans="1:9" s="3" customFormat="1" ht="19.149999999999999" customHeight="1" x14ac:dyDescent="0.2">
      <c r="A98" s="49"/>
      <c r="B98" s="47"/>
      <c r="C98" s="4" t="s">
        <v>12</v>
      </c>
      <c r="D98" s="15" t="s">
        <v>267</v>
      </c>
      <c r="E98" s="6" t="s">
        <v>236</v>
      </c>
      <c r="F98" s="7" t="s">
        <v>237</v>
      </c>
      <c r="G98" s="6" t="s">
        <v>60</v>
      </c>
      <c r="H98" s="6" t="s">
        <v>182</v>
      </c>
      <c r="I98" s="8">
        <v>0.39</v>
      </c>
    </row>
    <row r="99" spans="1:9" s="3" customFormat="1" ht="19.149999999999999" customHeight="1" x14ac:dyDescent="0.2">
      <c r="A99" s="49"/>
      <c r="B99" s="47"/>
      <c r="C99" s="4" t="s">
        <v>12</v>
      </c>
      <c r="D99" s="15" t="s">
        <v>268</v>
      </c>
      <c r="E99" s="6" t="s">
        <v>236</v>
      </c>
      <c r="F99" s="7" t="s">
        <v>237</v>
      </c>
      <c r="G99" s="6" t="s">
        <v>60</v>
      </c>
      <c r="H99" s="6" t="s">
        <v>182</v>
      </c>
      <c r="I99" s="8">
        <v>1.62</v>
      </c>
    </row>
    <row r="100" spans="1:9" s="3" customFormat="1" ht="19.149999999999999" customHeight="1" x14ac:dyDescent="0.2">
      <c r="A100" s="49"/>
      <c r="B100" s="47"/>
      <c r="C100" s="4" t="s">
        <v>12</v>
      </c>
      <c r="D100" s="15" t="s">
        <v>268</v>
      </c>
      <c r="E100" s="6" t="s">
        <v>238</v>
      </c>
      <c r="F100" s="7" t="s">
        <v>239</v>
      </c>
      <c r="G100" s="6" t="s">
        <v>60</v>
      </c>
      <c r="H100" s="6" t="s">
        <v>182</v>
      </c>
      <c r="I100" s="8">
        <v>1.62</v>
      </c>
    </row>
    <row r="101" spans="1:9" s="3" customFormat="1" ht="19.149999999999999" customHeight="1" x14ac:dyDescent="0.2">
      <c r="A101" s="49"/>
      <c r="B101" s="47"/>
      <c r="C101" s="4" t="s">
        <v>12</v>
      </c>
      <c r="D101" s="15" t="s">
        <v>269</v>
      </c>
      <c r="E101" s="6" t="s">
        <v>236</v>
      </c>
      <c r="F101" s="7" t="s">
        <v>237</v>
      </c>
      <c r="G101" s="6" t="s">
        <v>14</v>
      </c>
      <c r="H101" s="6" t="s">
        <v>182</v>
      </c>
      <c r="I101" s="8">
        <v>3</v>
      </c>
    </row>
    <row r="102" spans="1:9" s="3" customFormat="1" ht="19.149999999999999" customHeight="1" x14ac:dyDescent="0.2">
      <c r="A102" s="49"/>
      <c r="B102" s="47"/>
      <c r="C102" s="4" t="s">
        <v>12</v>
      </c>
      <c r="D102" s="15" t="s">
        <v>270</v>
      </c>
      <c r="E102" s="6" t="s">
        <v>236</v>
      </c>
      <c r="F102" s="7" t="s">
        <v>237</v>
      </c>
      <c r="G102" s="6" t="s">
        <v>60</v>
      </c>
      <c r="H102" s="6" t="s">
        <v>182</v>
      </c>
      <c r="I102" s="8">
        <v>1.7</v>
      </c>
    </row>
    <row r="103" spans="1:9" s="3" customFormat="1" ht="19.149999999999999" customHeight="1" x14ac:dyDescent="0.2">
      <c r="A103" s="49"/>
      <c r="B103" s="47"/>
      <c r="C103" s="4" t="s">
        <v>12</v>
      </c>
      <c r="D103" s="15" t="s">
        <v>270</v>
      </c>
      <c r="E103" s="6" t="s">
        <v>238</v>
      </c>
      <c r="F103" s="7" t="s">
        <v>239</v>
      </c>
      <c r="G103" s="6" t="s">
        <v>60</v>
      </c>
      <c r="H103" s="6" t="s">
        <v>182</v>
      </c>
      <c r="I103" s="8">
        <v>1.7</v>
      </c>
    </row>
    <row r="104" spans="1:9" s="3" customFormat="1" ht="19.149999999999999" customHeight="1" x14ac:dyDescent="0.2">
      <c r="A104" s="49"/>
      <c r="B104" s="47"/>
      <c r="C104" s="4" t="s">
        <v>12</v>
      </c>
      <c r="D104" s="15" t="s">
        <v>271</v>
      </c>
      <c r="E104" s="6" t="s">
        <v>236</v>
      </c>
      <c r="F104" s="7" t="s">
        <v>237</v>
      </c>
      <c r="G104" s="6" t="s">
        <v>60</v>
      </c>
      <c r="H104" s="6" t="s">
        <v>182</v>
      </c>
      <c r="I104" s="8">
        <v>0.9</v>
      </c>
    </row>
    <row r="105" spans="1:9" s="3" customFormat="1" ht="19.149999999999999" customHeight="1" x14ac:dyDescent="0.2">
      <c r="A105" s="49"/>
      <c r="B105" s="47"/>
      <c r="C105" s="4" t="s">
        <v>12</v>
      </c>
      <c r="D105" s="15" t="s">
        <v>272</v>
      </c>
      <c r="E105" s="6" t="s">
        <v>236</v>
      </c>
      <c r="F105" s="7" t="s">
        <v>237</v>
      </c>
      <c r="G105" s="6" t="s">
        <v>60</v>
      </c>
      <c r="H105" s="6" t="s">
        <v>182</v>
      </c>
      <c r="I105" s="8">
        <v>0.4</v>
      </c>
    </row>
    <row r="106" spans="1:9" s="3" customFormat="1" ht="19.149999999999999" customHeight="1" x14ac:dyDescent="0.2">
      <c r="A106" s="49"/>
      <c r="B106" s="47"/>
      <c r="C106" s="4" t="s">
        <v>12</v>
      </c>
      <c r="D106" s="15" t="s">
        <v>273</v>
      </c>
      <c r="E106" s="6" t="s">
        <v>236</v>
      </c>
      <c r="F106" s="7" t="s">
        <v>237</v>
      </c>
      <c r="G106" s="6" t="s">
        <v>60</v>
      </c>
      <c r="H106" s="6" t="s">
        <v>182</v>
      </c>
      <c r="I106" s="8">
        <v>1.26</v>
      </c>
    </row>
    <row r="107" spans="1:9" s="3" customFormat="1" ht="19.149999999999999" customHeight="1" x14ac:dyDescent="0.2">
      <c r="A107" s="49"/>
      <c r="B107" s="47"/>
      <c r="C107" s="4" t="s">
        <v>12</v>
      </c>
      <c r="D107" s="15" t="s">
        <v>273</v>
      </c>
      <c r="E107" s="6" t="s">
        <v>238</v>
      </c>
      <c r="F107" s="7" t="s">
        <v>239</v>
      </c>
      <c r="G107" s="6" t="s">
        <v>60</v>
      </c>
      <c r="H107" s="6" t="s">
        <v>182</v>
      </c>
      <c r="I107" s="8">
        <v>1.26</v>
      </c>
    </row>
    <row r="108" spans="1:9" s="3" customFormat="1" ht="19.149999999999999" customHeight="1" x14ac:dyDescent="0.2">
      <c r="A108" s="49"/>
      <c r="B108" s="47"/>
      <c r="C108" s="4" t="s">
        <v>12</v>
      </c>
      <c r="D108" s="15" t="s">
        <v>215</v>
      </c>
      <c r="E108" s="6" t="s">
        <v>236</v>
      </c>
      <c r="F108" s="7" t="s">
        <v>237</v>
      </c>
      <c r="G108" s="6" t="s">
        <v>14</v>
      </c>
      <c r="H108" s="6" t="s">
        <v>182</v>
      </c>
      <c r="I108" s="8">
        <v>2.8</v>
      </c>
    </row>
    <row r="109" spans="1:9" s="3" customFormat="1" ht="19.149999999999999" customHeight="1" x14ac:dyDescent="0.2">
      <c r="A109" s="49"/>
      <c r="B109" s="47"/>
      <c r="C109" s="4" t="s">
        <v>12</v>
      </c>
      <c r="D109" s="15" t="s">
        <v>179</v>
      </c>
      <c r="E109" s="6" t="s">
        <v>236</v>
      </c>
      <c r="F109" s="7" t="s">
        <v>237</v>
      </c>
      <c r="G109" s="6" t="s">
        <v>14</v>
      </c>
      <c r="H109" s="6" t="s">
        <v>182</v>
      </c>
      <c r="I109" s="8">
        <v>0.67</v>
      </c>
    </row>
    <row r="110" spans="1:9" s="3" customFormat="1" ht="19.149999999999999" customHeight="1" x14ac:dyDescent="0.2">
      <c r="A110" s="49"/>
      <c r="B110" s="47"/>
      <c r="C110" s="4" t="s">
        <v>12</v>
      </c>
      <c r="D110" s="15" t="s">
        <v>274</v>
      </c>
      <c r="E110" s="6" t="s">
        <v>236</v>
      </c>
      <c r="F110" s="7" t="s">
        <v>237</v>
      </c>
      <c r="G110" s="6" t="s">
        <v>14</v>
      </c>
      <c r="H110" s="6" t="s">
        <v>182</v>
      </c>
      <c r="I110" s="8">
        <v>1.19</v>
      </c>
    </row>
    <row r="111" spans="1:9" s="3" customFormat="1" ht="19.149999999999999" customHeight="1" x14ac:dyDescent="0.2">
      <c r="A111" s="49"/>
      <c r="B111" s="47"/>
      <c r="C111" s="4" t="s">
        <v>12</v>
      </c>
      <c r="D111" s="15" t="s">
        <v>275</v>
      </c>
      <c r="E111" s="6" t="s">
        <v>236</v>
      </c>
      <c r="F111" s="7" t="s">
        <v>237</v>
      </c>
      <c r="G111" s="6" t="s">
        <v>60</v>
      </c>
      <c r="H111" s="6" t="s">
        <v>182</v>
      </c>
      <c r="I111" s="8">
        <v>1</v>
      </c>
    </row>
    <row r="112" spans="1:9" s="3" customFormat="1" ht="19.149999999999999" customHeight="1" x14ac:dyDescent="0.2">
      <c r="A112" s="49"/>
      <c r="B112" s="47"/>
      <c r="C112" s="4" t="s">
        <v>12</v>
      </c>
      <c r="D112" s="15" t="s">
        <v>275</v>
      </c>
      <c r="E112" s="6" t="s">
        <v>238</v>
      </c>
      <c r="F112" s="7" t="s">
        <v>239</v>
      </c>
      <c r="G112" s="6" t="s">
        <v>60</v>
      </c>
      <c r="H112" s="6" t="s">
        <v>182</v>
      </c>
      <c r="I112" s="8">
        <v>1</v>
      </c>
    </row>
    <row r="113" spans="1:9" s="3" customFormat="1" ht="19.149999999999999" customHeight="1" x14ac:dyDescent="0.2">
      <c r="A113" s="49"/>
      <c r="B113" s="47"/>
      <c r="C113" s="4" t="s">
        <v>12</v>
      </c>
      <c r="D113" s="15" t="s">
        <v>276</v>
      </c>
      <c r="E113" s="6" t="s">
        <v>236</v>
      </c>
      <c r="F113" s="7" t="s">
        <v>237</v>
      </c>
      <c r="G113" s="6" t="s">
        <v>60</v>
      </c>
      <c r="H113" s="6" t="s">
        <v>182</v>
      </c>
      <c r="I113" s="8">
        <v>0.64</v>
      </c>
    </row>
    <row r="114" spans="1:9" s="3" customFormat="1" ht="19.149999999999999" customHeight="1" x14ac:dyDescent="0.2">
      <c r="A114" s="49"/>
      <c r="B114" s="47"/>
      <c r="C114" s="4" t="s">
        <v>12</v>
      </c>
      <c r="D114" s="15" t="s">
        <v>276</v>
      </c>
      <c r="E114" s="6" t="s">
        <v>238</v>
      </c>
      <c r="F114" s="7" t="s">
        <v>239</v>
      </c>
      <c r="G114" s="6" t="s">
        <v>60</v>
      </c>
      <c r="H114" s="6" t="s">
        <v>182</v>
      </c>
      <c r="I114" s="8">
        <v>0.64</v>
      </c>
    </row>
    <row r="115" spans="1:9" s="3" customFormat="1" ht="19.149999999999999" customHeight="1" x14ac:dyDescent="0.2">
      <c r="A115" s="49"/>
      <c r="B115" s="47"/>
      <c r="C115" s="4" t="s">
        <v>12</v>
      </c>
      <c r="D115" s="15" t="s">
        <v>277</v>
      </c>
      <c r="E115" s="6" t="s">
        <v>236</v>
      </c>
      <c r="F115" s="7" t="s">
        <v>237</v>
      </c>
      <c r="G115" s="6" t="s">
        <v>60</v>
      </c>
      <c r="H115" s="6" t="s">
        <v>182</v>
      </c>
      <c r="I115" s="8">
        <v>0.08</v>
      </c>
    </row>
    <row r="116" spans="1:9" s="3" customFormat="1" ht="19.149999999999999" customHeight="1" x14ac:dyDescent="0.2">
      <c r="A116" s="49"/>
      <c r="B116" s="47"/>
      <c r="C116" s="4" t="s">
        <v>12</v>
      </c>
      <c r="D116" s="15" t="s">
        <v>183</v>
      </c>
      <c r="E116" s="6" t="s">
        <v>236</v>
      </c>
      <c r="F116" s="7" t="s">
        <v>237</v>
      </c>
      <c r="G116" s="6" t="s">
        <v>60</v>
      </c>
      <c r="H116" s="6" t="s">
        <v>182</v>
      </c>
      <c r="I116" s="8">
        <v>0.88</v>
      </c>
    </row>
    <row r="117" spans="1:9" s="3" customFormat="1" ht="19.149999999999999" customHeight="1" x14ac:dyDescent="0.2">
      <c r="A117" s="49"/>
      <c r="B117" s="47"/>
      <c r="C117" s="4" t="s">
        <v>12</v>
      </c>
      <c r="D117" s="15" t="s">
        <v>217</v>
      </c>
      <c r="E117" s="6" t="s">
        <v>236</v>
      </c>
      <c r="F117" s="7" t="s">
        <v>237</v>
      </c>
      <c r="G117" s="6" t="s">
        <v>14</v>
      </c>
      <c r="H117" s="6" t="s">
        <v>182</v>
      </c>
      <c r="I117" s="8">
        <v>1.35</v>
      </c>
    </row>
    <row r="118" spans="1:9" s="3" customFormat="1" ht="19.149999999999999" customHeight="1" x14ac:dyDescent="0.2">
      <c r="A118" s="49"/>
      <c r="B118" s="47"/>
      <c r="C118" s="4" t="s">
        <v>12</v>
      </c>
      <c r="D118" s="15" t="s">
        <v>278</v>
      </c>
      <c r="E118" s="6" t="s">
        <v>236</v>
      </c>
      <c r="F118" s="7" t="s">
        <v>237</v>
      </c>
      <c r="G118" s="6" t="s">
        <v>14</v>
      </c>
      <c r="H118" s="6" t="s">
        <v>182</v>
      </c>
      <c r="I118" s="8">
        <v>1.1000000000000001</v>
      </c>
    </row>
    <row r="119" spans="1:9" s="3" customFormat="1" ht="19.149999999999999" customHeight="1" x14ac:dyDescent="0.2">
      <c r="A119" s="49"/>
      <c r="B119" s="47"/>
      <c r="C119" s="4" t="s">
        <v>12</v>
      </c>
      <c r="D119" s="15" t="s">
        <v>279</v>
      </c>
      <c r="E119" s="6" t="s">
        <v>236</v>
      </c>
      <c r="F119" s="7" t="s">
        <v>237</v>
      </c>
      <c r="G119" s="6" t="s">
        <v>60</v>
      </c>
      <c r="H119" s="6" t="s">
        <v>182</v>
      </c>
      <c r="I119" s="8">
        <v>1</v>
      </c>
    </row>
    <row r="120" spans="1:9" s="3" customFormat="1" ht="19.149999999999999" customHeight="1" x14ac:dyDescent="0.2">
      <c r="A120" s="49"/>
      <c r="B120" s="47"/>
      <c r="C120" s="4" t="s">
        <v>12</v>
      </c>
      <c r="D120" s="15" t="s">
        <v>279</v>
      </c>
      <c r="E120" s="6" t="s">
        <v>238</v>
      </c>
      <c r="F120" s="7" t="s">
        <v>239</v>
      </c>
      <c r="G120" s="6" t="s">
        <v>60</v>
      </c>
      <c r="H120" s="6" t="s">
        <v>182</v>
      </c>
      <c r="I120" s="8">
        <v>1</v>
      </c>
    </row>
    <row r="121" spans="1:9" s="3" customFormat="1" ht="19.149999999999999" customHeight="1" x14ac:dyDescent="0.2">
      <c r="A121" s="49"/>
      <c r="B121" s="47"/>
      <c r="C121" s="4" t="s">
        <v>9</v>
      </c>
      <c r="D121" s="15" t="s">
        <v>280</v>
      </c>
      <c r="E121" s="6" t="s">
        <v>236</v>
      </c>
      <c r="F121" s="7" t="s">
        <v>237</v>
      </c>
      <c r="G121" s="6" t="s">
        <v>14</v>
      </c>
      <c r="H121" s="6" t="s">
        <v>182</v>
      </c>
      <c r="I121" s="8">
        <v>2.6</v>
      </c>
    </row>
    <row r="122" spans="1:9" s="3" customFormat="1" ht="19.149999999999999" customHeight="1" x14ac:dyDescent="0.2">
      <c r="A122" s="49"/>
      <c r="B122" s="47"/>
      <c r="C122" s="4" t="s">
        <v>9</v>
      </c>
      <c r="D122" s="15" t="s">
        <v>281</v>
      </c>
      <c r="E122" s="6" t="s">
        <v>236</v>
      </c>
      <c r="F122" s="7" t="s">
        <v>237</v>
      </c>
      <c r="G122" s="6" t="s">
        <v>14</v>
      </c>
      <c r="H122" s="6" t="s">
        <v>182</v>
      </c>
      <c r="I122" s="8">
        <v>4.84</v>
      </c>
    </row>
    <row r="123" spans="1:9" s="3" customFormat="1" ht="19.149999999999999" customHeight="1" x14ac:dyDescent="0.2">
      <c r="A123" s="49"/>
      <c r="B123" s="47"/>
      <c r="C123" s="4" t="s">
        <v>9</v>
      </c>
      <c r="D123" s="15" t="s">
        <v>282</v>
      </c>
      <c r="E123" s="6" t="s">
        <v>236</v>
      </c>
      <c r="F123" s="7" t="s">
        <v>237</v>
      </c>
      <c r="G123" s="6" t="s">
        <v>14</v>
      </c>
      <c r="H123" s="6" t="s">
        <v>182</v>
      </c>
      <c r="I123" s="8">
        <v>2.4</v>
      </c>
    </row>
    <row r="124" spans="1:9" s="3" customFormat="1" ht="19.149999999999999" customHeight="1" x14ac:dyDescent="0.2">
      <c r="A124" s="49"/>
      <c r="B124" s="47"/>
      <c r="C124" s="4" t="s">
        <v>9</v>
      </c>
      <c r="D124" s="15" t="s">
        <v>283</v>
      </c>
      <c r="E124" s="6" t="s">
        <v>236</v>
      </c>
      <c r="F124" s="7" t="s">
        <v>237</v>
      </c>
      <c r="G124" s="6" t="s">
        <v>14</v>
      </c>
      <c r="H124" s="6" t="s">
        <v>182</v>
      </c>
      <c r="I124" s="8">
        <v>0.56000000000000005</v>
      </c>
    </row>
    <row r="125" spans="1:9" s="3" customFormat="1" ht="19.149999999999999" customHeight="1" x14ac:dyDescent="0.2">
      <c r="A125" s="49"/>
      <c r="B125" s="47"/>
      <c r="C125" s="4" t="s">
        <v>9</v>
      </c>
      <c r="D125" s="15" t="s">
        <v>284</v>
      </c>
      <c r="E125" s="6" t="s">
        <v>236</v>
      </c>
      <c r="F125" s="7" t="s">
        <v>237</v>
      </c>
      <c r="G125" s="6" t="s">
        <v>60</v>
      </c>
      <c r="H125" s="6" t="s">
        <v>182</v>
      </c>
      <c r="I125" s="8">
        <v>2.8</v>
      </c>
    </row>
    <row r="126" spans="1:9" s="3" customFormat="1" ht="19.149999999999999" customHeight="1" x14ac:dyDescent="0.2">
      <c r="A126" s="49"/>
      <c r="B126" s="47"/>
      <c r="C126" s="4" t="s">
        <v>9</v>
      </c>
      <c r="D126" s="15" t="s">
        <v>191</v>
      </c>
      <c r="E126" s="6" t="s">
        <v>236</v>
      </c>
      <c r="F126" s="7" t="s">
        <v>237</v>
      </c>
      <c r="G126" s="6" t="s">
        <v>14</v>
      </c>
      <c r="H126" s="6" t="s">
        <v>182</v>
      </c>
      <c r="I126" s="8">
        <v>0.05</v>
      </c>
    </row>
    <row r="127" spans="1:9" s="3" customFormat="1" ht="19.149999999999999" customHeight="1" x14ac:dyDescent="0.2">
      <c r="A127" s="49"/>
      <c r="B127" s="47"/>
      <c r="C127" s="4" t="s">
        <v>9</v>
      </c>
      <c r="D127" s="15" t="s">
        <v>192</v>
      </c>
      <c r="E127" s="6" t="s">
        <v>236</v>
      </c>
      <c r="F127" s="7" t="s">
        <v>237</v>
      </c>
      <c r="G127" s="6" t="s">
        <v>14</v>
      </c>
      <c r="H127" s="6" t="s">
        <v>182</v>
      </c>
      <c r="I127" s="8">
        <v>0.09</v>
      </c>
    </row>
    <row r="128" spans="1:9" s="3" customFormat="1" ht="19.149999999999999" customHeight="1" x14ac:dyDescent="0.2">
      <c r="A128" s="49"/>
      <c r="B128" s="47"/>
      <c r="C128" s="4" t="s">
        <v>9</v>
      </c>
      <c r="D128" s="15" t="s">
        <v>285</v>
      </c>
      <c r="E128" s="6" t="s">
        <v>236</v>
      </c>
      <c r="F128" s="7" t="s">
        <v>237</v>
      </c>
      <c r="G128" s="6" t="s">
        <v>14</v>
      </c>
      <c r="H128" s="6" t="s">
        <v>182</v>
      </c>
      <c r="I128" s="8">
        <v>1.7</v>
      </c>
    </row>
    <row r="129" spans="1:9" s="3" customFormat="1" ht="19.149999999999999" customHeight="1" x14ac:dyDescent="0.2">
      <c r="A129" s="49"/>
      <c r="B129" s="47"/>
      <c r="C129" s="4" t="s">
        <v>9</v>
      </c>
      <c r="D129" s="15" t="s">
        <v>286</v>
      </c>
      <c r="E129" s="6" t="s">
        <v>236</v>
      </c>
      <c r="F129" s="7" t="s">
        <v>237</v>
      </c>
      <c r="G129" s="6" t="s">
        <v>14</v>
      </c>
      <c r="H129" s="6" t="s">
        <v>182</v>
      </c>
      <c r="I129" s="8">
        <v>1.45</v>
      </c>
    </row>
    <row r="130" spans="1:9" s="3" customFormat="1" ht="19.149999999999999" customHeight="1" x14ac:dyDescent="0.2">
      <c r="A130" s="49"/>
      <c r="B130" s="47"/>
      <c r="C130" s="4" t="s">
        <v>9</v>
      </c>
      <c r="D130" s="15" t="s">
        <v>287</v>
      </c>
      <c r="E130" s="6" t="s">
        <v>236</v>
      </c>
      <c r="F130" s="7" t="s">
        <v>237</v>
      </c>
      <c r="G130" s="6" t="s">
        <v>14</v>
      </c>
      <c r="H130" s="6" t="s">
        <v>182</v>
      </c>
      <c r="I130" s="8">
        <v>1.58</v>
      </c>
    </row>
    <row r="131" spans="1:9" s="3" customFormat="1" ht="19.149999999999999" customHeight="1" x14ac:dyDescent="0.2">
      <c r="A131" s="49"/>
      <c r="B131" s="47"/>
      <c r="C131" s="4" t="s">
        <v>9</v>
      </c>
      <c r="D131" s="15" t="s">
        <v>288</v>
      </c>
      <c r="E131" s="6" t="s">
        <v>236</v>
      </c>
      <c r="F131" s="7" t="s">
        <v>237</v>
      </c>
      <c r="G131" s="6" t="s">
        <v>14</v>
      </c>
      <c r="H131" s="6" t="s">
        <v>182</v>
      </c>
      <c r="I131" s="8">
        <v>1.1499999999999999</v>
      </c>
    </row>
    <row r="132" spans="1:9" s="3" customFormat="1" ht="19.149999999999999" customHeight="1" x14ac:dyDescent="0.2">
      <c r="A132" s="49"/>
      <c r="B132" s="47"/>
      <c r="C132" s="4" t="s">
        <v>9</v>
      </c>
      <c r="D132" s="15" t="s">
        <v>289</v>
      </c>
      <c r="E132" s="6" t="s">
        <v>236</v>
      </c>
      <c r="F132" s="7" t="s">
        <v>237</v>
      </c>
      <c r="G132" s="6" t="s">
        <v>14</v>
      </c>
      <c r="H132" s="6" t="s">
        <v>182</v>
      </c>
      <c r="I132" s="8">
        <v>1.88</v>
      </c>
    </row>
    <row r="133" spans="1:9" s="3" customFormat="1" ht="19.149999999999999" customHeight="1" x14ac:dyDescent="0.2">
      <c r="A133" s="49"/>
      <c r="B133" s="47"/>
      <c r="C133" s="4" t="s">
        <v>9</v>
      </c>
      <c r="D133" s="15" t="s">
        <v>290</v>
      </c>
      <c r="E133" s="6" t="s">
        <v>236</v>
      </c>
      <c r="F133" s="7" t="s">
        <v>237</v>
      </c>
      <c r="G133" s="6" t="s">
        <v>14</v>
      </c>
      <c r="H133" s="6" t="s">
        <v>182</v>
      </c>
      <c r="I133" s="8">
        <v>0.83</v>
      </c>
    </row>
    <row r="134" spans="1:9" s="3" customFormat="1" ht="19.149999999999999" customHeight="1" x14ac:dyDescent="0.2">
      <c r="A134" s="49"/>
      <c r="B134" s="47"/>
      <c r="C134" s="4" t="s">
        <v>9</v>
      </c>
      <c r="D134" s="15" t="s">
        <v>291</v>
      </c>
      <c r="E134" s="6" t="s">
        <v>236</v>
      </c>
      <c r="F134" s="7" t="s">
        <v>237</v>
      </c>
      <c r="G134" s="6" t="s">
        <v>14</v>
      </c>
      <c r="H134" s="6" t="s">
        <v>182</v>
      </c>
      <c r="I134" s="8">
        <v>1.17</v>
      </c>
    </row>
    <row r="135" spans="1:9" s="3" customFormat="1" ht="19.149999999999999" customHeight="1" x14ac:dyDescent="0.2">
      <c r="A135" s="49"/>
      <c r="B135" s="47"/>
      <c r="C135" s="4" t="s">
        <v>9</v>
      </c>
      <c r="D135" s="15" t="s">
        <v>292</v>
      </c>
      <c r="E135" s="6" t="s">
        <v>236</v>
      </c>
      <c r="F135" s="7" t="s">
        <v>237</v>
      </c>
      <c r="G135" s="6" t="s">
        <v>14</v>
      </c>
      <c r="H135" s="6" t="s">
        <v>182</v>
      </c>
      <c r="I135" s="8">
        <v>1.1499999999999999</v>
      </c>
    </row>
    <row r="136" spans="1:9" s="3" customFormat="1" ht="19.149999999999999" customHeight="1" x14ac:dyDescent="0.2">
      <c r="A136" s="49"/>
      <c r="B136" s="47"/>
      <c r="C136" s="4" t="s">
        <v>9</v>
      </c>
      <c r="D136" s="15" t="s">
        <v>293</v>
      </c>
      <c r="E136" s="6" t="s">
        <v>236</v>
      </c>
      <c r="F136" s="7" t="s">
        <v>237</v>
      </c>
      <c r="G136" s="6" t="s">
        <v>14</v>
      </c>
      <c r="H136" s="6" t="s">
        <v>182</v>
      </c>
      <c r="I136" s="8">
        <v>1.1000000000000001</v>
      </c>
    </row>
    <row r="137" spans="1:9" s="3" customFormat="1" ht="19.149999999999999" customHeight="1" x14ac:dyDescent="0.2">
      <c r="A137" s="49"/>
      <c r="B137" s="47"/>
      <c r="C137" s="4" t="s">
        <v>9</v>
      </c>
      <c r="D137" s="15" t="s">
        <v>294</v>
      </c>
      <c r="E137" s="6" t="s">
        <v>236</v>
      </c>
      <c r="F137" s="7" t="s">
        <v>237</v>
      </c>
      <c r="G137" s="6" t="s">
        <v>14</v>
      </c>
      <c r="H137" s="6" t="s">
        <v>182</v>
      </c>
      <c r="I137" s="8">
        <v>1.9</v>
      </c>
    </row>
    <row r="138" spans="1:9" s="3" customFormat="1" ht="19.149999999999999" customHeight="1" x14ac:dyDescent="0.2">
      <c r="A138" s="49"/>
      <c r="B138" s="47"/>
      <c r="C138" s="4" t="s">
        <v>9</v>
      </c>
      <c r="D138" s="15" t="s">
        <v>295</v>
      </c>
      <c r="E138" s="6" t="s">
        <v>236</v>
      </c>
      <c r="F138" s="7" t="s">
        <v>237</v>
      </c>
      <c r="G138" s="6" t="s">
        <v>14</v>
      </c>
      <c r="H138" s="6" t="s">
        <v>182</v>
      </c>
      <c r="I138" s="8">
        <v>3</v>
      </c>
    </row>
    <row r="139" spans="1:9" s="3" customFormat="1" ht="19.149999999999999" customHeight="1" x14ac:dyDescent="0.2">
      <c r="A139" s="49"/>
      <c r="B139" s="47"/>
      <c r="C139" s="4" t="s">
        <v>9</v>
      </c>
      <c r="D139" s="15" t="s">
        <v>296</v>
      </c>
      <c r="E139" s="6" t="s">
        <v>236</v>
      </c>
      <c r="F139" s="7" t="s">
        <v>237</v>
      </c>
      <c r="G139" s="6" t="s">
        <v>14</v>
      </c>
      <c r="H139" s="6" t="s">
        <v>182</v>
      </c>
      <c r="I139" s="8">
        <v>2.9</v>
      </c>
    </row>
    <row r="140" spans="1:9" s="3" customFormat="1" ht="19.149999999999999" customHeight="1" x14ac:dyDescent="0.2">
      <c r="A140" s="49"/>
      <c r="B140" s="47"/>
      <c r="C140" s="4" t="s">
        <v>9</v>
      </c>
      <c r="D140" s="15" t="s">
        <v>297</v>
      </c>
      <c r="E140" s="6" t="s">
        <v>236</v>
      </c>
      <c r="F140" s="7" t="s">
        <v>237</v>
      </c>
      <c r="G140" s="6" t="s">
        <v>14</v>
      </c>
      <c r="H140" s="6" t="s">
        <v>182</v>
      </c>
      <c r="I140" s="8">
        <v>1.5</v>
      </c>
    </row>
    <row r="141" spans="1:9" s="3" customFormat="1" ht="19.149999999999999" customHeight="1" x14ac:dyDescent="0.2">
      <c r="A141" s="49"/>
      <c r="B141" s="47"/>
      <c r="C141" s="4" t="s">
        <v>9</v>
      </c>
      <c r="D141" s="15" t="s">
        <v>298</v>
      </c>
      <c r="E141" s="6" t="s">
        <v>236</v>
      </c>
      <c r="F141" s="7" t="s">
        <v>237</v>
      </c>
      <c r="G141" s="6" t="s">
        <v>14</v>
      </c>
      <c r="H141" s="6" t="s">
        <v>182</v>
      </c>
      <c r="I141" s="8">
        <v>1</v>
      </c>
    </row>
    <row r="142" spans="1:9" s="3" customFormat="1" ht="19.149999999999999" customHeight="1" x14ac:dyDescent="0.2">
      <c r="A142" s="49"/>
      <c r="B142" s="47"/>
      <c r="C142" s="4" t="s">
        <v>9</v>
      </c>
      <c r="D142" s="15" t="s">
        <v>299</v>
      </c>
      <c r="E142" s="6" t="s">
        <v>236</v>
      </c>
      <c r="F142" s="7" t="s">
        <v>237</v>
      </c>
      <c r="G142" s="6" t="s">
        <v>14</v>
      </c>
      <c r="H142" s="6" t="s">
        <v>182</v>
      </c>
      <c r="I142" s="8">
        <v>2.1</v>
      </c>
    </row>
    <row r="143" spans="1:9" s="3" customFormat="1" ht="19.149999999999999" customHeight="1" x14ac:dyDescent="0.2">
      <c r="A143" s="49"/>
      <c r="B143" s="47"/>
      <c r="C143" s="4" t="s">
        <v>9</v>
      </c>
      <c r="D143" s="15" t="s">
        <v>300</v>
      </c>
      <c r="E143" s="6" t="s">
        <v>236</v>
      </c>
      <c r="F143" s="7" t="s">
        <v>237</v>
      </c>
      <c r="G143" s="6" t="s">
        <v>60</v>
      </c>
      <c r="H143" s="6" t="s">
        <v>182</v>
      </c>
      <c r="I143" s="8">
        <v>0.85</v>
      </c>
    </row>
    <row r="144" spans="1:9" s="3" customFormat="1" ht="19.149999999999999" customHeight="1" x14ac:dyDescent="0.2">
      <c r="A144" s="49"/>
      <c r="B144" s="47"/>
      <c r="C144" s="4" t="s">
        <v>9</v>
      </c>
      <c r="D144" s="15" t="s">
        <v>301</v>
      </c>
      <c r="E144" s="6" t="s">
        <v>236</v>
      </c>
      <c r="F144" s="7" t="s">
        <v>237</v>
      </c>
      <c r="G144" s="6" t="s">
        <v>14</v>
      </c>
      <c r="H144" s="6" t="s">
        <v>182</v>
      </c>
      <c r="I144" s="8">
        <v>1.2</v>
      </c>
    </row>
    <row r="145" spans="1:9" s="3" customFormat="1" ht="19.149999999999999" customHeight="1" x14ac:dyDescent="0.2">
      <c r="A145" s="49"/>
      <c r="B145" s="47"/>
      <c r="C145" s="4" t="s">
        <v>9</v>
      </c>
      <c r="D145" s="15" t="s">
        <v>302</v>
      </c>
      <c r="E145" s="6" t="s">
        <v>236</v>
      </c>
      <c r="F145" s="7" t="s">
        <v>237</v>
      </c>
      <c r="G145" s="6" t="s">
        <v>14</v>
      </c>
      <c r="H145" s="6" t="s">
        <v>182</v>
      </c>
      <c r="I145" s="8">
        <v>2.7</v>
      </c>
    </row>
    <row r="146" spans="1:9" s="3" customFormat="1" ht="19.149999999999999" customHeight="1" x14ac:dyDescent="0.2">
      <c r="A146" s="49"/>
      <c r="B146" s="47"/>
      <c r="C146" s="4" t="s">
        <v>9</v>
      </c>
      <c r="D146" s="15" t="s">
        <v>303</v>
      </c>
      <c r="E146" s="6" t="s">
        <v>236</v>
      </c>
      <c r="F146" s="7" t="s">
        <v>237</v>
      </c>
      <c r="G146" s="6" t="s">
        <v>14</v>
      </c>
      <c r="H146" s="6" t="s">
        <v>182</v>
      </c>
      <c r="I146" s="8">
        <v>2.5</v>
      </c>
    </row>
    <row r="147" spans="1:9" s="3" customFormat="1" ht="19.149999999999999" customHeight="1" x14ac:dyDescent="0.2">
      <c r="A147" s="49"/>
      <c r="B147" s="47"/>
      <c r="C147" s="4" t="s">
        <v>9</v>
      </c>
      <c r="D147" s="15" t="s">
        <v>304</v>
      </c>
      <c r="E147" s="6" t="s">
        <v>236</v>
      </c>
      <c r="F147" s="7" t="s">
        <v>237</v>
      </c>
      <c r="G147" s="6" t="s">
        <v>23</v>
      </c>
      <c r="H147" s="6" t="s">
        <v>182</v>
      </c>
      <c r="I147" s="8">
        <v>0.85</v>
      </c>
    </row>
    <row r="148" spans="1:9" s="3" customFormat="1" ht="19.149999999999999" customHeight="1" x14ac:dyDescent="0.2">
      <c r="A148" s="49"/>
      <c r="B148" s="47"/>
      <c r="C148" s="4" t="s">
        <v>9</v>
      </c>
      <c r="D148" s="15" t="s">
        <v>305</v>
      </c>
      <c r="E148" s="6" t="s">
        <v>236</v>
      </c>
      <c r="F148" s="7" t="s">
        <v>237</v>
      </c>
      <c r="G148" s="6" t="s">
        <v>14</v>
      </c>
      <c r="H148" s="6" t="s">
        <v>182</v>
      </c>
      <c r="I148" s="8">
        <v>3.99</v>
      </c>
    </row>
    <row r="149" spans="1:9" s="3" customFormat="1" ht="19.149999999999999" customHeight="1" x14ac:dyDescent="0.2">
      <c r="A149" s="49"/>
      <c r="B149" s="47"/>
      <c r="C149" s="4" t="s">
        <v>9</v>
      </c>
      <c r="D149" s="15" t="s">
        <v>306</v>
      </c>
      <c r="E149" s="6" t="s">
        <v>236</v>
      </c>
      <c r="F149" s="7" t="s">
        <v>237</v>
      </c>
      <c r="G149" s="6" t="s">
        <v>23</v>
      </c>
      <c r="H149" s="6" t="s">
        <v>182</v>
      </c>
      <c r="I149" s="8">
        <v>1.44</v>
      </c>
    </row>
    <row r="150" spans="1:9" s="3" customFormat="1" ht="19.149999999999999" customHeight="1" x14ac:dyDescent="0.2">
      <c r="A150" s="49"/>
      <c r="B150" s="47"/>
      <c r="C150" s="4" t="s">
        <v>9</v>
      </c>
      <c r="D150" s="15" t="s">
        <v>307</v>
      </c>
      <c r="E150" s="6" t="s">
        <v>236</v>
      </c>
      <c r="F150" s="7" t="s">
        <v>237</v>
      </c>
      <c r="G150" s="6" t="s">
        <v>23</v>
      </c>
      <c r="H150" s="6" t="s">
        <v>182</v>
      </c>
      <c r="I150" s="8">
        <v>1.7</v>
      </c>
    </row>
    <row r="151" spans="1:9" s="3" customFormat="1" ht="19.149999999999999" customHeight="1" x14ac:dyDescent="0.2">
      <c r="A151" s="49"/>
      <c r="B151" s="47"/>
      <c r="C151" s="4" t="s">
        <v>9</v>
      </c>
      <c r="D151" s="15" t="s">
        <v>308</v>
      </c>
      <c r="E151" s="6" t="s">
        <v>236</v>
      </c>
      <c r="F151" s="7" t="s">
        <v>237</v>
      </c>
      <c r="G151" s="6" t="s">
        <v>23</v>
      </c>
      <c r="H151" s="6" t="s">
        <v>182</v>
      </c>
      <c r="I151" s="8">
        <v>2.2599999999999998</v>
      </c>
    </row>
    <row r="152" spans="1:9" s="3" customFormat="1" ht="19.149999999999999" customHeight="1" x14ac:dyDescent="0.2">
      <c r="A152" s="49"/>
      <c r="B152" s="47"/>
      <c r="C152" s="4" t="s">
        <v>9</v>
      </c>
      <c r="D152" s="15" t="s">
        <v>309</v>
      </c>
      <c r="E152" s="6" t="s">
        <v>236</v>
      </c>
      <c r="F152" s="7" t="s">
        <v>237</v>
      </c>
      <c r="G152" s="6" t="s">
        <v>23</v>
      </c>
      <c r="H152" s="6" t="s">
        <v>182</v>
      </c>
      <c r="I152" s="8">
        <v>0.5</v>
      </c>
    </row>
    <row r="153" spans="1:9" s="3" customFormat="1" ht="19.149999999999999" customHeight="1" x14ac:dyDescent="0.2">
      <c r="A153" s="49"/>
      <c r="B153" s="47"/>
      <c r="C153" s="4" t="s">
        <v>9</v>
      </c>
      <c r="D153" s="15" t="s">
        <v>309</v>
      </c>
      <c r="E153" s="6" t="s">
        <v>238</v>
      </c>
      <c r="F153" s="7" t="s">
        <v>239</v>
      </c>
      <c r="G153" s="6" t="s">
        <v>23</v>
      </c>
      <c r="H153" s="6" t="s">
        <v>182</v>
      </c>
      <c r="I153" s="8">
        <v>0.5</v>
      </c>
    </row>
    <row r="154" spans="1:9" s="3" customFormat="1" ht="19.149999999999999" customHeight="1" x14ac:dyDescent="0.2">
      <c r="A154" s="49"/>
      <c r="B154" s="47"/>
      <c r="C154" s="4" t="s">
        <v>9</v>
      </c>
      <c r="D154" s="15" t="s">
        <v>310</v>
      </c>
      <c r="E154" s="6" t="s">
        <v>236</v>
      </c>
      <c r="F154" s="7" t="s">
        <v>237</v>
      </c>
      <c r="G154" s="6" t="s">
        <v>60</v>
      </c>
      <c r="H154" s="6" t="s">
        <v>182</v>
      </c>
      <c r="I154" s="8">
        <v>1.3</v>
      </c>
    </row>
    <row r="155" spans="1:9" s="3" customFormat="1" ht="19.149999999999999" customHeight="1" x14ac:dyDescent="0.2">
      <c r="A155" s="49"/>
      <c r="B155" s="47"/>
      <c r="C155" s="4" t="s">
        <v>9</v>
      </c>
      <c r="D155" s="15" t="s">
        <v>311</v>
      </c>
      <c r="E155" s="6" t="s">
        <v>236</v>
      </c>
      <c r="F155" s="7" t="s">
        <v>237</v>
      </c>
      <c r="G155" s="6" t="s">
        <v>14</v>
      </c>
      <c r="H155" s="6" t="s">
        <v>182</v>
      </c>
      <c r="I155" s="8">
        <v>1.69</v>
      </c>
    </row>
    <row r="156" spans="1:9" s="3" customFormat="1" ht="19.149999999999999" customHeight="1" x14ac:dyDescent="0.2">
      <c r="A156" s="49"/>
      <c r="B156" s="47"/>
      <c r="C156" s="4" t="s">
        <v>9</v>
      </c>
      <c r="D156" s="15" t="s">
        <v>312</v>
      </c>
      <c r="E156" s="6" t="s">
        <v>236</v>
      </c>
      <c r="F156" s="7" t="s">
        <v>237</v>
      </c>
      <c r="G156" s="6" t="s">
        <v>23</v>
      </c>
      <c r="H156" s="6" t="s">
        <v>182</v>
      </c>
      <c r="I156" s="8">
        <v>0.13</v>
      </c>
    </row>
    <row r="157" spans="1:9" s="3" customFormat="1" ht="19.149999999999999" customHeight="1" x14ac:dyDescent="0.2">
      <c r="A157" s="49"/>
      <c r="B157" s="47"/>
      <c r="C157" s="4" t="s">
        <v>9</v>
      </c>
      <c r="D157" s="15" t="s">
        <v>312</v>
      </c>
      <c r="E157" s="6" t="s">
        <v>238</v>
      </c>
      <c r="F157" s="7" t="s">
        <v>239</v>
      </c>
      <c r="G157" s="6" t="s">
        <v>23</v>
      </c>
      <c r="H157" s="6" t="s">
        <v>182</v>
      </c>
      <c r="I157" s="8">
        <v>0.13</v>
      </c>
    </row>
    <row r="158" spans="1:9" s="3" customFormat="1" ht="19.149999999999999" customHeight="1" x14ac:dyDescent="0.2">
      <c r="A158" s="49"/>
      <c r="B158" s="47"/>
      <c r="C158" s="4" t="s">
        <v>9</v>
      </c>
      <c r="D158" s="15" t="s">
        <v>313</v>
      </c>
      <c r="E158" s="6" t="s">
        <v>236</v>
      </c>
      <c r="F158" s="7" t="s">
        <v>237</v>
      </c>
      <c r="G158" s="6" t="s">
        <v>23</v>
      </c>
      <c r="H158" s="6" t="s">
        <v>182</v>
      </c>
      <c r="I158" s="8">
        <v>7.0000000000000007E-2</v>
      </c>
    </row>
    <row r="159" spans="1:9" s="3" customFormat="1" ht="19.149999999999999" customHeight="1" x14ac:dyDescent="0.2">
      <c r="A159" s="49"/>
      <c r="B159" s="47"/>
      <c r="C159" s="4" t="s">
        <v>9</v>
      </c>
      <c r="D159" s="15" t="s">
        <v>313</v>
      </c>
      <c r="E159" s="6" t="s">
        <v>238</v>
      </c>
      <c r="F159" s="7" t="s">
        <v>239</v>
      </c>
      <c r="G159" s="6" t="s">
        <v>23</v>
      </c>
      <c r="H159" s="6" t="s">
        <v>182</v>
      </c>
      <c r="I159" s="8">
        <v>7.0000000000000007E-2</v>
      </c>
    </row>
    <row r="160" spans="1:9" s="3" customFormat="1" ht="19.149999999999999" customHeight="1" x14ac:dyDescent="0.2">
      <c r="A160" s="49"/>
      <c r="B160" s="47"/>
      <c r="C160" s="4" t="s">
        <v>9</v>
      </c>
      <c r="D160" s="15" t="s">
        <v>314</v>
      </c>
      <c r="E160" s="6" t="s">
        <v>236</v>
      </c>
      <c r="F160" s="7" t="s">
        <v>237</v>
      </c>
      <c r="G160" s="6" t="s">
        <v>23</v>
      </c>
      <c r="H160" s="6" t="s">
        <v>182</v>
      </c>
      <c r="I160" s="8">
        <v>0.01</v>
      </c>
    </row>
    <row r="161" spans="1:9" s="3" customFormat="1" ht="19.149999999999999" customHeight="1" x14ac:dyDescent="0.2">
      <c r="A161" s="49"/>
      <c r="B161" s="47"/>
      <c r="C161" s="4" t="s">
        <v>9</v>
      </c>
      <c r="D161" s="15" t="s">
        <v>314</v>
      </c>
      <c r="E161" s="6" t="s">
        <v>238</v>
      </c>
      <c r="F161" s="7" t="s">
        <v>239</v>
      </c>
      <c r="G161" s="6" t="s">
        <v>23</v>
      </c>
      <c r="H161" s="6" t="s">
        <v>182</v>
      </c>
      <c r="I161" s="8">
        <v>0.01</v>
      </c>
    </row>
    <row r="162" spans="1:9" s="3" customFormat="1" ht="19.149999999999999" customHeight="1" x14ac:dyDescent="0.2">
      <c r="A162" s="49"/>
      <c r="B162" s="47"/>
      <c r="C162" s="4" t="s">
        <v>9</v>
      </c>
      <c r="D162" s="15" t="s">
        <v>315</v>
      </c>
      <c r="E162" s="6" t="s">
        <v>236</v>
      </c>
      <c r="F162" s="7" t="s">
        <v>237</v>
      </c>
      <c r="G162" s="6" t="s">
        <v>60</v>
      </c>
      <c r="H162" s="6" t="s">
        <v>182</v>
      </c>
      <c r="I162" s="8">
        <v>5.4</v>
      </c>
    </row>
    <row r="163" spans="1:9" s="3" customFormat="1" ht="19.149999999999999" customHeight="1" x14ac:dyDescent="0.2">
      <c r="A163" s="49"/>
      <c r="B163" s="47"/>
      <c r="C163" s="4" t="s">
        <v>9</v>
      </c>
      <c r="D163" s="15" t="s">
        <v>316</v>
      </c>
      <c r="E163" s="6" t="s">
        <v>236</v>
      </c>
      <c r="F163" s="7" t="s">
        <v>237</v>
      </c>
      <c r="G163" s="6" t="s">
        <v>60</v>
      </c>
      <c r="H163" s="6" t="s">
        <v>182</v>
      </c>
      <c r="I163" s="8">
        <v>2.7</v>
      </c>
    </row>
    <row r="164" spans="1:9" s="3" customFormat="1" ht="19.149999999999999" customHeight="1" x14ac:dyDescent="0.2">
      <c r="A164" s="49"/>
      <c r="B164" s="47"/>
      <c r="C164" s="4" t="s">
        <v>9</v>
      </c>
      <c r="D164" s="15" t="s">
        <v>317</v>
      </c>
      <c r="E164" s="6" t="s">
        <v>236</v>
      </c>
      <c r="F164" s="7" t="s">
        <v>237</v>
      </c>
      <c r="G164" s="6" t="s">
        <v>60</v>
      </c>
      <c r="H164" s="6" t="s">
        <v>182</v>
      </c>
      <c r="I164" s="8">
        <v>1.5</v>
      </c>
    </row>
    <row r="165" spans="1:9" s="3" customFormat="1" ht="19.149999999999999" customHeight="1" x14ac:dyDescent="0.2">
      <c r="A165" s="49"/>
      <c r="B165" s="47"/>
      <c r="C165" s="4" t="s">
        <v>9</v>
      </c>
      <c r="D165" s="15" t="s">
        <v>318</v>
      </c>
      <c r="E165" s="6" t="s">
        <v>236</v>
      </c>
      <c r="F165" s="7" t="s">
        <v>237</v>
      </c>
      <c r="G165" s="6" t="s">
        <v>60</v>
      </c>
      <c r="H165" s="6" t="s">
        <v>182</v>
      </c>
      <c r="I165" s="8">
        <v>2.1</v>
      </c>
    </row>
    <row r="166" spans="1:9" s="3" customFormat="1" ht="19.149999999999999" customHeight="1" x14ac:dyDescent="0.2">
      <c r="A166" s="49"/>
      <c r="B166" s="47"/>
      <c r="C166" s="4" t="s">
        <v>9</v>
      </c>
      <c r="D166" s="15" t="s">
        <v>319</v>
      </c>
      <c r="E166" s="6" t="s">
        <v>236</v>
      </c>
      <c r="F166" s="7" t="s">
        <v>237</v>
      </c>
      <c r="G166" s="6" t="s">
        <v>60</v>
      </c>
      <c r="H166" s="6" t="s">
        <v>182</v>
      </c>
      <c r="I166" s="8">
        <v>1.31</v>
      </c>
    </row>
    <row r="167" spans="1:9" s="3" customFormat="1" ht="19.149999999999999" customHeight="1" x14ac:dyDescent="0.2">
      <c r="A167" s="49"/>
      <c r="B167" s="47"/>
      <c r="C167" s="4" t="s">
        <v>9</v>
      </c>
      <c r="D167" s="15" t="s">
        <v>320</v>
      </c>
      <c r="E167" s="6" t="s">
        <v>236</v>
      </c>
      <c r="F167" s="7" t="s">
        <v>237</v>
      </c>
      <c r="G167" s="6" t="s">
        <v>14</v>
      </c>
      <c r="H167" s="6" t="s">
        <v>182</v>
      </c>
      <c r="I167" s="8">
        <v>2.5</v>
      </c>
    </row>
    <row r="168" spans="1:9" s="3" customFormat="1" ht="19.149999999999999" customHeight="1" x14ac:dyDescent="0.2">
      <c r="A168" s="49"/>
      <c r="B168" s="47"/>
      <c r="C168" s="4" t="s">
        <v>9</v>
      </c>
      <c r="D168" s="15" t="s">
        <v>321</v>
      </c>
      <c r="E168" s="6" t="s">
        <v>236</v>
      </c>
      <c r="F168" s="7" t="s">
        <v>237</v>
      </c>
      <c r="G168" s="6" t="s">
        <v>23</v>
      </c>
      <c r="H168" s="6" t="s">
        <v>182</v>
      </c>
      <c r="I168" s="8">
        <v>1.1000000000000001</v>
      </c>
    </row>
    <row r="169" spans="1:9" s="3" customFormat="1" ht="19.149999999999999" customHeight="1" x14ac:dyDescent="0.2">
      <c r="A169" s="49"/>
      <c r="B169" s="47"/>
      <c r="C169" s="4" t="s">
        <v>9</v>
      </c>
      <c r="D169" s="15" t="s">
        <v>322</v>
      </c>
      <c r="E169" s="6" t="s">
        <v>236</v>
      </c>
      <c r="F169" s="7" t="s">
        <v>237</v>
      </c>
      <c r="G169" s="6" t="s">
        <v>14</v>
      </c>
      <c r="H169" s="6" t="s">
        <v>182</v>
      </c>
      <c r="I169" s="8">
        <v>0.35</v>
      </c>
    </row>
    <row r="170" spans="1:9" s="3" customFormat="1" ht="19.149999999999999" customHeight="1" x14ac:dyDescent="0.2">
      <c r="A170" s="49"/>
      <c r="B170" s="47"/>
      <c r="C170" s="4" t="s">
        <v>9</v>
      </c>
      <c r="D170" s="15" t="s">
        <v>323</v>
      </c>
      <c r="E170" s="6" t="s">
        <v>236</v>
      </c>
      <c r="F170" s="7" t="s">
        <v>237</v>
      </c>
      <c r="G170" s="6" t="s">
        <v>14</v>
      </c>
      <c r="H170" s="6" t="s">
        <v>182</v>
      </c>
      <c r="I170" s="8">
        <v>0.5</v>
      </c>
    </row>
    <row r="171" spans="1:9" s="3" customFormat="1" ht="19.149999999999999" customHeight="1" x14ac:dyDescent="0.2">
      <c r="A171" s="49"/>
      <c r="B171" s="47"/>
      <c r="C171" s="4" t="s">
        <v>9</v>
      </c>
      <c r="D171" s="15" t="s">
        <v>324</v>
      </c>
      <c r="E171" s="6" t="s">
        <v>236</v>
      </c>
      <c r="F171" s="7" t="s">
        <v>237</v>
      </c>
      <c r="G171" s="6" t="s">
        <v>23</v>
      </c>
      <c r="H171" s="6" t="s">
        <v>182</v>
      </c>
      <c r="I171" s="8">
        <v>1.2</v>
      </c>
    </row>
    <row r="172" spans="1:9" s="3" customFormat="1" ht="19.149999999999999" customHeight="1" x14ac:dyDescent="0.2">
      <c r="A172" s="49"/>
      <c r="B172" s="47"/>
      <c r="C172" s="4" t="s">
        <v>9</v>
      </c>
      <c r="D172" s="15" t="s">
        <v>325</v>
      </c>
      <c r="E172" s="6" t="s">
        <v>236</v>
      </c>
      <c r="F172" s="7" t="s">
        <v>237</v>
      </c>
      <c r="G172" s="6" t="s">
        <v>23</v>
      </c>
      <c r="H172" s="6" t="s">
        <v>182</v>
      </c>
      <c r="I172" s="8">
        <v>0.55000000000000004</v>
      </c>
    </row>
    <row r="173" spans="1:9" s="3" customFormat="1" ht="19.149999999999999" customHeight="1" x14ac:dyDescent="0.2">
      <c r="A173" s="49"/>
      <c r="B173" s="47"/>
      <c r="C173" s="4" t="s">
        <v>9</v>
      </c>
      <c r="D173" s="15" t="s">
        <v>326</v>
      </c>
      <c r="E173" s="6" t="s">
        <v>236</v>
      </c>
      <c r="F173" s="7" t="s">
        <v>237</v>
      </c>
      <c r="G173" s="6" t="s">
        <v>23</v>
      </c>
      <c r="H173" s="6" t="s">
        <v>182</v>
      </c>
      <c r="I173" s="8">
        <v>1.4</v>
      </c>
    </row>
    <row r="174" spans="1:9" s="3" customFormat="1" ht="19.149999999999999" customHeight="1" x14ac:dyDescent="0.2">
      <c r="A174" s="49"/>
      <c r="B174" s="47"/>
      <c r="C174" s="4" t="s">
        <v>9</v>
      </c>
      <c r="D174" s="15" t="s">
        <v>327</v>
      </c>
      <c r="E174" s="6" t="s">
        <v>236</v>
      </c>
      <c r="F174" s="7" t="s">
        <v>237</v>
      </c>
      <c r="G174" s="6" t="s">
        <v>14</v>
      </c>
      <c r="H174" s="6" t="s">
        <v>182</v>
      </c>
      <c r="I174" s="8">
        <v>2.5</v>
      </c>
    </row>
    <row r="175" spans="1:9" s="3" customFormat="1" ht="19.149999999999999" customHeight="1" x14ac:dyDescent="0.2">
      <c r="A175" s="49"/>
      <c r="B175" s="47"/>
      <c r="C175" s="4" t="s">
        <v>9</v>
      </c>
      <c r="D175" s="15" t="s">
        <v>328</v>
      </c>
      <c r="E175" s="6" t="s">
        <v>236</v>
      </c>
      <c r="F175" s="7" t="s">
        <v>237</v>
      </c>
      <c r="G175" s="6" t="s">
        <v>23</v>
      </c>
      <c r="H175" s="6" t="s">
        <v>182</v>
      </c>
      <c r="I175" s="8">
        <v>1</v>
      </c>
    </row>
    <row r="176" spans="1:9" s="3" customFormat="1" ht="19.149999999999999" customHeight="1" x14ac:dyDescent="0.2">
      <c r="A176" s="49"/>
      <c r="B176" s="47"/>
      <c r="C176" s="4" t="s">
        <v>9</v>
      </c>
      <c r="D176" s="15" t="s">
        <v>329</v>
      </c>
      <c r="E176" s="6" t="s">
        <v>236</v>
      </c>
      <c r="F176" s="7" t="s">
        <v>237</v>
      </c>
      <c r="G176" s="6" t="s">
        <v>23</v>
      </c>
      <c r="H176" s="6" t="s">
        <v>182</v>
      </c>
      <c r="I176" s="8">
        <v>1.6</v>
      </c>
    </row>
    <row r="177" spans="1:9" s="3" customFormat="1" ht="19.149999999999999" customHeight="1" x14ac:dyDescent="0.2">
      <c r="A177" s="49"/>
      <c r="B177" s="47"/>
      <c r="C177" s="4" t="s">
        <v>9</v>
      </c>
      <c r="D177" s="15" t="s">
        <v>330</v>
      </c>
      <c r="E177" s="6" t="s">
        <v>236</v>
      </c>
      <c r="F177" s="7" t="s">
        <v>237</v>
      </c>
      <c r="G177" s="6" t="s">
        <v>14</v>
      </c>
      <c r="H177" s="6" t="s">
        <v>182</v>
      </c>
      <c r="I177" s="8">
        <v>2.64</v>
      </c>
    </row>
    <row r="178" spans="1:9" s="3" customFormat="1" ht="19.149999999999999" customHeight="1" x14ac:dyDescent="0.2">
      <c r="A178" s="49"/>
      <c r="B178" s="47"/>
      <c r="C178" s="4" t="s">
        <v>9</v>
      </c>
      <c r="D178" s="15" t="s">
        <v>331</v>
      </c>
      <c r="E178" s="6" t="s">
        <v>236</v>
      </c>
      <c r="F178" s="7" t="s">
        <v>237</v>
      </c>
      <c r="G178" s="6" t="s">
        <v>14</v>
      </c>
      <c r="H178" s="6" t="s">
        <v>182</v>
      </c>
      <c r="I178" s="8">
        <v>0.03</v>
      </c>
    </row>
    <row r="179" spans="1:9" s="3" customFormat="1" ht="19.149999999999999" customHeight="1" x14ac:dyDescent="0.2">
      <c r="A179" s="49"/>
      <c r="B179" s="47"/>
      <c r="C179" s="4" t="s">
        <v>9</v>
      </c>
      <c r="D179" s="15" t="s">
        <v>332</v>
      </c>
      <c r="E179" s="6" t="s">
        <v>236</v>
      </c>
      <c r="F179" s="7" t="s">
        <v>237</v>
      </c>
      <c r="G179" s="6" t="s">
        <v>14</v>
      </c>
      <c r="H179" s="6" t="s">
        <v>182</v>
      </c>
      <c r="I179" s="8">
        <v>0.03</v>
      </c>
    </row>
    <row r="180" spans="1:9" s="3" customFormat="1" ht="19.149999999999999" customHeight="1" x14ac:dyDescent="0.2">
      <c r="A180" s="49"/>
      <c r="B180" s="47"/>
      <c r="C180" s="4" t="s">
        <v>9</v>
      </c>
      <c r="D180" s="15" t="s">
        <v>208</v>
      </c>
      <c r="E180" s="6" t="s">
        <v>236</v>
      </c>
      <c r="F180" s="7" t="s">
        <v>237</v>
      </c>
      <c r="G180" s="6" t="s">
        <v>14</v>
      </c>
      <c r="H180" s="6" t="s">
        <v>182</v>
      </c>
      <c r="I180" s="8">
        <v>0.03</v>
      </c>
    </row>
    <row r="181" spans="1:9" s="3" customFormat="1" ht="19.149999999999999" customHeight="1" x14ac:dyDescent="0.2">
      <c r="A181" s="49"/>
      <c r="B181" s="47"/>
      <c r="C181" s="4" t="s">
        <v>9</v>
      </c>
      <c r="D181" s="15" t="s">
        <v>333</v>
      </c>
      <c r="E181" s="6" t="s">
        <v>236</v>
      </c>
      <c r="F181" s="7" t="s">
        <v>237</v>
      </c>
      <c r="G181" s="6" t="s">
        <v>14</v>
      </c>
      <c r="H181" s="6" t="s">
        <v>182</v>
      </c>
      <c r="I181" s="8">
        <v>0.1</v>
      </c>
    </row>
    <row r="182" spans="1:9" s="3" customFormat="1" ht="19.149999999999999" customHeight="1" x14ac:dyDescent="0.2">
      <c r="A182" s="49"/>
      <c r="B182" s="47"/>
      <c r="C182" s="4" t="s">
        <v>9</v>
      </c>
      <c r="D182" s="15" t="s">
        <v>334</v>
      </c>
      <c r="E182" s="6" t="s">
        <v>236</v>
      </c>
      <c r="F182" s="7" t="s">
        <v>237</v>
      </c>
      <c r="G182" s="6" t="s">
        <v>14</v>
      </c>
      <c r="H182" s="6" t="s">
        <v>182</v>
      </c>
      <c r="I182" s="8">
        <v>0.12</v>
      </c>
    </row>
    <row r="183" spans="1:9" s="3" customFormat="1" ht="19.149999999999999" customHeight="1" x14ac:dyDescent="0.2">
      <c r="A183" s="49"/>
      <c r="B183" s="47"/>
      <c r="C183" s="4" t="s">
        <v>9</v>
      </c>
      <c r="D183" s="15" t="s">
        <v>335</v>
      </c>
      <c r="E183" s="6" t="s">
        <v>236</v>
      </c>
      <c r="F183" s="7" t="s">
        <v>237</v>
      </c>
      <c r="G183" s="6" t="s">
        <v>14</v>
      </c>
      <c r="H183" s="6" t="s">
        <v>182</v>
      </c>
      <c r="I183" s="8">
        <v>0.21</v>
      </c>
    </row>
    <row r="184" spans="1:9" s="3" customFormat="1" ht="19.149999999999999" customHeight="1" x14ac:dyDescent="0.2">
      <c r="A184" s="49"/>
      <c r="B184" s="47"/>
      <c r="C184" s="50" t="s">
        <v>402</v>
      </c>
      <c r="D184" s="50"/>
      <c r="E184" s="50"/>
      <c r="F184" s="50"/>
      <c r="G184" s="50"/>
      <c r="H184" s="26" t="s">
        <v>182</v>
      </c>
      <c r="I184" s="27">
        <f>SUM(I46:I183)</f>
        <v>196.15999999999994</v>
      </c>
    </row>
    <row r="185" spans="1:9" s="3" customFormat="1" ht="19.149999999999999" customHeight="1" x14ac:dyDescent="0.2">
      <c r="A185" s="49"/>
      <c r="B185" s="47" t="s">
        <v>336</v>
      </c>
      <c r="C185" s="4" t="s">
        <v>12</v>
      </c>
      <c r="D185" s="15" t="s">
        <v>337</v>
      </c>
      <c r="E185" s="6" t="s">
        <v>338</v>
      </c>
      <c r="F185" s="7" t="s">
        <v>339</v>
      </c>
      <c r="G185" s="6" t="s">
        <v>11</v>
      </c>
      <c r="H185" s="6" t="s">
        <v>214</v>
      </c>
      <c r="I185" s="8">
        <v>1.7</v>
      </c>
    </row>
    <row r="186" spans="1:9" s="3" customFormat="1" ht="19.149999999999999" customHeight="1" x14ac:dyDescent="0.2">
      <c r="A186" s="49"/>
      <c r="B186" s="47"/>
      <c r="C186" s="4" t="s">
        <v>12</v>
      </c>
      <c r="D186" s="15" t="s">
        <v>340</v>
      </c>
      <c r="E186" s="6" t="s">
        <v>338</v>
      </c>
      <c r="F186" s="7" t="s">
        <v>339</v>
      </c>
      <c r="G186" s="6" t="s">
        <v>11</v>
      </c>
      <c r="H186" s="6" t="s">
        <v>214</v>
      </c>
      <c r="I186" s="8">
        <v>1.5</v>
      </c>
    </row>
    <row r="187" spans="1:9" s="3" customFormat="1" ht="19.149999999999999" customHeight="1" x14ac:dyDescent="0.2">
      <c r="A187" s="49"/>
      <c r="B187" s="47"/>
      <c r="C187" s="4" t="s">
        <v>12</v>
      </c>
      <c r="D187" s="15" t="s">
        <v>341</v>
      </c>
      <c r="E187" s="6" t="s">
        <v>338</v>
      </c>
      <c r="F187" s="7" t="s">
        <v>339</v>
      </c>
      <c r="G187" s="6" t="s">
        <v>11</v>
      </c>
      <c r="H187" s="6" t="s">
        <v>214</v>
      </c>
      <c r="I187" s="8">
        <v>2</v>
      </c>
    </row>
    <row r="188" spans="1:9" s="3" customFormat="1" ht="19.149999999999999" customHeight="1" x14ac:dyDescent="0.2">
      <c r="A188" s="49"/>
      <c r="B188" s="47"/>
      <c r="C188" s="4" t="s">
        <v>12</v>
      </c>
      <c r="D188" s="15" t="s">
        <v>342</v>
      </c>
      <c r="E188" s="6" t="s">
        <v>338</v>
      </c>
      <c r="F188" s="7" t="s">
        <v>339</v>
      </c>
      <c r="G188" s="6" t="s">
        <v>11</v>
      </c>
      <c r="H188" s="6" t="s">
        <v>214</v>
      </c>
      <c r="I188" s="8">
        <v>5</v>
      </c>
    </row>
    <row r="189" spans="1:9" s="3" customFormat="1" ht="19.149999999999999" customHeight="1" x14ac:dyDescent="0.2">
      <c r="A189" s="49"/>
      <c r="B189" s="47"/>
      <c r="C189" s="4" t="s">
        <v>12</v>
      </c>
      <c r="D189" s="15" t="s">
        <v>343</v>
      </c>
      <c r="E189" s="6" t="s">
        <v>338</v>
      </c>
      <c r="F189" s="7" t="s">
        <v>339</v>
      </c>
      <c r="G189" s="6" t="s">
        <v>11</v>
      </c>
      <c r="H189" s="6" t="s">
        <v>214</v>
      </c>
      <c r="I189" s="8">
        <v>2.5</v>
      </c>
    </row>
    <row r="190" spans="1:9" s="3" customFormat="1" ht="19.149999999999999" customHeight="1" x14ac:dyDescent="0.2">
      <c r="A190" s="49"/>
      <c r="B190" s="47"/>
      <c r="C190" s="50" t="s">
        <v>403</v>
      </c>
      <c r="D190" s="50"/>
      <c r="E190" s="50"/>
      <c r="F190" s="50"/>
      <c r="G190" s="50"/>
      <c r="H190" s="26" t="s">
        <v>214</v>
      </c>
      <c r="I190" s="27">
        <f>SUM(I185:I189)</f>
        <v>12.7</v>
      </c>
    </row>
    <row r="191" spans="1:9" s="3" customFormat="1" ht="19.149999999999999" customHeight="1" x14ac:dyDescent="0.2">
      <c r="A191" s="49"/>
      <c r="B191" s="47" t="s">
        <v>344</v>
      </c>
      <c r="C191" s="4" t="s">
        <v>9</v>
      </c>
      <c r="D191" s="15" t="s">
        <v>280</v>
      </c>
      <c r="E191" s="6" t="s">
        <v>345</v>
      </c>
      <c r="F191" s="7" t="s">
        <v>346</v>
      </c>
      <c r="G191" s="6" t="s">
        <v>23</v>
      </c>
      <c r="H191" s="6" t="s">
        <v>214</v>
      </c>
      <c r="I191" s="8">
        <v>3.6</v>
      </c>
    </row>
    <row r="192" spans="1:9" s="3" customFormat="1" ht="19.149999999999999" customHeight="1" x14ac:dyDescent="0.2">
      <c r="A192" s="49"/>
      <c r="B192" s="47"/>
      <c r="C192" s="4" t="s">
        <v>9</v>
      </c>
      <c r="D192" s="15" t="s">
        <v>280</v>
      </c>
      <c r="E192" s="6" t="s">
        <v>347</v>
      </c>
      <c r="F192" s="7" t="s">
        <v>348</v>
      </c>
      <c r="G192" s="6" t="s">
        <v>14</v>
      </c>
      <c r="H192" s="6" t="s">
        <v>214</v>
      </c>
      <c r="I192" s="8">
        <v>5.2</v>
      </c>
    </row>
    <row r="193" spans="1:9" s="3" customFormat="1" ht="19.149999999999999" customHeight="1" x14ac:dyDescent="0.2">
      <c r="A193" s="49"/>
      <c r="B193" s="47"/>
      <c r="C193" s="4" t="s">
        <v>9</v>
      </c>
      <c r="D193" s="15" t="s">
        <v>280</v>
      </c>
      <c r="E193" s="6" t="s">
        <v>221</v>
      </c>
      <c r="F193" s="7" t="s">
        <v>222</v>
      </c>
      <c r="G193" s="6" t="s">
        <v>23</v>
      </c>
      <c r="H193" s="6" t="s">
        <v>214</v>
      </c>
      <c r="I193" s="8">
        <v>1.6</v>
      </c>
    </row>
    <row r="194" spans="1:9" s="3" customFormat="1" ht="19.149999999999999" customHeight="1" x14ac:dyDescent="0.2">
      <c r="A194" s="49"/>
      <c r="B194" s="47"/>
      <c r="C194" s="4" t="s">
        <v>9</v>
      </c>
      <c r="D194" s="15" t="s">
        <v>280</v>
      </c>
      <c r="E194" s="6" t="s">
        <v>349</v>
      </c>
      <c r="F194" s="7" t="s">
        <v>350</v>
      </c>
      <c r="G194" s="6" t="s">
        <v>14</v>
      </c>
      <c r="H194" s="6" t="s">
        <v>214</v>
      </c>
      <c r="I194" s="8">
        <v>5.2</v>
      </c>
    </row>
    <row r="195" spans="1:9" s="3" customFormat="1" ht="19.149999999999999" customHeight="1" x14ac:dyDescent="0.2">
      <c r="A195" s="49"/>
      <c r="B195" s="47"/>
      <c r="C195" s="4" t="s">
        <v>9</v>
      </c>
      <c r="D195" s="15" t="s">
        <v>281</v>
      </c>
      <c r="E195" s="6" t="s">
        <v>351</v>
      </c>
      <c r="F195" s="7" t="s">
        <v>352</v>
      </c>
      <c r="G195" s="6" t="s">
        <v>23</v>
      </c>
      <c r="H195" s="6" t="s">
        <v>214</v>
      </c>
      <c r="I195" s="8">
        <v>4.5</v>
      </c>
    </row>
    <row r="196" spans="1:9" s="3" customFormat="1" ht="19.149999999999999" customHeight="1" x14ac:dyDescent="0.2">
      <c r="A196" s="49"/>
      <c r="B196" s="47"/>
      <c r="C196" s="4" t="s">
        <v>9</v>
      </c>
      <c r="D196" s="15" t="s">
        <v>281</v>
      </c>
      <c r="E196" s="6" t="s">
        <v>347</v>
      </c>
      <c r="F196" s="7" t="s">
        <v>348</v>
      </c>
      <c r="G196" s="6" t="s">
        <v>23</v>
      </c>
      <c r="H196" s="6" t="s">
        <v>214</v>
      </c>
      <c r="I196" s="8">
        <v>4.5</v>
      </c>
    </row>
    <row r="197" spans="1:9" s="3" customFormat="1" ht="19.149999999999999" customHeight="1" x14ac:dyDescent="0.2">
      <c r="A197" s="49"/>
      <c r="B197" s="47"/>
      <c r="C197" s="4" t="s">
        <v>9</v>
      </c>
      <c r="D197" s="15" t="s">
        <v>281</v>
      </c>
      <c r="E197" s="6" t="s">
        <v>349</v>
      </c>
      <c r="F197" s="7" t="s">
        <v>350</v>
      </c>
      <c r="G197" s="6" t="s">
        <v>23</v>
      </c>
      <c r="H197" s="6" t="s">
        <v>214</v>
      </c>
      <c r="I197" s="8">
        <v>4.5</v>
      </c>
    </row>
    <row r="198" spans="1:9" s="3" customFormat="1" ht="19.149999999999999" customHeight="1" x14ac:dyDescent="0.2">
      <c r="A198" s="49"/>
      <c r="B198" s="47"/>
      <c r="C198" s="4" t="s">
        <v>9</v>
      </c>
      <c r="D198" s="15" t="s">
        <v>282</v>
      </c>
      <c r="E198" s="6" t="s">
        <v>351</v>
      </c>
      <c r="F198" s="7" t="s">
        <v>352</v>
      </c>
      <c r="G198" s="6" t="s">
        <v>23</v>
      </c>
      <c r="H198" s="6" t="s">
        <v>214</v>
      </c>
      <c r="I198" s="8">
        <v>2.2999999999999998</v>
      </c>
    </row>
    <row r="199" spans="1:9" s="3" customFormat="1" ht="19.149999999999999" customHeight="1" x14ac:dyDescent="0.2">
      <c r="A199" s="49"/>
      <c r="B199" s="47"/>
      <c r="C199" s="4" t="s">
        <v>9</v>
      </c>
      <c r="D199" s="15" t="s">
        <v>282</v>
      </c>
      <c r="E199" s="6" t="s">
        <v>347</v>
      </c>
      <c r="F199" s="7" t="s">
        <v>348</v>
      </c>
      <c r="G199" s="6" t="s">
        <v>23</v>
      </c>
      <c r="H199" s="6" t="s">
        <v>214</v>
      </c>
      <c r="I199" s="8">
        <v>2.2999999999999998</v>
      </c>
    </row>
    <row r="200" spans="1:9" s="3" customFormat="1" ht="19.149999999999999" customHeight="1" x14ac:dyDescent="0.2">
      <c r="A200" s="49"/>
      <c r="B200" s="47"/>
      <c r="C200" s="4" t="s">
        <v>9</v>
      </c>
      <c r="D200" s="15" t="s">
        <v>282</v>
      </c>
      <c r="E200" s="6" t="s">
        <v>349</v>
      </c>
      <c r="F200" s="7" t="s">
        <v>350</v>
      </c>
      <c r="G200" s="6" t="s">
        <v>23</v>
      </c>
      <c r="H200" s="6" t="s">
        <v>214</v>
      </c>
      <c r="I200" s="8">
        <v>2.2999999999999998</v>
      </c>
    </row>
    <row r="201" spans="1:9" s="3" customFormat="1" ht="19.149999999999999" customHeight="1" x14ac:dyDescent="0.2">
      <c r="A201" s="49"/>
      <c r="B201" s="47"/>
      <c r="C201" s="4" t="s">
        <v>9</v>
      </c>
      <c r="D201" s="15" t="s">
        <v>285</v>
      </c>
      <c r="E201" s="6" t="s">
        <v>345</v>
      </c>
      <c r="F201" s="7" t="s">
        <v>346</v>
      </c>
      <c r="G201" s="6" t="s">
        <v>23</v>
      </c>
      <c r="H201" s="6" t="s">
        <v>214</v>
      </c>
      <c r="I201" s="8">
        <v>3.25</v>
      </c>
    </row>
    <row r="202" spans="1:9" s="3" customFormat="1" ht="19.149999999999999" customHeight="1" x14ac:dyDescent="0.2">
      <c r="A202" s="49"/>
      <c r="B202" s="47"/>
      <c r="C202" s="4" t="s">
        <v>9</v>
      </c>
      <c r="D202" s="15" t="s">
        <v>285</v>
      </c>
      <c r="E202" s="6" t="s">
        <v>347</v>
      </c>
      <c r="F202" s="7" t="s">
        <v>348</v>
      </c>
      <c r="G202" s="6" t="s">
        <v>14</v>
      </c>
      <c r="H202" s="6" t="s">
        <v>214</v>
      </c>
      <c r="I202" s="8">
        <v>3.25</v>
      </c>
    </row>
    <row r="203" spans="1:9" s="3" customFormat="1" ht="19.149999999999999" customHeight="1" x14ac:dyDescent="0.2">
      <c r="A203" s="49"/>
      <c r="B203" s="47"/>
      <c r="C203" s="4" t="s">
        <v>9</v>
      </c>
      <c r="D203" s="15" t="s">
        <v>285</v>
      </c>
      <c r="E203" s="6" t="s">
        <v>349</v>
      </c>
      <c r="F203" s="7" t="s">
        <v>350</v>
      </c>
      <c r="G203" s="6" t="s">
        <v>14</v>
      </c>
      <c r="H203" s="6" t="s">
        <v>214</v>
      </c>
      <c r="I203" s="8">
        <v>3.25</v>
      </c>
    </row>
    <row r="204" spans="1:9" s="3" customFormat="1" ht="19.149999999999999" customHeight="1" x14ac:dyDescent="0.2">
      <c r="A204" s="49"/>
      <c r="B204" s="47"/>
      <c r="C204" s="4" t="s">
        <v>9</v>
      </c>
      <c r="D204" s="15" t="s">
        <v>292</v>
      </c>
      <c r="E204" s="6" t="s">
        <v>345</v>
      </c>
      <c r="F204" s="7" t="s">
        <v>346</v>
      </c>
      <c r="G204" s="6" t="s">
        <v>23</v>
      </c>
      <c r="H204" s="6" t="s">
        <v>214</v>
      </c>
      <c r="I204" s="8">
        <v>1.8</v>
      </c>
    </row>
    <row r="205" spans="1:9" s="3" customFormat="1" ht="19.149999999999999" customHeight="1" x14ac:dyDescent="0.2">
      <c r="A205" s="49"/>
      <c r="B205" s="47"/>
      <c r="C205" s="4" t="s">
        <v>9</v>
      </c>
      <c r="D205" s="15" t="s">
        <v>292</v>
      </c>
      <c r="E205" s="6" t="s">
        <v>347</v>
      </c>
      <c r="F205" s="7" t="s">
        <v>348</v>
      </c>
      <c r="G205" s="6" t="s">
        <v>14</v>
      </c>
      <c r="H205" s="6" t="s">
        <v>214</v>
      </c>
      <c r="I205" s="8">
        <v>1.8</v>
      </c>
    </row>
    <row r="206" spans="1:9" s="3" customFormat="1" ht="19.149999999999999" customHeight="1" x14ac:dyDescent="0.2">
      <c r="A206" s="49"/>
      <c r="B206" s="47"/>
      <c r="C206" s="4" t="s">
        <v>9</v>
      </c>
      <c r="D206" s="15" t="s">
        <v>292</v>
      </c>
      <c r="E206" s="6" t="s">
        <v>349</v>
      </c>
      <c r="F206" s="7" t="s">
        <v>350</v>
      </c>
      <c r="G206" s="6" t="s">
        <v>14</v>
      </c>
      <c r="H206" s="6" t="s">
        <v>214</v>
      </c>
      <c r="I206" s="8">
        <v>1.8</v>
      </c>
    </row>
    <row r="207" spans="1:9" s="3" customFormat="1" ht="19.149999999999999" customHeight="1" x14ac:dyDescent="0.2">
      <c r="A207" s="49"/>
      <c r="B207" s="47"/>
      <c r="C207" s="4" t="s">
        <v>9</v>
      </c>
      <c r="D207" s="15" t="s">
        <v>297</v>
      </c>
      <c r="E207" s="6" t="s">
        <v>345</v>
      </c>
      <c r="F207" s="7" t="s">
        <v>346</v>
      </c>
      <c r="G207" s="6" t="s">
        <v>23</v>
      </c>
      <c r="H207" s="6" t="s">
        <v>214</v>
      </c>
      <c r="I207" s="8">
        <v>2.4</v>
      </c>
    </row>
    <row r="208" spans="1:9" s="3" customFormat="1" ht="19.149999999999999" customHeight="1" x14ac:dyDescent="0.2">
      <c r="A208" s="49"/>
      <c r="B208" s="47"/>
      <c r="C208" s="4" t="s">
        <v>9</v>
      </c>
      <c r="D208" s="15" t="s">
        <v>297</v>
      </c>
      <c r="E208" s="6" t="s">
        <v>347</v>
      </c>
      <c r="F208" s="7" t="s">
        <v>348</v>
      </c>
      <c r="G208" s="6" t="s">
        <v>14</v>
      </c>
      <c r="H208" s="6" t="s">
        <v>214</v>
      </c>
      <c r="I208" s="8">
        <v>2.4</v>
      </c>
    </row>
    <row r="209" spans="1:9" s="3" customFormat="1" ht="19.149999999999999" customHeight="1" x14ac:dyDescent="0.2">
      <c r="A209" s="49"/>
      <c r="B209" s="47"/>
      <c r="C209" s="4" t="s">
        <v>9</v>
      </c>
      <c r="D209" s="15" t="s">
        <v>297</v>
      </c>
      <c r="E209" s="6" t="s">
        <v>349</v>
      </c>
      <c r="F209" s="7" t="s">
        <v>350</v>
      </c>
      <c r="G209" s="6" t="s">
        <v>14</v>
      </c>
      <c r="H209" s="6" t="s">
        <v>214</v>
      </c>
      <c r="I209" s="8">
        <v>2.4</v>
      </c>
    </row>
    <row r="210" spans="1:9" s="3" customFormat="1" ht="19.149999999999999" customHeight="1" x14ac:dyDescent="0.2">
      <c r="A210" s="49"/>
      <c r="B210" s="47"/>
      <c r="C210" s="4" t="s">
        <v>9</v>
      </c>
      <c r="D210" s="15" t="s">
        <v>298</v>
      </c>
      <c r="E210" s="6" t="s">
        <v>345</v>
      </c>
      <c r="F210" s="7" t="s">
        <v>346</v>
      </c>
      <c r="G210" s="6" t="s">
        <v>23</v>
      </c>
      <c r="H210" s="6" t="s">
        <v>214</v>
      </c>
      <c r="I210" s="8">
        <v>1.6</v>
      </c>
    </row>
    <row r="211" spans="1:9" s="3" customFormat="1" ht="19.149999999999999" customHeight="1" x14ac:dyDescent="0.2">
      <c r="A211" s="49"/>
      <c r="B211" s="47"/>
      <c r="C211" s="4" t="s">
        <v>9</v>
      </c>
      <c r="D211" s="15" t="s">
        <v>298</v>
      </c>
      <c r="E211" s="6" t="s">
        <v>347</v>
      </c>
      <c r="F211" s="7" t="s">
        <v>348</v>
      </c>
      <c r="G211" s="6" t="s">
        <v>14</v>
      </c>
      <c r="H211" s="6" t="s">
        <v>214</v>
      </c>
      <c r="I211" s="8">
        <v>1.6</v>
      </c>
    </row>
    <row r="212" spans="1:9" s="3" customFormat="1" ht="19.149999999999999" customHeight="1" x14ac:dyDescent="0.2">
      <c r="A212" s="49"/>
      <c r="B212" s="47"/>
      <c r="C212" s="4" t="s">
        <v>9</v>
      </c>
      <c r="D212" s="15" t="s">
        <v>298</v>
      </c>
      <c r="E212" s="6" t="s">
        <v>349</v>
      </c>
      <c r="F212" s="7" t="s">
        <v>350</v>
      </c>
      <c r="G212" s="6" t="s">
        <v>14</v>
      </c>
      <c r="H212" s="6" t="s">
        <v>214</v>
      </c>
      <c r="I212" s="8">
        <v>1.6</v>
      </c>
    </row>
    <row r="213" spans="1:9" s="3" customFormat="1" ht="19.149999999999999" customHeight="1" x14ac:dyDescent="0.2">
      <c r="A213" s="49"/>
      <c r="B213" s="47"/>
      <c r="C213" s="4" t="s">
        <v>9</v>
      </c>
      <c r="D213" s="15" t="s">
        <v>301</v>
      </c>
      <c r="E213" s="6" t="s">
        <v>345</v>
      </c>
      <c r="F213" s="7" t="s">
        <v>346</v>
      </c>
      <c r="G213" s="6" t="s">
        <v>23</v>
      </c>
      <c r="H213" s="6" t="s">
        <v>214</v>
      </c>
      <c r="I213" s="8">
        <v>1.9</v>
      </c>
    </row>
    <row r="214" spans="1:9" s="3" customFormat="1" ht="19.149999999999999" customHeight="1" x14ac:dyDescent="0.2">
      <c r="A214" s="49"/>
      <c r="B214" s="47"/>
      <c r="C214" s="4" t="s">
        <v>9</v>
      </c>
      <c r="D214" s="15" t="s">
        <v>301</v>
      </c>
      <c r="E214" s="6" t="s">
        <v>347</v>
      </c>
      <c r="F214" s="7" t="s">
        <v>348</v>
      </c>
      <c r="G214" s="6" t="s">
        <v>23</v>
      </c>
      <c r="H214" s="6" t="s">
        <v>214</v>
      </c>
      <c r="I214" s="8">
        <v>1.9</v>
      </c>
    </row>
    <row r="215" spans="1:9" s="3" customFormat="1" ht="19.149999999999999" customHeight="1" x14ac:dyDescent="0.2">
      <c r="A215" s="49"/>
      <c r="B215" s="47"/>
      <c r="C215" s="4" t="s">
        <v>9</v>
      </c>
      <c r="D215" s="15" t="s">
        <v>301</v>
      </c>
      <c r="E215" s="6" t="s">
        <v>349</v>
      </c>
      <c r="F215" s="7" t="s">
        <v>350</v>
      </c>
      <c r="G215" s="6" t="s">
        <v>23</v>
      </c>
      <c r="H215" s="6" t="s">
        <v>214</v>
      </c>
      <c r="I215" s="8">
        <v>1.9</v>
      </c>
    </row>
    <row r="216" spans="1:9" s="3" customFormat="1" ht="19.149999999999999" customHeight="1" x14ac:dyDescent="0.2">
      <c r="A216" s="49"/>
      <c r="B216" s="47"/>
      <c r="C216" s="4" t="s">
        <v>9</v>
      </c>
      <c r="D216" s="15" t="s">
        <v>303</v>
      </c>
      <c r="E216" s="6" t="s">
        <v>345</v>
      </c>
      <c r="F216" s="7" t="s">
        <v>346</v>
      </c>
      <c r="G216" s="6" t="s">
        <v>23</v>
      </c>
      <c r="H216" s="6" t="s">
        <v>214</v>
      </c>
      <c r="I216" s="8">
        <v>4.8</v>
      </c>
    </row>
    <row r="217" spans="1:9" s="3" customFormat="1" ht="19.149999999999999" customHeight="1" x14ac:dyDescent="0.2">
      <c r="A217" s="49"/>
      <c r="B217" s="47"/>
      <c r="C217" s="4" t="s">
        <v>9</v>
      </c>
      <c r="D217" s="15" t="s">
        <v>303</v>
      </c>
      <c r="E217" s="6" t="s">
        <v>347</v>
      </c>
      <c r="F217" s="7" t="s">
        <v>348</v>
      </c>
      <c r="G217" s="6" t="s">
        <v>23</v>
      </c>
      <c r="H217" s="6" t="s">
        <v>214</v>
      </c>
      <c r="I217" s="8">
        <v>4.8</v>
      </c>
    </row>
    <row r="218" spans="1:9" s="3" customFormat="1" ht="19.149999999999999" customHeight="1" x14ac:dyDescent="0.2">
      <c r="A218" s="49"/>
      <c r="B218" s="47"/>
      <c r="C218" s="4" t="s">
        <v>9</v>
      </c>
      <c r="D218" s="15" t="s">
        <v>303</v>
      </c>
      <c r="E218" s="6" t="s">
        <v>349</v>
      </c>
      <c r="F218" s="7" t="s">
        <v>350</v>
      </c>
      <c r="G218" s="6" t="s">
        <v>23</v>
      </c>
      <c r="H218" s="6" t="s">
        <v>214</v>
      </c>
      <c r="I218" s="8">
        <v>4.8</v>
      </c>
    </row>
    <row r="219" spans="1:9" s="3" customFormat="1" ht="19.149999999999999" customHeight="1" x14ac:dyDescent="0.2">
      <c r="A219" s="49"/>
      <c r="B219" s="47"/>
      <c r="C219" s="4" t="s">
        <v>9</v>
      </c>
      <c r="D219" s="15" t="s">
        <v>305</v>
      </c>
      <c r="E219" s="6" t="s">
        <v>351</v>
      </c>
      <c r="F219" s="7" t="s">
        <v>352</v>
      </c>
      <c r="G219" s="6" t="s">
        <v>11</v>
      </c>
      <c r="H219" s="6" t="s">
        <v>214</v>
      </c>
      <c r="I219" s="8">
        <v>2.8</v>
      </c>
    </row>
    <row r="220" spans="1:9" s="3" customFormat="1" ht="19.149999999999999" customHeight="1" x14ac:dyDescent="0.2">
      <c r="A220" s="49"/>
      <c r="B220" s="47"/>
      <c r="C220" s="4" t="s">
        <v>9</v>
      </c>
      <c r="D220" s="15" t="s">
        <v>305</v>
      </c>
      <c r="E220" s="6" t="s">
        <v>345</v>
      </c>
      <c r="F220" s="7" t="s">
        <v>346</v>
      </c>
      <c r="G220" s="6" t="s">
        <v>23</v>
      </c>
      <c r="H220" s="6" t="s">
        <v>214</v>
      </c>
      <c r="I220" s="8">
        <v>3.95</v>
      </c>
    </row>
    <row r="221" spans="1:9" s="3" customFormat="1" ht="19.149999999999999" customHeight="1" x14ac:dyDescent="0.2">
      <c r="A221" s="49"/>
      <c r="B221" s="47"/>
      <c r="C221" s="4" t="s">
        <v>9</v>
      </c>
      <c r="D221" s="15" t="s">
        <v>305</v>
      </c>
      <c r="E221" s="6" t="s">
        <v>347</v>
      </c>
      <c r="F221" s="7" t="s">
        <v>348</v>
      </c>
      <c r="G221" s="6" t="s">
        <v>14</v>
      </c>
      <c r="H221" s="6" t="s">
        <v>214</v>
      </c>
      <c r="I221" s="8">
        <v>6.75</v>
      </c>
    </row>
    <row r="222" spans="1:9" s="3" customFormat="1" ht="19.149999999999999" customHeight="1" x14ac:dyDescent="0.2">
      <c r="A222" s="49"/>
      <c r="B222" s="47"/>
      <c r="C222" s="4" t="s">
        <v>9</v>
      </c>
      <c r="D222" s="15" t="s">
        <v>305</v>
      </c>
      <c r="E222" s="6" t="s">
        <v>349</v>
      </c>
      <c r="F222" s="7" t="s">
        <v>350</v>
      </c>
      <c r="G222" s="6" t="s">
        <v>14</v>
      </c>
      <c r="H222" s="6" t="s">
        <v>214</v>
      </c>
      <c r="I222" s="8">
        <v>6.75</v>
      </c>
    </row>
    <row r="223" spans="1:9" s="3" customFormat="1" ht="19.149999999999999" customHeight="1" x14ac:dyDescent="0.2">
      <c r="A223" s="49"/>
      <c r="B223" s="47"/>
      <c r="C223" s="4" t="s">
        <v>9</v>
      </c>
      <c r="D223" s="15" t="s">
        <v>323</v>
      </c>
      <c r="E223" s="6" t="s">
        <v>345</v>
      </c>
      <c r="F223" s="7" t="s">
        <v>346</v>
      </c>
      <c r="G223" s="6" t="s">
        <v>23</v>
      </c>
      <c r="H223" s="6" t="s">
        <v>214</v>
      </c>
      <c r="I223" s="8">
        <v>0.95</v>
      </c>
    </row>
    <row r="224" spans="1:9" s="3" customFormat="1" ht="19.149999999999999" customHeight="1" x14ac:dyDescent="0.2">
      <c r="A224" s="49"/>
      <c r="B224" s="47"/>
      <c r="C224" s="4" t="s">
        <v>9</v>
      </c>
      <c r="D224" s="15" t="s">
        <v>323</v>
      </c>
      <c r="E224" s="6" t="s">
        <v>347</v>
      </c>
      <c r="F224" s="7" t="s">
        <v>348</v>
      </c>
      <c r="G224" s="6" t="s">
        <v>23</v>
      </c>
      <c r="H224" s="6" t="s">
        <v>214</v>
      </c>
      <c r="I224" s="8">
        <v>0.95</v>
      </c>
    </row>
    <row r="225" spans="1:9" s="3" customFormat="1" ht="19.149999999999999" customHeight="1" x14ac:dyDescent="0.2">
      <c r="A225" s="49"/>
      <c r="B225" s="47"/>
      <c r="C225" s="4" t="s">
        <v>9</v>
      </c>
      <c r="D225" s="15" t="s">
        <v>323</v>
      </c>
      <c r="E225" s="6" t="s">
        <v>349</v>
      </c>
      <c r="F225" s="7" t="s">
        <v>350</v>
      </c>
      <c r="G225" s="6" t="s">
        <v>23</v>
      </c>
      <c r="H225" s="6" t="s">
        <v>214</v>
      </c>
      <c r="I225" s="8">
        <v>0.95</v>
      </c>
    </row>
    <row r="226" spans="1:9" s="3" customFormat="1" ht="19.149999999999999" customHeight="1" x14ac:dyDescent="0.2">
      <c r="A226" s="49"/>
      <c r="B226" s="47"/>
      <c r="C226" s="4" t="s">
        <v>9</v>
      </c>
      <c r="D226" s="15" t="s">
        <v>324</v>
      </c>
      <c r="E226" s="6" t="s">
        <v>345</v>
      </c>
      <c r="F226" s="7" t="s">
        <v>346</v>
      </c>
      <c r="G226" s="6" t="s">
        <v>23</v>
      </c>
      <c r="H226" s="6" t="s">
        <v>214</v>
      </c>
      <c r="I226" s="8">
        <v>2.2000000000000002</v>
      </c>
    </row>
    <row r="227" spans="1:9" s="3" customFormat="1" ht="19.149999999999999" customHeight="1" x14ac:dyDescent="0.2">
      <c r="A227" s="49"/>
      <c r="B227" s="47"/>
      <c r="C227" s="4" t="s">
        <v>9</v>
      </c>
      <c r="D227" s="15" t="s">
        <v>324</v>
      </c>
      <c r="E227" s="6" t="s">
        <v>347</v>
      </c>
      <c r="F227" s="7" t="s">
        <v>348</v>
      </c>
      <c r="G227" s="6" t="s">
        <v>23</v>
      </c>
      <c r="H227" s="6" t="s">
        <v>214</v>
      </c>
      <c r="I227" s="8">
        <v>2.2000000000000002</v>
      </c>
    </row>
    <row r="228" spans="1:9" s="3" customFormat="1" ht="19.149999999999999" customHeight="1" x14ac:dyDescent="0.2">
      <c r="A228" s="49"/>
      <c r="B228" s="47"/>
      <c r="C228" s="4" t="s">
        <v>9</v>
      </c>
      <c r="D228" s="15" t="s">
        <v>324</v>
      </c>
      <c r="E228" s="6" t="s">
        <v>349</v>
      </c>
      <c r="F228" s="7" t="s">
        <v>350</v>
      </c>
      <c r="G228" s="6" t="s">
        <v>23</v>
      </c>
      <c r="H228" s="6" t="s">
        <v>214</v>
      </c>
      <c r="I228" s="8">
        <v>2.2000000000000002</v>
      </c>
    </row>
    <row r="229" spans="1:9" s="25" customFormat="1" x14ac:dyDescent="0.2">
      <c r="A229" s="49"/>
      <c r="B229" s="47"/>
      <c r="C229" s="48" t="s">
        <v>404</v>
      </c>
      <c r="D229" s="48"/>
      <c r="E229" s="48"/>
      <c r="F229" s="48"/>
      <c r="G229" s="48"/>
      <c r="H229" s="28" t="s">
        <v>214</v>
      </c>
      <c r="I229" s="29">
        <f>SUM(I191:I228)</f>
        <v>112.95000000000002</v>
      </c>
    </row>
    <row r="230" spans="1:9" s="25" customFormat="1" x14ac:dyDescent="0.2"/>
    <row r="231" spans="1:9" s="25" customFormat="1" x14ac:dyDescent="0.2"/>
    <row r="232" spans="1:9" s="25" customFormat="1" x14ac:dyDescent="0.2"/>
    <row r="233" spans="1:9" s="25" customFormat="1" x14ac:dyDescent="0.2"/>
    <row r="234" spans="1:9" s="25" customFormat="1" x14ac:dyDescent="0.2"/>
    <row r="235" spans="1:9" s="25" customFormat="1" x14ac:dyDescent="0.2"/>
    <row r="236" spans="1:9" s="25" customFormat="1" x14ac:dyDescent="0.2"/>
    <row r="237" spans="1:9" s="25" customFormat="1" x14ac:dyDescent="0.2"/>
    <row r="238" spans="1:9" s="25" customFormat="1" x14ac:dyDescent="0.2"/>
    <row r="239" spans="1:9" s="25" customFormat="1" x14ac:dyDescent="0.2"/>
    <row r="240" spans="1:9" s="25" customFormat="1" x14ac:dyDescent="0.2"/>
    <row r="241" s="25" customFormat="1" x14ac:dyDescent="0.2"/>
    <row r="242" s="25" customFormat="1" x14ac:dyDescent="0.2"/>
    <row r="243" s="25" customFormat="1" x14ac:dyDescent="0.2"/>
    <row r="244" s="25" customFormat="1" x14ac:dyDescent="0.2"/>
    <row r="245" s="25" customFormat="1" x14ac:dyDescent="0.2"/>
    <row r="246" s="25" customFormat="1" x14ac:dyDescent="0.2"/>
    <row r="247" s="25" customFormat="1" x14ac:dyDescent="0.2"/>
    <row r="248" s="25" customFormat="1" x14ac:dyDescent="0.2"/>
    <row r="249" s="25" customFormat="1" x14ac:dyDescent="0.2"/>
    <row r="250" s="25" customFormat="1" x14ac:dyDescent="0.2"/>
    <row r="251" s="25" customFormat="1" x14ac:dyDescent="0.2"/>
    <row r="252" s="25" customFormat="1" x14ac:dyDescent="0.2"/>
    <row r="253" s="25" customFormat="1" x14ac:dyDescent="0.2"/>
    <row r="254" s="25" customFormat="1" x14ac:dyDescent="0.2"/>
    <row r="255" s="25" customFormat="1" x14ac:dyDescent="0.2"/>
    <row r="256" s="25" customFormat="1" x14ac:dyDescent="0.2"/>
    <row r="257" s="25" customFormat="1" x14ac:dyDescent="0.2"/>
    <row r="258" s="25" customFormat="1" x14ac:dyDescent="0.2"/>
    <row r="259" s="25" customFormat="1" x14ac:dyDescent="0.2"/>
    <row r="260" s="25" customFormat="1" x14ac:dyDescent="0.2"/>
    <row r="261" s="25" customFormat="1" x14ac:dyDescent="0.2"/>
    <row r="262" s="25" customFormat="1" x14ac:dyDescent="0.2"/>
    <row r="263" s="25" customFormat="1" x14ac:dyDescent="0.2"/>
    <row r="264" s="25" customFormat="1" x14ac:dyDescent="0.2"/>
    <row r="265" s="25" customFormat="1" x14ac:dyDescent="0.2"/>
    <row r="266" s="25" customFormat="1" x14ac:dyDescent="0.2"/>
    <row r="267" s="25" customFormat="1" x14ac:dyDescent="0.2"/>
    <row r="268" s="25" customFormat="1" x14ac:dyDescent="0.2"/>
    <row r="269" s="25" customFormat="1" x14ac:dyDescent="0.2"/>
    <row r="270" s="25" customFormat="1" x14ac:dyDescent="0.2"/>
    <row r="271" s="25" customFormat="1" x14ac:dyDescent="0.2"/>
    <row r="272" s="25" customFormat="1" x14ac:dyDescent="0.2"/>
    <row r="273" s="25" customFormat="1" x14ac:dyDescent="0.2"/>
    <row r="274" s="25" customFormat="1" x14ac:dyDescent="0.2"/>
    <row r="275" s="25" customFormat="1" x14ac:dyDescent="0.2"/>
    <row r="276" s="25" customFormat="1" x14ac:dyDescent="0.2"/>
    <row r="277" s="25" customFormat="1" x14ac:dyDescent="0.2"/>
    <row r="278" s="25" customFormat="1" x14ac:dyDescent="0.2"/>
    <row r="279" s="25" customFormat="1" x14ac:dyDescent="0.2"/>
    <row r="280" s="25" customFormat="1" x14ac:dyDescent="0.2"/>
    <row r="281" s="25" customFormat="1" x14ac:dyDescent="0.2"/>
    <row r="282" s="25" customFormat="1" x14ac:dyDescent="0.2"/>
  </sheetData>
  <mergeCells count="16">
    <mergeCell ref="A2:B2"/>
    <mergeCell ref="B43:B45"/>
    <mergeCell ref="C229:G229"/>
    <mergeCell ref="A4:A229"/>
    <mergeCell ref="B191:B229"/>
    <mergeCell ref="C45:G45"/>
    <mergeCell ref="C184:G184"/>
    <mergeCell ref="B46:B184"/>
    <mergeCell ref="C190:G190"/>
    <mergeCell ref="B185:B190"/>
    <mergeCell ref="C16:G16"/>
    <mergeCell ref="B4:B16"/>
    <mergeCell ref="C25:G25"/>
    <mergeCell ref="B17:B25"/>
    <mergeCell ref="C42:G42"/>
    <mergeCell ref="B26:B4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29"/>
  <sheetViews>
    <sheetView tabSelected="1" workbookViewId="0">
      <selection activeCell="A4" sqref="A18:B20"/>
    </sheetView>
  </sheetViews>
  <sheetFormatPr defaultRowHeight="12.75" x14ac:dyDescent="0.2"/>
  <cols>
    <col min="1" max="1" width="10.28515625" customWidth="1"/>
    <col min="2" max="2" width="10.7109375" customWidth="1"/>
    <col min="3" max="3" width="14.7109375" customWidth="1"/>
    <col min="4" max="4" width="19.140625" customWidth="1"/>
    <col min="5" max="5" width="10.7109375" customWidth="1"/>
    <col min="6" max="6" width="27.7109375" customWidth="1"/>
    <col min="7" max="7" width="10.5703125" customWidth="1"/>
    <col min="8" max="8" width="5.5703125" customWidth="1"/>
    <col min="9" max="9" width="9" customWidth="1"/>
    <col min="10" max="10" width="4.7109375" style="25" customWidth="1"/>
    <col min="11" max="56" width="9.140625" style="25"/>
  </cols>
  <sheetData>
    <row r="1" spans="1:56" s="3" customFormat="1" ht="19.7" customHeight="1" x14ac:dyDescent="0.2"/>
    <row r="2" spans="1:56" s="3" customFormat="1" ht="18.600000000000001" customHeight="1" x14ac:dyDescent="0.2">
      <c r="A2" s="46" t="s">
        <v>132</v>
      </c>
      <c r="B2" s="46"/>
    </row>
    <row r="3" spans="1:56" s="1" customFormat="1" ht="43.7" customHeight="1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4" t="s">
        <v>5</v>
      </c>
      <c r="G3" s="13" t="s">
        <v>6</v>
      </c>
      <c r="H3" s="14" t="s">
        <v>7</v>
      </c>
      <c r="I3" s="14" t="s">
        <v>8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</row>
    <row r="4" spans="1:56" s="1" customFormat="1" ht="19.149999999999999" customHeight="1" x14ac:dyDescent="0.2">
      <c r="A4" s="54" t="s">
        <v>406</v>
      </c>
      <c r="B4" s="2" t="s">
        <v>395</v>
      </c>
      <c r="C4" s="16" t="s">
        <v>9</v>
      </c>
      <c r="D4" s="2" t="s">
        <v>10</v>
      </c>
      <c r="E4" s="17" t="s">
        <v>397</v>
      </c>
      <c r="F4" s="18" t="s">
        <v>396</v>
      </c>
      <c r="G4" s="17" t="s">
        <v>11</v>
      </c>
      <c r="H4" s="17" t="s">
        <v>369</v>
      </c>
      <c r="I4" s="19">
        <v>79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</row>
    <row r="5" spans="1:56" s="1" customFormat="1" ht="19.149999999999999" customHeight="1" x14ac:dyDescent="0.2">
      <c r="A5" s="55"/>
      <c r="B5" s="14" t="s">
        <v>395</v>
      </c>
      <c r="C5" s="51"/>
      <c r="D5" s="51"/>
      <c r="E5" s="52"/>
      <c r="F5" s="52"/>
      <c r="G5" s="52"/>
      <c r="H5" s="24" t="s">
        <v>384</v>
      </c>
      <c r="I5" s="23">
        <v>79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</row>
    <row r="6" spans="1:56" s="1" customFormat="1" ht="19.149999999999999" customHeight="1" x14ac:dyDescent="0.2">
      <c r="A6" s="55"/>
      <c r="B6" s="53" t="s">
        <v>392</v>
      </c>
      <c r="C6" s="16" t="s">
        <v>12</v>
      </c>
      <c r="D6" s="2" t="s">
        <v>13</v>
      </c>
      <c r="E6" s="20" t="s">
        <v>394</v>
      </c>
      <c r="F6" s="21" t="s">
        <v>393</v>
      </c>
      <c r="G6" s="20" t="s">
        <v>14</v>
      </c>
      <c r="H6" s="20" t="s">
        <v>369</v>
      </c>
      <c r="I6" s="22">
        <v>100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</row>
    <row r="7" spans="1:56" s="1" customFormat="1" ht="19.149999999999999" customHeight="1" x14ac:dyDescent="0.2">
      <c r="A7" s="55"/>
      <c r="B7" s="53"/>
      <c r="C7" s="16" t="s">
        <v>9</v>
      </c>
      <c r="D7" s="2" t="s">
        <v>10</v>
      </c>
      <c r="E7" s="17" t="s">
        <v>394</v>
      </c>
      <c r="F7" s="18" t="s">
        <v>393</v>
      </c>
      <c r="G7" s="17" t="s">
        <v>11</v>
      </c>
      <c r="H7" s="17" t="s">
        <v>369</v>
      </c>
      <c r="I7" s="19">
        <v>200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</row>
    <row r="8" spans="1:56" s="1" customFormat="1" ht="19.149999999999999" customHeight="1" x14ac:dyDescent="0.2">
      <c r="A8" s="55"/>
      <c r="B8" s="14" t="s">
        <v>392</v>
      </c>
      <c r="C8" s="51"/>
      <c r="D8" s="51"/>
      <c r="E8" s="52"/>
      <c r="F8" s="52"/>
      <c r="G8" s="52"/>
      <c r="H8" s="24" t="s">
        <v>369</v>
      </c>
      <c r="I8" s="23">
        <v>300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</row>
    <row r="9" spans="1:56" s="1" customFormat="1" ht="19.149999999999999" customHeight="1" x14ac:dyDescent="0.2">
      <c r="A9" s="55"/>
      <c r="B9" s="53" t="s">
        <v>391</v>
      </c>
      <c r="C9" s="16" t="s">
        <v>12</v>
      </c>
      <c r="D9" s="2" t="s">
        <v>13</v>
      </c>
      <c r="E9" s="20" t="s">
        <v>362</v>
      </c>
      <c r="F9" s="21" t="s">
        <v>361</v>
      </c>
      <c r="G9" s="20" t="s">
        <v>11</v>
      </c>
      <c r="H9" s="20" t="s">
        <v>15</v>
      </c>
      <c r="I9" s="22">
        <v>20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</row>
    <row r="10" spans="1:56" s="1" customFormat="1" ht="19.149999999999999" customHeight="1" x14ac:dyDescent="0.2">
      <c r="A10" s="55"/>
      <c r="B10" s="53"/>
      <c r="C10" s="16" t="s">
        <v>9</v>
      </c>
      <c r="D10" s="2" t="s">
        <v>10</v>
      </c>
      <c r="E10" s="17" t="s">
        <v>362</v>
      </c>
      <c r="F10" s="18" t="s">
        <v>361</v>
      </c>
      <c r="G10" s="17" t="s">
        <v>11</v>
      </c>
      <c r="H10" s="17" t="s">
        <v>15</v>
      </c>
      <c r="I10" s="19">
        <v>10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</row>
    <row r="11" spans="1:56" s="1" customFormat="1" ht="19.149999999999999" customHeight="1" x14ac:dyDescent="0.2">
      <c r="A11" s="55"/>
      <c r="B11" s="14" t="s">
        <v>391</v>
      </c>
      <c r="C11" s="51"/>
      <c r="D11" s="51"/>
      <c r="E11" s="52"/>
      <c r="F11" s="52"/>
      <c r="G11" s="52"/>
      <c r="H11" s="24" t="s">
        <v>15</v>
      </c>
      <c r="I11" s="23">
        <v>30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</row>
    <row r="12" spans="1:56" s="1" customFormat="1" ht="19.149999999999999" customHeight="1" x14ac:dyDescent="0.2">
      <c r="A12" s="55"/>
      <c r="B12" s="53" t="s">
        <v>388</v>
      </c>
      <c r="C12" s="16" t="s">
        <v>9</v>
      </c>
      <c r="D12" s="2" t="s">
        <v>16</v>
      </c>
      <c r="E12" s="20" t="s">
        <v>390</v>
      </c>
      <c r="F12" s="21" t="s">
        <v>389</v>
      </c>
      <c r="G12" s="20" t="s">
        <v>14</v>
      </c>
      <c r="H12" s="20" t="s">
        <v>369</v>
      </c>
      <c r="I12" s="22">
        <v>13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</row>
    <row r="13" spans="1:56" s="1" customFormat="1" ht="19.149999999999999" customHeight="1" x14ac:dyDescent="0.2">
      <c r="A13" s="55"/>
      <c r="B13" s="53"/>
      <c r="C13" s="16" t="s">
        <v>9</v>
      </c>
      <c r="D13" s="2" t="s">
        <v>17</v>
      </c>
      <c r="E13" s="17" t="s">
        <v>390</v>
      </c>
      <c r="F13" s="18" t="s">
        <v>389</v>
      </c>
      <c r="G13" s="17" t="s">
        <v>14</v>
      </c>
      <c r="H13" s="17" t="s">
        <v>369</v>
      </c>
      <c r="I13" s="19">
        <v>10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</row>
    <row r="14" spans="1:56" s="1" customFormat="1" ht="19.149999999999999" customHeight="1" x14ac:dyDescent="0.2">
      <c r="A14" s="55"/>
      <c r="B14" s="53"/>
      <c r="C14" s="16" t="s">
        <v>9</v>
      </c>
      <c r="D14" s="2" t="s">
        <v>18</v>
      </c>
      <c r="E14" s="20" t="s">
        <v>390</v>
      </c>
      <c r="F14" s="21" t="s">
        <v>389</v>
      </c>
      <c r="G14" s="20" t="s">
        <v>14</v>
      </c>
      <c r="H14" s="20" t="s">
        <v>369</v>
      </c>
      <c r="I14" s="22">
        <v>11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</row>
    <row r="15" spans="1:56" s="1" customFormat="1" ht="19.149999999999999" customHeight="1" x14ac:dyDescent="0.2">
      <c r="A15" s="55"/>
      <c r="B15" s="53"/>
      <c r="C15" s="16" t="s">
        <v>9</v>
      </c>
      <c r="D15" s="2" t="s">
        <v>19</v>
      </c>
      <c r="E15" s="17" t="s">
        <v>390</v>
      </c>
      <c r="F15" s="18" t="s">
        <v>389</v>
      </c>
      <c r="G15" s="17" t="s">
        <v>14</v>
      </c>
      <c r="H15" s="17" t="s">
        <v>369</v>
      </c>
      <c r="I15" s="19">
        <v>9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</row>
    <row r="16" spans="1:56" s="1" customFormat="1" ht="19.149999999999999" customHeight="1" x14ac:dyDescent="0.2">
      <c r="A16" s="55"/>
      <c r="B16" s="53"/>
      <c r="C16" s="16" t="s">
        <v>9</v>
      </c>
      <c r="D16" s="2" t="s">
        <v>20</v>
      </c>
      <c r="E16" s="20" t="s">
        <v>390</v>
      </c>
      <c r="F16" s="21" t="s">
        <v>389</v>
      </c>
      <c r="G16" s="20" t="s">
        <v>14</v>
      </c>
      <c r="H16" s="20" t="s">
        <v>369</v>
      </c>
      <c r="I16" s="22">
        <v>7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</row>
    <row r="17" spans="1:56" s="1" customFormat="1" ht="19.149999999999999" customHeight="1" x14ac:dyDescent="0.2">
      <c r="A17" s="55"/>
      <c r="B17" s="53"/>
      <c r="C17" s="16" t="s">
        <v>9</v>
      </c>
      <c r="D17" s="2" t="s">
        <v>21</v>
      </c>
      <c r="E17" s="17" t="s">
        <v>390</v>
      </c>
      <c r="F17" s="18" t="s">
        <v>389</v>
      </c>
      <c r="G17" s="17" t="s">
        <v>14</v>
      </c>
      <c r="H17" s="17" t="s">
        <v>369</v>
      </c>
      <c r="I17" s="19">
        <v>10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</row>
    <row r="18" spans="1:56" s="1" customFormat="1" ht="19.149999999999999" customHeight="1" x14ac:dyDescent="0.2">
      <c r="A18" s="55"/>
      <c r="B18" s="53"/>
      <c r="C18" s="16" t="s">
        <v>9</v>
      </c>
      <c r="D18" s="2" t="s">
        <v>22</v>
      </c>
      <c r="E18" s="20" t="s">
        <v>390</v>
      </c>
      <c r="F18" s="21" t="s">
        <v>389</v>
      </c>
      <c r="G18" s="20" t="s">
        <v>14</v>
      </c>
      <c r="H18" s="20" t="s">
        <v>369</v>
      </c>
      <c r="I18" s="22">
        <v>12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</row>
    <row r="19" spans="1:56" s="1" customFormat="1" ht="19.149999999999999" customHeight="1" x14ac:dyDescent="0.2">
      <c r="A19" s="55"/>
      <c r="B19" s="14" t="s">
        <v>388</v>
      </c>
      <c r="C19" s="51"/>
      <c r="D19" s="51"/>
      <c r="E19" s="52"/>
      <c r="F19" s="52"/>
      <c r="G19" s="52"/>
      <c r="H19" s="24" t="s">
        <v>384</v>
      </c>
      <c r="I19" s="23">
        <v>72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</row>
    <row r="20" spans="1:56" s="1" customFormat="1" ht="19.149999999999999" customHeight="1" x14ac:dyDescent="0.2">
      <c r="A20" s="55"/>
      <c r="B20" s="2" t="s">
        <v>385</v>
      </c>
      <c r="C20" s="16" t="s">
        <v>9</v>
      </c>
      <c r="D20" s="2" t="s">
        <v>10</v>
      </c>
      <c r="E20" s="17" t="s">
        <v>387</v>
      </c>
      <c r="F20" s="18" t="s">
        <v>386</v>
      </c>
      <c r="G20" s="17" t="s">
        <v>23</v>
      </c>
      <c r="H20" s="17" t="s">
        <v>369</v>
      </c>
      <c r="I20" s="19">
        <v>6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</row>
    <row r="21" spans="1:56" s="1" customFormat="1" ht="19.149999999999999" customHeight="1" x14ac:dyDescent="0.2">
      <c r="A21" s="55"/>
      <c r="B21" s="14" t="s">
        <v>385</v>
      </c>
      <c r="C21" s="51"/>
      <c r="D21" s="51"/>
      <c r="E21" s="52"/>
      <c r="F21" s="52"/>
      <c r="G21" s="52"/>
      <c r="H21" s="24" t="s">
        <v>384</v>
      </c>
      <c r="I21" s="23">
        <v>6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</row>
    <row r="22" spans="1:56" s="1" customFormat="1" ht="19.149999999999999" customHeight="1" x14ac:dyDescent="0.2">
      <c r="A22" s="55"/>
      <c r="B22" s="53" t="s">
        <v>379</v>
      </c>
      <c r="C22" s="16" t="s">
        <v>12</v>
      </c>
      <c r="D22" s="2" t="s">
        <v>13</v>
      </c>
      <c r="E22" s="20" t="s">
        <v>383</v>
      </c>
      <c r="F22" s="21" t="s">
        <v>382</v>
      </c>
      <c r="G22" s="20" t="s">
        <v>11</v>
      </c>
      <c r="H22" s="20" t="s">
        <v>15</v>
      </c>
      <c r="I22" s="22">
        <v>8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</row>
    <row r="23" spans="1:56" s="1" customFormat="1" ht="19.149999999999999" customHeight="1" x14ac:dyDescent="0.2">
      <c r="A23" s="55"/>
      <c r="B23" s="53"/>
      <c r="C23" s="16" t="s">
        <v>9</v>
      </c>
      <c r="D23" s="2" t="s">
        <v>10</v>
      </c>
      <c r="E23" s="17" t="s">
        <v>383</v>
      </c>
      <c r="F23" s="18" t="s">
        <v>382</v>
      </c>
      <c r="G23" s="17" t="s">
        <v>11</v>
      </c>
      <c r="H23" s="17" t="s">
        <v>15</v>
      </c>
      <c r="I23" s="19">
        <v>40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</row>
    <row r="24" spans="1:56" s="1" customFormat="1" ht="19.149999999999999" customHeight="1" x14ac:dyDescent="0.2">
      <c r="A24" s="55"/>
      <c r="B24" s="14" t="s">
        <v>379</v>
      </c>
      <c r="C24" s="51"/>
      <c r="D24" s="51"/>
      <c r="E24" s="52"/>
      <c r="F24" s="52"/>
      <c r="G24" s="52"/>
      <c r="H24" s="24" t="s">
        <v>15</v>
      </c>
      <c r="I24" s="23">
        <v>48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</row>
    <row r="25" spans="1:56" s="1" customFormat="1" ht="19.149999999999999" customHeight="1" x14ac:dyDescent="0.2">
      <c r="A25" s="55"/>
      <c r="B25" s="2" t="s">
        <v>379</v>
      </c>
      <c r="C25" s="16" t="s">
        <v>12</v>
      </c>
      <c r="D25" s="2" t="s">
        <v>13</v>
      </c>
      <c r="E25" s="17" t="s">
        <v>355</v>
      </c>
      <c r="F25" s="18" t="s">
        <v>354</v>
      </c>
      <c r="G25" s="17" t="s">
        <v>11</v>
      </c>
      <c r="H25" s="17" t="s">
        <v>15</v>
      </c>
      <c r="I25" s="19">
        <v>20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</row>
    <row r="26" spans="1:56" s="1" customFormat="1" ht="19.149999999999999" customHeight="1" x14ac:dyDescent="0.2">
      <c r="A26" s="55"/>
      <c r="B26" s="14" t="s">
        <v>379</v>
      </c>
      <c r="C26" s="51"/>
      <c r="D26" s="51"/>
      <c r="E26" s="52"/>
      <c r="F26" s="52"/>
      <c r="G26" s="52"/>
      <c r="H26" s="24" t="s">
        <v>15</v>
      </c>
      <c r="I26" s="23">
        <v>20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</row>
    <row r="27" spans="1:56" s="1" customFormat="1" ht="19.149999999999999" customHeight="1" x14ac:dyDescent="0.2">
      <c r="A27" s="55"/>
      <c r="B27" s="53" t="s">
        <v>379</v>
      </c>
      <c r="C27" s="16" t="s">
        <v>12</v>
      </c>
      <c r="D27" s="2" t="s">
        <v>13</v>
      </c>
      <c r="E27" s="20" t="s">
        <v>381</v>
      </c>
      <c r="F27" s="21" t="s">
        <v>380</v>
      </c>
      <c r="G27" s="20" t="s">
        <v>11</v>
      </c>
      <c r="H27" s="20" t="s">
        <v>15</v>
      </c>
      <c r="I27" s="22">
        <v>250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</row>
    <row r="28" spans="1:56" s="1" customFormat="1" ht="19.149999999999999" customHeight="1" x14ac:dyDescent="0.2">
      <c r="A28" s="55"/>
      <c r="B28" s="53"/>
      <c r="C28" s="16" t="s">
        <v>9</v>
      </c>
      <c r="D28" s="2" t="s">
        <v>10</v>
      </c>
      <c r="E28" s="20" t="s">
        <v>381</v>
      </c>
      <c r="F28" s="21" t="s">
        <v>380</v>
      </c>
      <c r="G28" s="20" t="s">
        <v>11</v>
      </c>
      <c r="H28" s="20" t="s">
        <v>15</v>
      </c>
      <c r="I28" s="22">
        <v>260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</row>
    <row r="29" spans="1:56" s="1" customFormat="1" ht="19.149999999999999" customHeight="1" x14ac:dyDescent="0.2">
      <c r="A29" s="55"/>
      <c r="B29" s="14" t="s">
        <v>379</v>
      </c>
      <c r="C29" s="51"/>
      <c r="D29" s="51"/>
      <c r="E29" s="52"/>
      <c r="F29" s="52"/>
      <c r="G29" s="52"/>
      <c r="H29" s="24" t="s">
        <v>15</v>
      </c>
      <c r="I29" s="23">
        <v>510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</row>
    <row r="30" spans="1:56" s="1" customFormat="1" ht="19.149999999999999" customHeight="1" x14ac:dyDescent="0.2">
      <c r="A30" s="55"/>
      <c r="B30" s="53" t="s">
        <v>378</v>
      </c>
      <c r="C30" s="16" t="s">
        <v>12</v>
      </c>
      <c r="D30" s="2" t="s">
        <v>13</v>
      </c>
      <c r="E30" s="17" t="s">
        <v>362</v>
      </c>
      <c r="F30" s="18" t="s">
        <v>361</v>
      </c>
      <c r="G30" s="17" t="s">
        <v>11</v>
      </c>
      <c r="H30" s="17" t="s">
        <v>15</v>
      </c>
      <c r="I30" s="19">
        <v>50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</row>
    <row r="31" spans="1:56" s="1" customFormat="1" ht="19.149999999999999" customHeight="1" x14ac:dyDescent="0.2">
      <c r="A31" s="55"/>
      <c r="B31" s="53"/>
      <c r="C31" s="16" t="s">
        <v>9</v>
      </c>
      <c r="D31" s="2" t="s">
        <v>10</v>
      </c>
      <c r="E31" s="20" t="s">
        <v>362</v>
      </c>
      <c r="F31" s="21" t="s">
        <v>361</v>
      </c>
      <c r="G31" s="20" t="s">
        <v>11</v>
      </c>
      <c r="H31" s="20" t="s">
        <v>15</v>
      </c>
      <c r="I31" s="22">
        <v>90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</row>
    <row r="32" spans="1:56" s="1" customFormat="1" ht="19.149999999999999" customHeight="1" x14ac:dyDescent="0.2">
      <c r="A32" s="55"/>
      <c r="B32" s="14" t="s">
        <v>378</v>
      </c>
      <c r="C32" s="51"/>
      <c r="D32" s="51"/>
      <c r="E32" s="52"/>
      <c r="F32" s="52"/>
      <c r="G32" s="52"/>
      <c r="H32" s="24" t="s">
        <v>15</v>
      </c>
      <c r="I32" s="23">
        <v>140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</row>
    <row r="33" spans="1:56" s="1" customFormat="1" ht="19.149999999999999" customHeight="1" x14ac:dyDescent="0.2">
      <c r="A33" s="55"/>
      <c r="B33" s="53" t="s">
        <v>373</v>
      </c>
      <c r="C33" s="16" t="s">
        <v>12</v>
      </c>
      <c r="D33" s="2" t="s">
        <v>235</v>
      </c>
      <c r="E33" s="17" t="s">
        <v>375</v>
      </c>
      <c r="F33" s="18" t="s">
        <v>374</v>
      </c>
      <c r="G33" s="17" t="s">
        <v>14</v>
      </c>
      <c r="H33" s="17" t="s">
        <v>182</v>
      </c>
      <c r="I33" s="19">
        <v>1.6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</row>
    <row r="34" spans="1:56" s="1" customFormat="1" ht="19.149999999999999" customHeight="1" x14ac:dyDescent="0.2">
      <c r="A34" s="55"/>
      <c r="B34" s="53"/>
      <c r="C34" s="16" t="s">
        <v>12</v>
      </c>
      <c r="D34" s="2" t="s">
        <v>240</v>
      </c>
      <c r="E34" s="20" t="s">
        <v>375</v>
      </c>
      <c r="F34" s="21" t="s">
        <v>374</v>
      </c>
      <c r="G34" s="20" t="s">
        <v>14</v>
      </c>
      <c r="H34" s="20" t="s">
        <v>182</v>
      </c>
      <c r="I34" s="22">
        <v>1.5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</row>
    <row r="35" spans="1:56" s="1" customFormat="1" ht="19.149999999999999" customHeight="1" x14ac:dyDescent="0.2">
      <c r="A35" s="55"/>
      <c r="B35" s="53"/>
      <c r="C35" s="16" t="s">
        <v>12</v>
      </c>
      <c r="D35" s="2" t="s">
        <v>241</v>
      </c>
      <c r="E35" s="17" t="s">
        <v>375</v>
      </c>
      <c r="F35" s="18" t="s">
        <v>374</v>
      </c>
      <c r="G35" s="17" t="s">
        <v>14</v>
      </c>
      <c r="H35" s="17" t="s">
        <v>182</v>
      </c>
      <c r="I35" s="19">
        <v>0.9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</row>
    <row r="36" spans="1:56" s="1" customFormat="1" ht="19.149999999999999" customHeight="1" x14ac:dyDescent="0.2">
      <c r="A36" s="55"/>
      <c r="B36" s="53"/>
      <c r="C36" s="16" t="s">
        <v>12</v>
      </c>
      <c r="D36" s="2" t="s">
        <v>242</v>
      </c>
      <c r="E36" s="20" t="s">
        <v>375</v>
      </c>
      <c r="F36" s="21" t="s">
        <v>374</v>
      </c>
      <c r="G36" s="20" t="s">
        <v>14</v>
      </c>
      <c r="H36" s="20" t="s">
        <v>182</v>
      </c>
      <c r="I36" s="22">
        <v>1.34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</row>
    <row r="37" spans="1:56" s="1" customFormat="1" ht="19.149999999999999" customHeight="1" x14ac:dyDescent="0.2">
      <c r="A37" s="55"/>
      <c r="B37" s="53"/>
      <c r="C37" s="16" t="s">
        <v>12</v>
      </c>
      <c r="D37" s="2" t="s">
        <v>243</v>
      </c>
      <c r="E37" s="17" t="s">
        <v>375</v>
      </c>
      <c r="F37" s="18" t="s">
        <v>374</v>
      </c>
      <c r="G37" s="17" t="s">
        <v>14</v>
      </c>
      <c r="H37" s="17" t="s">
        <v>182</v>
      </c>
      <c r="I37" s="19">
        <v>1.93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</row>
    <row r="38" spans="1:56" s="1" customFormat="1" ht="19.149999999999999" customHeight="1" x14ac:dyDescent="0.2">
      <c r="A38" s="55"/>
      <c r="B38" s="53"/>
      <c r="C38" s="16" t="s">
        <v>12</v>
      </c>
      <c r="D38" s="2" t="s">
        <v>244</v>
      </c>
      <c r="E38" s="20" t="s">
        <v>375</v>
      </c>
      <c r="F38" s="21" t="s">
        <v>374</v>
      </c>
      <c r="G38" s="20" t="s">
        <v>14</v>
      </c>
      <c r="H38" s="20" t="s">
        <v>182</v>
      </c>
      <c r="I38" s="22">
        <v>0.1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</row>
    <row r="39" spans="1:56" s="1" customFormat="1" ht="19.149999999999999" customHeight="1" x14ac:dyDescent="0.2">
      <c r="A39" s="55"/>
      <c r="B39" s="53"/>
      <c r="C39" s="16" t="s">
        <v>12</v>
      </c>
      <c r="D39" s="2" t="s">
        <v>245</v>
      </c>
      <c r="E39" s="17" t="s">
        <v>375</v>
      </c>
      <c r="F39" s="18" t="s">
        <v>374</v>
      </c>
      <c r="G39" s="17" t="s">
        <v>14</v>
      </c>
      <c r="H39" s="17" t="s">
        <v>182</v>
      </c>
      <c r="I39" s="19">
        <v>2.1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</row>
    <row r="40" spans="1:56" s="1" customFormat="1" ht="19.149999999999999" customHeight="1" x14ac:dyDescent="0.2">
      <c r="A40" s="55"/>
      <c r="B40" s="53"/>
      <c r="C40" s="16" t="s">
        <v>12</v>
      </c>
      <c r="D40" s="2" t="s">
        <v>246</v>
      </c>
      <c r="E40" s="20" t="s">
        <v>375</v>
      </c>
      <c r="F40" s="21" t="s">
        <v>374</v>
      </c>
      <c r="G40" s="20" t="s">
        <v>14</v>
      </c>
      <c r="H40" s="20" t="s">
        <v>182</v>
      </c>
      <c r="I40" s="22">
        <v>1.3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</row>
    <row r="41" spans="1:56" s="1" customFormat="1" ht="19.149999999999999" customHeight="1" x14ac:dyDescent="0.2">
      <c r="A41" s="55"/>
      <c r="B41" s="53"/>
      <c r="C41" s="16" t="s">
        <v>12</v>
      </c>
      <c r="D41" s="2" t="s">
        <v>247</v>
      </c>
      <c r="E41" s="17" t="s">
        <v>375</v>
      </c>
      <c r="F41" s="18" t="s">
        <v>374</v>
      </c>
      <c r="G41" s="17" t="s">
        <v>14</v>
      </c>
      <c r="H41" s="17" t="s">
        <v>182</v>
      </c>
      <c r="I41" s="19">
        <v>2.2999999999999998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</row>
    <row r="42" spans="1:56" s="1" customFormat="1" ht="19.149999999999999" customHeight="1" x14ac:dyDescent="0.2">
      <c r="A42" s="55"/>
      <c r="B42" s="53"/>
      <c r="C42" s="16" t="s">
        <v>12</v>
      </c>
      <c r="D42" s="2" t="s">
        <v>248</v>
      </c>
      <c r="E42" s="20" t="s">
        <v>375</v>
      </c>
      <c r="F42" s="21" t="s">
        <v>374</v>
      </c>
      <c r="G42" s="20" t="s">
        <v>14</v>
      </c>
      <c r="H42" s="20" t="s">
        <v>182</v>
      </c>
      <c r="I42" s="22">
        <v>1.06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</row>
    <row r="43" spans="1:56" s="1" customFormat="1" ht="19.149999999999999" customHeight="1" x14ac:dyDescent="0.2">
      <c r="A43" s="55"/>
      <c r="B43" s="53"/>
      <c r="C43" s="16" t="s">
        <v>12</v>
      </c>
      <c r="D43" s="2" t="s">
        <v>249</v>
      </c>
      <c r="E43" s="17" t="s">
        <v>375</v>
      </c>
      <c r="F43" s="18" t="s">
        <v>374</v>
      </c>
      <c r="G43" s="17" t="s">
        <v>14</v>
      </c>
      <c r="H43" s="17" t="s">
        <v>182</v>
      </c>
      <c r="I43" s="19">
        <v>0.55000000000000004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</row>
    <row r="44" spans="1:56" s="1" customFormat="1" ht="19.149999999999999" customHeight="1" x14ac:dyDescent="0.2">
      <c r="A44" s="55"/>
      <c r="B44" s="53"/>
      <c r="C44" s="16" t="s">
        <v>12</v>
      </c>
      <c r="D44" s="2" t="s">
        <v>254</v>
      </c>
      <c r="E44" s="20" t="s">
        <v>375</v>
      </c>
      <c r="F44" s="21" t="s">
        <v>374</v>
      </c>
      <c r="G44" s="20" t="s">
        <v>14</v>
      </c>
      <c r="H44" s="20" t="s">
        <v>182</v>
      </c>
      <c r="I44" s="22">
        <v>2.39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</row>
    <row r="45" spans="1:56" s="1" customFormat="1" ht="19.149999999999999" customHeight="1" x14ac:dyDescent="0.2">
      <c r="A45" s="55"/>
      <c r="B45" s="53"/>
      <c r="C45" s="16" t="s">
        <v>12</v>
      </c>
      <c r="D45" s="2" t="s">
        <v>257</v>
      </c>
      <c r="E45" s="17" t="s">
        <v>375</v>
      </c>
      <c r="F45" s="18" t="s">
        <v>374</v>
      </c>
      <c r="G45" s="17" t="s">
        <v>14</v>
      </c>
      <c r="H45" s="17" t="s">
        <v>182</v>
      </c>
      <c r="I45" s="19">
        <v>2.0699999999999998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</row>
    <row r="46" spans="1:56" s="1" customFormat="1" ht="19.149999999999999" customHeight="1" x14ac:dyDescent="0.2">
      <c r="A46" s="55"/>
      <c r="B46" s="53"/>
      <c r="C46" s="16" t="s">
        <v>12</v>
      </c>
      <c r="D46" s="2" t="s">
        <v>258</v>
      </c>
      <c r="E46" s="20" t="s">
        <v>375</v>
      </c>
      <c r="F46" s="21" t="s">
        <v>374</v>
      </c>
      <c r="G46" s="20" t="s">
        <v>14</v>
      </c>
      <c r="H46" s="20" t="s">
        <v>182</v>
      </c>
      <c r="I46" s="22">
        <v>1.79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</row>
    <row r="47" spans="1:56" s="1" customFormat="1" ht="19.149999999999999" customHeight="1" x14ac:dyDescent="0.2">
      <c r="A47" s="55"/>
      <c r="B47" s="53"/>
      <c r="C47" s="16" t="s">
        <v>12</v>
      </c>
      <c r="D47" s="2" t="s">
        <v>259</v>
      </c>
      <c r="E47" s="17" t="s">
        <v>375</v>
      </c>
      <c r="F47" s="18" t="s">
        <v>374</v>
      </c>
      <c r="G47" s="17" t="s">
        <v>14</v>
      </c>
      <c r="H47" s="17" t="s">
        <v>182</v>
      </c>
      <c r="I47" s="19">
        <v>0.38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</row>
    <row r="48" spans="1:56" s="1" customFormat="1" ht="19.149999999999999" customHeight="1" x14ac:dyDescent="0.2">
      <c r="A48" s="55"/>
      <c r="B48" s="53"/>
      <c r="C48" s="16" t="s">
        <v>12</v>
      </c>
      <c r="D48" s="2" t="s">
        <v>262</v>
      </c>
      <c r="E48" s="20" t="s">
        <v>375</v>
      </c>
      <c r="F48" s="21" t="s">
        <v>374</v>
      </c>
      <c r="G48" s="20" t="s">
        <v>14</v>
      </c>
      <c r="H48" s="20" t="s">
        <v>182</v>
      </c>
      <c r="I48" s="22">
        <v>0.23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</row>
    <row r="49" spans="1:56" s="1" customFormat="1" ht="19.149999999999999" customHeight="1" x14ac:dyDescent="0.2">
      <c r="A49" s="55"/>
      <c r="B49" s="53"/>
      <c r="C49" s="16" t="s">
        <v>12</v>
      </c>
      <c r="D49" s="2" t="s">
        <v>263</v>
      </c>
      <c r="E49" s="17" t="s">
        <v>375</v>
      </c>
      <c r="F49" s="18" t="s">
        <v>374</v>
      </c>
      <c r="G49" s="17" t="s">
        <v>14</v>
      </c>
      <c r="H49" s="17" t="s">
        <v>182</v>
      </c>
      <c r="I49" s="19">
        <v>0.41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</row>
    <row r="50" spans="1:56" s="1" customFormat="1" ht="19.149999999999999" customHeight="1" x14ac:dyDescent="0.2">
      <c r="A50" s="55"/>
      <c r="B50" s="53"/>
      <c r="C50" s="16" t="s">
        <v>12</v>
      </c>
      <c r="D50" s="2" t="s">
        <v>267</v>
      </c>
      <c r="E50" s="20" t="s">
        <v>375</v>
      </c>
      <c r="F50" s="21" t="s">
        <v>374</v>
      </c>
      <c r="G50" s="20" t="s">
        <v>14</v>
      </c>
      <c r="H50" s="20" t="s">
        <v>182</v>
      </c>
      <c r="I50" s="22">
        <v>0.6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</row>
    <row r="51" spans="1:56" s="1" customFormat="1" ht="19.149999999999999" customHeight="1" x14ac:dyDescent="0.2">
      <c r="A51" s="55"/>
      <c r="B51" s="53"/>
      <c r="C51" s="16" t="s">
        <v>12</v>
      </c>
      <c r="D51" s="2" t="s">
        <v>268</v>
      </c>
      <c r="E51" s="17" t="s">
        <v>375</v>
      </c>
      <c r="F51" s="18" t="s">
        <v>374</v>
      </c>
      <c r="G51" s="17" t="s">
        <v>14</v>
      </c>
      <c r="H51" s="17" t="s">
        <v>182</v>
      </c>
      <c r="I51" s="19">
        <v>1.62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</row>
    <row r="52" spans="1:56" s="1" customFormat="1" ht="19.149999999999999" customHeight="1" x14ac:dyDescent="0.2">
      <c r="A52" s="55"/>
      <c r="B52" s="53"/>
      <c r="C52" s="16" t="s">
        <v>12</v>
      </c>
      <c r="D52" s="2" t="s">
        <v>269</v>
      </c>
      <c r="E52" s="20" t="s">
        <v>375</v>
      </c>
      <c r="F52" s="21" t="s">
        <v>374</v>
      </c>
      <c r="G52" s="20" t="s">
        <v>14</v>
      </c>
      <c r="H52" s="20" t="s">
        <v>182</v>
      </c>
      <c r="I52" s="22">
        <v>3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</row>
    <row r="53" spans="1:56" s="1" customFormat="1" ht="19.149999999999999" customHeight="1" x14ac:dyDescent="0.2">
      <c r="A53" s="55"/>
      <c r="B53" s="53"/>
      <c r="C53" s="16" t="s">
        <v>12</v>
      </c>
      <c r="D53" s="2" t="s">
        <v>271</v>
      </c>
      <c r="E53" s="17" t="s">
        <v>375</v>
      </c>
      <c r="F53" s="18" t="s">
        <v>374</v>
      </c>
      <c r="G53" s="17" t="s">
        <v>14</v>
      </c>
      <c r="H53" s="17" t="s">
        <v>182</v>
      </c>
      <c r="I53" s="19">
        <v>0.9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</row>
    <row r="54" spans="1:56" s="1" customFormat="1" ht="19.149999999999999" customHeight="1" x14ac:dyDescent="0.2">
      <c r="A54" s="55"/>
      <c r="B54" s="53"/>
      <c r="C54" s="16" t="s">
        <v>12</v>
      </c>
      <c r="D54" s="2" t="s">
        <v>272</v>
      </c>
      <c r="E54" s="20" t="s">
        <v>375</v>
      </c>
      <c r="F54" s="21" t="s">
        <v>374</v>
      </c>
      <c r="G54" s="20" t="s">
        <v>14</v>
      </c>
      <c r="H54" s="20" t="s">
        <v>182</v>
      </c>
      <c r="I54" s="22">
        <v>0.95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</row>
    <row r="55" spans="1:56" s="1" customFormat="1" ht="19.149999999999999" customHeight="1" x14ac:dyDescent="0.2">
      <c r="A55" s="55"/>
      <c r="B55" s="53"/>
      <c r="C55" s="16" t="s">
        <v>12</v>
      </c>
      <c r="D55" s="2" t="s">
        <v>273</v>
      </c>
      <c r="E55" s="17" t="s">
        <v>375</v>
      </c>
      <c r="F55" s="18" t="s">
        <v>374</v>
      </c>
      <c r="G55" s="17" t="s">
        <v>14</v>
      </c>
      <c r="H55" s="17" t="s">
        <v>182</v>
      </c>
      <c r="I55" s="19">
        <v>1.26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</row>
    <row r="56" spans="1:56" s="1" customFormat="1" ht="19.149999999999999" customHeight="1" x14ac:dyDescent="0.2">
      <c r="A56" s="55"/>
      <c r="B56" s="53"/>
      <c r="C56" s="16" t="s">
        <v>12</v>
      </c>
      <c r="D56" s="2" t="s">
        <v>211</v>
      </c>
      <c r="E56" s="20" t="s">
        <v>375</v>
      </c>
      <c r="F56" s="21" t="s">
        <v>374</v>
      </c>
      <c r="G56" s="20" t="s">
        <v>14</v>
      </c>
      <c r="H56" s="20" t="s">
        <v>182</v>
      </c>
      <c r="I56" s="22">
        <v>0.33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</row>
    <row r="57" spans="1:56" s="1" customFormat="1" ht="19.149999999999999" customHeight="1" x14ac:dyDescent="0.2">
      <c r="A57" s="55"/>
      <c r="B57" s="53"/>
      <c r="C57" s="16" t="s">
        <v>12</v>
      </c>
      <c r="D57" s="2" t="s">
        <v>215</v>
      </c>
      <c r="E57" s="17" t="s">
        <v>375</v>
      </c>
      <c r="F57" s="18" t="s">
        <v>374</v>
      </c>
      <c r="G57" s="17" t="s">
        <v>14</v>
      </c>
      <c r="H57" s="17" t="s">
        <v>182</v>
      </c>
      <c r="I57" s="19">
        <v>1.0900000000000001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</row>
    <row r="58" spans="1:56" s="1" customFormat="1" ht="19.149999999999999" customHeight="1" x14ac:dyDescent="0.2">
      <c r="A58" s="55"/>
      <c r="B58" s="53"/>
      <c r="C58" s="16" t="s">
        <v>12</v>
      </c>
      <c r="D58" s="2" t="s">
        <v>179</v>
      </c>
      <c r="E58" s="20" t="s">
        <v>375</v>
      </c>
      <c r="F58" s="21" t="s">
        <v>374</v>
      </c>
      <c r="G58" s="20" t="s">
        <v>14</v>
      </c>
      <c r="H58" s="20" t="s">
        <v>182</v>
      </c>
      <c r="I58" s="22">
        <v>0.67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</row>
    <row r="59" spans="1:56" s="1" customFormat="1" ht="19.149999999999999" customHeight="1" x14ac:dyDescent="0.2">
      <c r="A59" s="55"/>
      <c r="B59" s="53"/>
      <c r="C59" s="16" t="s">
        <v>12</v>
      </c>
      <c r="D59" s="2" t="s">
        <v>274</v>
      </c>
      <c r="E59" s="17" t="s">
        <v>375</v>
      </c>
      <c r="F59" s="18" t="s">
        <v>374</v>
      </c>
      <c r="G59" s="17" t="s">
        <v>14</v>
      </c>
      <c r="H59" s="17" t="s">
        <v>182</v>
      </c>
      <c r="I59" s="19">
        <v>1.19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</row>
    <row r="60" spans="1:56" s="1" customFormat="1" ht="19.149999999999999" customHeight="1" x14ac:dyDescent="0.2">
      <c r="A60" s="55"/>
      <c r="B60" s="53"/>
      <c r="C60" s="16" t="s">
        <v>12</v>
      </c>
      <c r="D60" s="2" t="s">
        <v>377</v>
      </c>
      <c r="E60" s="20" t="s">
        <v>375</v>
      </c>
      <c r="F60" s="21" t="s">
        <v>374</v>
      </c>
      <c r="G60" s="20" t="s">
        <v>14</v>
      </c>
      <c r="H60" s="20" t="s">
        <v>182</v>
      </c>
      <c r="I60" s="22">
        <v>0.7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</row>
    <row r="61" spans="1:56" s="1" customFormat="1" ht="19.149999999999999" customHeight="1" x14ac:dyDescent="0.2">
      <c r="A61" s="55"/>
      <c r="B61" s="53"/>
      <c r="C61" s="16" t="s">
        <v>12</v>
      </c>
      <c r="D61" s="2" t="s">
        <v>276</v>
      </c>
      <c r="E61" s="17" t="s">
        <v>375</v>
      </c>
      <c r="F61" s="18" t="s">
        <v>374</v>
      </c>
      <c r="G61" s="17" t="s">
        <v>14</v>
      </c>
      <c r="H61" s="17" t="s">
        <v>182</v>
      </c>
      <c r="I61" s="19">
        <v>0.64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</row>
    <row r="62" spans="1:56" s="1" customFormat="1" ht="19.149999999999999" customHeight="1" x14ac:dyDescent="0.2">
      <c r="A62" s="55"/>
      <c r="B62" s="53"/>
      <c r="C62" s="16" t="s">
        <v>12</v>
      </c>
      <c r="D62" s="2" t="s">
        <v>277</v>
      </c>
      <c r="E62" s="20" t="s">
        <v>375</v>
      </c>
      <c r="F62" s="21" t="s">
        <v>374</v>
      </c>
      <c r="G62" s="20" t="s">
        <v>14</v>
      </c>
      <c r="H62" s="20" t="s">
        <v>182</v>
      </c>
      <c r="I62" s="22">
        <v>0.08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</row>
    <row r="63" spans="1:56" s="1" customFormat="1" ht="19.149999999999999" customHeight="1" x14ac:dyDescent="0.2">
      <c r="A63" s="55"/>
      <c r="B63" s="53"/>
      <c r="C63" s="16" t="s">
        <v>12</v>
      </c>
      <c r="D63" s="2" t="s">
        <v>183</v>
      </c>
      <c r="E63" s="17" t="s">
        <v>375</v>
      </c>
      <c r="F63" s="18" t="s">
        <v>374</v>
      </c>
      <c r="G63" s="17" t="s">
        <v>14</v>
      </c>
      <c r="H63" s="17" t="s">
        <v>182</v>
      </c>
      <c r="I63" s="19">
        <v>0.88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</row>
    <row r="64" spans="1:56" s="1" customFormat="1" ht="19.149999999999999" customHeight="1" x14ac:dyDescent="0.2">
      <c r="A64" s="55"/>
      <c r="B64" s="53"/>
      <c r="C64" s="16" t="s">
        <v>12</v>
      </c>
      <c r="D64" s="2" t="s">
        <v>278</v>
      </c>
      <c r="E64" s="20" t="s">
        <v>375</v>
      </c>
      <c r="F64" s="21" t="s">
        <v>374</v>
      </c>
      <c r="G64" s="20" t="s">
        <v>14</v>
      </c>
      <c r="H64" s="20" t="s">
        <v>182</v>
      </c>
      <c r="I64" s="22">
        <v>1.1000000000000001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</row>
    <row r="65" spans="1:56" s="1" customFormat="1" ht="19.149999999999999" customHeight="1" x14ac:dyDescent="0.2">
      <c r="A65" s="55"/>
      <c r="B65" s="53"/>
      <c r="C65" s="16" t="s">
        <v>12</v>
      </c>
      <c r="D65" s="2" t="s">
        <v>218</v>
      </c>
      <c r="E65" s="17" t="s">
        <v>375</v>
      </c>
      <c r="F65" s="18" t="s">
        <v>374</v>
      </c>
      <c r="G65" s="17" t="s">
        <v>14</v>
      </c>
      <c r="H65" s="17" t="s">
        <v>182</v>
      </c>
      <c r="I65" s="19">
        <v>0.6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</row>
    <row r="66" spans="1:56" s="1" customFormat="1" ht="19.149999999999999" customHeight="1" x14ac:dyDescent="0.2">
      <c r="A66" s="55"/>
      <c r="B66" s="53"/>
      <c r="C66" s="16" t="s">
        <v>12</v>
      </c>
      <c r="D66" s="2" t="s">
        <v>376</v>
      </c>
      <c r="E66" s="20" t="s">
        <v>375</v>
      </c>
      <c r="F66" s="21" t="s">
        <v>374</v>
      </c>
      <c r="G66" s="20" t="s">
        <v>14</v>
      </c>
      <c r="H66" s="20" t="s">
        <v>182</v>
      </c>
      <c r="I66" s="22">
        <v>0.57999999999999996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</row>
    <row r="67" spans="1:56" s="1" customFormat="1" ht="19.149999999999999" customHeight="1" x14ac:dyDescent="0.2">
      <c r="A67" s="55"/>
      <c r="B67" s="53"/>
      <c r="C67" s="16" t="s">
        <v>12</v>
      </c>
      <c r="D67" s="2" t="s">
        <v>279</v>
      </c>
      <c r="E67" s="17" t="s">
        <v>375</v>
      </c>
      <c r="F67" s="18" t="s">
        <v>374</v>
      </c>
      <c r="G67" s="17" t="s">
        <v>14</v>
      </c>
      <c r="H67" s="17" t="s">
        <v>182</v>
      </c>
      <c r="I67" s="19">
        <v>1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</row>
    <row r="68" spans="1:56" s="1" customFormat="1" ht="19.149999999999999" customHeight="1" x14ac:dyDescent="0.2">
      <c r="A68" s="55"/>
      <c r="B68" s="53"/>
      <c r="C68" s="16" t="s">
        <v>9</v>
      </c>
      <c r="D68" s="2" t="s">
        <v>280</v>
      </c>
      <c r="E68" s="20" t="s">
        <v>375</v>
      </c>
      <c r="F68" s="21" t="s">
        <v>374</v>
      </c>
      <c r="G68" s="20" t="s">
        <v>14</v>
      </c>
      <c r="H68" s="20" t="s">
        <v>182</v>
      </c>
      <c r="I68" s="22">
        <v>2.6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</row>
    <row r="69" spans="1:56" s="1" customFormat="1" ht="19.149999999999999" customHeight="1" x14ac:dyDescent="0.2">
      <c r="A69" s="55"/>
      <c r="B69" s="53"/>
      <c r="C69" s="16" t="s">
        <v>9</v>
      </c>
      <c r="D69" s="2" t="s">
        <v>281</v>
      </c>
      <c r="E69" s="17" t="s">
        <v>375</v>
      </c>
      <c r="F69" s="18" t="s">
        <v>374</v>
      </c>
      <c r="G69" s="17" t="s">
        <v>14</v>
      </c>
      <c r="H69" s="17" t="s">
        <v>182</v>
      </c>
      <c r="I69" s="19">
        <v>4.84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</row>
    <row r="70" spans="1:56" s="1" customFormat="1" ht="19.149999999999999" customHeight="1" x14ac:dyDescent="0.2">
      <c r="A70" s="55"/>
      <c r="B70" s="53"/>
      <c r="C70" s="16" t="s">
        <v>9</v>
      </c>
      <c r="D70" s="2" t="s">
        <v>282</v>
      </c>
      <c r="E70" s="20" t="s">
        <v>375</v>
      </c>
      <c r="F70" s="21" t="s">
        <v>374</v>
      </c>
      <c r="G70" s="20" t="s">
        <v>14</v>
      </c>
      <c r="H70" s="20" t="s">
        <v>182</v>
      </c>
      <c r="I70" s="22">
        <v>2.4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</row>
    <row r="71" spans="1:56" s="1" customFormat="1" ht="19.149999999999999" customHeight="1" x14ac:dyDescent="0.2">
      <c r="A71" s="55"/>
      <c r="B71" s="53"/>
      <c r="C71" s="16" t="s">
        <v>9</v>
      </c>
      <c r="D71" s="2" t="s">
        <v>219</v>
      </c>
      <c r="E71" s="17" t="s">
        <v>375</v>
      </c>
      <c r="F71" s="18" t="s">
        <v>374</v>
      </c>
      <c r="G71" s="17" t="s">
        <v>14</v>
      </c>
      <c r="H71" s="17" t="s">
        <v>182</v>
      </c>
      <c r="I71" s="19">
        <v>1.65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</row>
    <row r="72" spans="1:56" s="1" customFormat="1" ht="19.149999999999999" customHeight="1" x14ac:dyDescent="0.2">
      <c r="A72" s="55"/>
      <c r="B72" s="53"/>
      <c r="C72" s="16" t="s">
        <v>9</v>
      </c>
      <c r="D72" s="2" t="s">
        <v>283</v>
      </c>
      <c r="E72" s="20" t="s">
        <v>375</v>
      </c>
      <c r="F72" s="21" t="s">
        <v>374</v>
      </c>
      <c r="G72" s="20" t="s">
        <v>14</v>
      </c>
      <c r="H72" s="20" t="s">
        <v>182</v>
      </c>
      <c r="I72" s="22">
        <v>0.56000000000000005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</row>
    <row r="73" spans="1:56" s="1" customFormat="1" ht="19.149999999999999" customHeight="1" x14ac:dyDescent="0.2">
      <c r="A73" s="55"/>
      <c r="B73" s="53"/>
      <c r="C73" s="16" t="s">
        <v>9</v>
      </c>
      <c r="D73" s="2" t="s">
        <v>284</v>
      </c>
      <c r="E73" s="17" t="s">
        <v>375</v>
      </c>
      <c r="F73" s="18" t="s">
        <v>374</v>
      </c>
      <c r="G73" s="17" t="s">
        <v>14</v>
      </c>
      <c r="H73" s="17" t="s">
        <v>182</v>
      </c>
      <c r="I73" s="19">
        <v>2.8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</row>
    <row r="74" spans="1:56" s="1" customFormat="1" ht="19.149999999999999" customHeight="1" x14ac:dyDescent="0.2">
      <c r="A74" s="55"/>
      <c r="B74" s="53"/>
      <c r="C74" s="16" t="s">
        <v>9</v>
      </c>
      <c r="D74" s="2" t="s">
        <v>289</v>
      </c>
      <c r="E74" s="20" t="s">
        <v>375</v>
      </c>
      <c r="F74" s="21" t="s">
        <v>374</v>
      </c>
      <c r="G74" s="20" t="s">
        <v>14</v>
      </c>
      <c r="H74" s="20" t="s">
        <v>182</v>
      </c>
      <c r="I74" s="22">
        <v>1.88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</row>
    <row r="75" spans="1:56" s="1" customFormat="1" ht="19.149999999999999" customHeight="1" x14ac:dyDescent="0.2">
      <c r="A75" s="55"/>
      <c r="B75" s="53"/>
      <c r="C75" s="16" t="s">
        <v>9</v>
      </c>
      <c r="D75" s="2" t="s">
        <v>290</v>
      </c>
      <c r="E75" s="17" t="s">
        <v>375</v>
      </c>
      <c r="F75" s="18" t="s">
        <v>374</v>
      </c>
      <c r="G75" s="17" t="s">
        <v>14</v>
      </c>
      <c r="H75" s="17" t="s">
        <v>182</v>
      </c>
      <c r="I75" s="19">
        <v>0.83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</row>
    <row r="76" spans="1:56" s="1" customFormat="1" ht="19.149999999999999" customHeight="1" x14ac:dyDescent="0.2">
      <c r="A76" s="55"/>
      <c r="B76" s="53"/>
      <c r="C76" s="16" t="s">
        <v>9</v>
      </c>
      <c r="D76" s="2" t="s">
        <v>220</v>
      </c>
      <c r="E76" s="20" t="s">
        <v>375</v>
      </c>
      <c r="F76" s="21" t="s">
        <v>374</v>
      </c>
      <c r="G76" s="20" t="s">
        <v>14</v>
      </c>
      <c r="H76" s="20" t="s">
        <v>182</v>
      </c>
      <c r="I76" s="22">
        <v>1.7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</row>
    <row r="77" spans="1:56" s="1" customFormat="1" ht="19.149999999999999" customHeight="1" x14ac:dyDescent="0.2">
      <c r="A77" s="55"/>
      <c r="B77" s="53"/>
      <c r="C77" s="16" t="s">
        <v>9</v>
      </c>
      <c r="D77" s="2" t="s">
        <v>291</v>
      </c>
      <c r="E77" s="17" t="s">
        <v>375</v>
      </c>
      <c r="F77" s="18" t="s">
        <v>374</v>
      </c>
      <c r="G77" s="17" t="s">
        <v>14</v>
      </c>
      <c r="H77" s="17" t="s">
        <v>182</v>
      </c>
      <c r="I77" s="19">
        <v>1.17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</row>
    <row r="78" spans="1:56" s="1" customFormat="1" ht="19.149999999999999" customHeight="1" x14ac:dyDescent="0.2">
      <c r="A78" s="55"/>
      <c r="B78" s="53"/>
      <c r="C78" s="16" t="s">
        <v>9</v>
      </c>
      <c r="D78" s="2" t="s">
        <v>292</v>
      </c>
      <c r="E78" s="20" t="s">
        <v>375</v>
      </c>
      <c r="F78" s="21" t="s">
        <v>374</v>
      </c>
      <c r="G78" s="20" t="s">
        <v>14</v>
      </c>
      <c r="H78" s="20" t="s">
        <v>182</v>
      </c>
      <c r="I78" s="22">
        <v>1.1499999999999999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</row>
    <row r="79" spans="1:56" s="1" customFormat="1" ht="19.149999999999999" customHeight="1" x14ac:dyDescent="0.2">
      <c r="A79" s="55"/>
      <c r="B79" s="53"/>
      <c r="C79" s="16" t="s">
        <v>9</v>
      </c>
      <c r="D79" s="2" t="s">
        <v>293</v>
      </c>
      <c r="E79" s="17" t="s">
        <v>375</v>
      </c>
      <c r="F79" s="18" t="s">
        <v>374</v>
      </c>
      <c r="G79" s="17" t="s">
        <v>23</v>
      </c>
      <c r="H79" s="17" t="s">
        <v>182</v>
      </c>
      <c r="I79" s="19">
        <v>1.1000000000000001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</row>
    <row r="80" spans="1:56" s="1" customFormat="1" ht="19.149999999999999" customHeight="1" x14ac:dyDescent="0.2">
      <c r="A80" s="55"/>
      <c r="B80" s="53"/>
      <c r="C80" s="16" t="s">
        <v>9</v>
      </c>
      <c r="D80" s="2" t="s">
        <v>294</v>
      </c>
      <c r="E80" s="20" t="s">
        <v>375</v>
      </c>
      <c r="F80" s="21" t="s">
        <v>374</v>
      </c>
      <c r="G80" s="20" t="s">
        <v>14</v>
      </c>
      <c r="H80" s="20" t="s">
        <v>182</v>
      </c>
      <c r="I80" s="22">
        <v>1.9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</row>
    <row r="81" spans="1:56" s="1" customFormat="1" ht="19.149999999999999" customHeight="1" x14ac:dyDescent="0.2">
      <c r="A81" s="55"/>
      <c r="B81" s="53"/>
      <c r="C81" s="16" t="s">
        <v>9</v>
      </c>
      <c r="D81" s="2" t="s">
        <v>295</v>
      </c>
      <c r="E81" s="17" t="s">
        <v>375</v>
      </c>
      <c r="F81" s="18" t="s">
        <v>374</v>
      </c>
      <c r="G81" s="17" t="s">
        <v>14</v>
      </c>
      <c r="H81" s="17" t="s">
        <v>182</v>
      </c>
      <c r="I81" s="19">
        <v>3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</row>
    <row r="82" spans="1:56" s="1" customFormat="1" ht="19.149999999999999" customHeight="1" x14ac:dyDescent="0.2">
      <c r="A82" s="55"/>
      <c r="B82" s="53"/>
      <c r="C82" s="16" t="s">
        <v>9</v>
      </c>
      <c r="D82" s="2" t="s">
        <v>296</v>
      </c>
      <c r="E82" s="20" t="s">
        <v>375</v>
      </c>
      <c r="F82" s="21" t="s">
        <v>374</v>
      </c>
      <c r="G82" s="20" t="s">
        <v>14</v>
      </c>
      <c r="H82" s="20" t="s">
        <v>182</v>
      </c>
      <c r="I82" s="22">
        <v>2.9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</row>
    <row r="83" spans="1:56" s="1" customFormat="1" ht="19.149999999999999" customHeight="1" x14ac:dyDescent="0.2">
      <c r="A83" s="55"/>
      <c r="B83" s="53"/>
      <c r="C83" s="16" t="s">
        <v>9</v>
      </c>
      <c r="D83" s="2" t="s">
        <v>297</v>
      </c>
      <c r="E83" s="17" t="s">
        <v>375</v>
      </c>
      <c r="F83" s="18" t="s">
        <v>374</v>
      </c>
      <c r="G83" s="17" t="s">
        <v>14</v>
      </c>
      <c r="H83" s="17" t="s">
        <v>182</v>
      </c>
      <c r="I83" s="19">
        <v>1.5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</row>
    <row r="84" spans="1:56" s="1" customFormat="1" ht="19.149999999999999" customHeight="1" x14ac:dyDescent="0.2">
      <c r="A84" s="55"/>
      <c r="B84" s="53"/>
      <c r="C84" s="16" t="s">
        <v>9</v>
      </c>
      <c r="D84" s="2" t="s">
        <v>223</v>
      </c>
      <c r="E84" s="20" t="s">
        <v>375</v>
      </c>
      <c r="F84" s="21" t="s">
        <v>374</v>
      </c>
      <c r="G84" s="20" t="s">
        <v>14</v>
      </c>
      <c r="H84" s="20" t="s">
        <v>182</v>
      </c>
      <c r="I84" s="22">
        <v>1.55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</row>
    <row r="85" spans="1:56" s="1" customFormat="1" ht="19.149999999999999" customHeight="1" x14ac:dyDescent="0.2">
      <c r="A85" s="55"/>
      <c r="B85" s="53"/>
      <c r="C85" s="16" t="s">
        <v>9</v>
      </c>
      <c r="D85" s="2" t="s">
        <v>298</v>
      </c>
      <c r="E85" s="17" t="s">
        <v>375</v>
      </c>
      <c r="F85" s="18" t="s">
        <v>374</v>
      </c>
      <c r="G85" s="17" t="s">
        <v>14</v>
      </c>
      <c r="H85" s="17" t="s">
        <v>182</v>
      </c>
      <c r="I85" s="19">
        <v>1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</row>
    <row r="86" spans="1:56" s="1" customFormat="1" ht="19.149999999999999" customHeight="1" x14ac:dyDescent="0.2">
      <c r="A86" s="55"/>
      <c r="B86" s="53"/>
      <c r="C86" s="16" t="s">
        <v>9</v>
      </c>
      <c r="D86" s="2" t="s">
        <v>224</v>
      </c>
      <c r="E86" s="20" t="s">
        <v>375</v>
      </c>
      <c r="F86" s="21" t="s">
        <v>374</v>
      </c>
      <c r="G86" s="20" t="s">
        <v>14</v>
      </c>
      <c r="H86" s="20" t="s">
        <v>182</v>
      </c>
      <c r="I86" s="22">
        <v>2.5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</row>
    <row r="87" spans="1:56" s="1" customFormat="1" ht="19.149999999999999" customHeight="1" x14ac:dyDescent="0.2">
      <c r="A87" s="55"/>
      <c r="B87" s="53"/>
      <c r="C87" s="16" t="s">
        <v>9</v>
      </c>
      <c r="D87" s="2" t="s">
        <v>232</v>
      </c>
      <c r="E87" s="17" t="s">
        <v>375</v>
      </c>
      <c r="F87" s="18" t="s">
        <v>374</v>
      </c>
      <c r="G87" s="17" t="s">
        <v>14</v>
      </c>
      <c r="H87" s="17" t="s">
        <v>182</v>
      </c>
      <c r="I87" s="19">
        <v>2.6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</row>
    <row r="88" spans="1:56" s="1" customFormat="1" ht="19.149999999999999" customHeight="1" x14ac:dyDescent="0.2">
      <c r="A88" s="55"/>
      <c r="B88" s="53"/>
      <c r="C88" s="16" t="s">
        <v>9</v>
      </c>
      <c r="D88" s="2" t="s">
        <v>304</v>
      </c>
      <c r="E88" s="20" t="s">
        <v>375</v>
      </c>
      <c r="F88" s="21" t="s">
        <v>374</v>
      </c>
      <c r="G88" s="20" t="s">
        <v>14</v>
      </c>
      <c r="H88" s="20" t="s">
        <v>182</v>
      </c>
      <c r="I88" s="22">
        <v>0.85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</row>
    <row r="89" spans="1:56" s="1" customFormat="1" ht="19.149999999999999" customHeight="1" x14ac:dyDescent="0.2">
      <c r="A89" s="55"/>
      <c r="B89" s="53"/>
      <c r="C89" s="16" t="s">
        <v>9</v>
      </c>
      <c r="D89" s="2" t="s">
        <v>305</v>
      </c>
      <c r="E89" s="17" t="s">
        <v>375</v>
      </c>
      <c r="F89" s="18" t="s">
        <v>374</v>
      </c>
      <c r="G89" s="17" t="s">
        <v>14</v>
      </c>
      <c r="H89" s="17" t="s">
        <v>182</v>
      </c>
      <c r="I89" s="19">
        <v>3.99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</row>
    <row r="90" spans="1:56" s="1" customFormat="1" ht="19.149999999999999" customHeight="1" x14ac:dyDescent="0.2">
      <c r="A90" s="55"/>
      <c r="B90" s="53"/>
      <c r="C90" s="16" t="s">
        <v>9</v>
      </c>
      <c r="D90" s="2" t="s">
        <v>306</v>
      </c>
      <c r="E90" s="20" t="s">
        <v>375</v>
      </c>
      <c r="F90" s="21" t="s">
        <v>374</v>
      </c>
      <c r="G90" s="20" t="s">
        <v>14</v>
      </c>
      <c r="H90" s="20" t="s">
        <v>182</v>
      </c>
      <c r="I90" s="22">
        <v>1.6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</row>
    <row r="91" spans="1:56" s="1" customFormat="1" ht="19.149999999999999" customHeight="1" x14ac:dyDescent="0.2">
      <c r="A91" s="55"/>
      <c r="B91" s="53"/>
      <c r="C91" s="16" t="s">
        <v>9</v>
      </c>
      <c r="D91" s="2" t="s">
        <v>307</v>
      </c>
      <c r="E91" s="17" t="s">
        <v>375</v>
      </c>
      <c r="F91" s="18" t="s">
        <v>374</v>
      </c>
      <c r="G91" s="17" t="s">
        <v>14</v>
      </c>
      <c r="H91" s="17" t="s">
        <v>182</v>
      </c>
      <c r="I91" s="19">
        <v>1.7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</row>
    <row r="92" spans="1:56" s="1" customFormat="1" ht="19.149999999999999" customHeight="1" x14ac:dyDescent="0.2">
      <c r="A92" s="55"/>
      <c r="B92" s="53"/>
      <c r="C92" s="16" t="s">
        <v>9</v>
      </c>
      <c r="D92" s="2" t="s">
        <v>316</v>
      </c>
      <c r="E92" s="20" t="s">
        <v>375</v>
      </c>
      <c r="F92" s="21" t="s">
        <v>374</v>
      </c>
      <c r="G92" s="20" t="s">
        <v>14</v>
      </c>
      <c r="H92" s="20" t="s">
        <v>182</v>
      </c>
      <c r="I92" s="22">
        <v>2.7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</row>
    <row r="93" spans="1:56" s="1" customFormat="1" ht="19.149999999999999" customHeight="1" x14ac:dyDescent="0.2">
      <c r="A93" s="55"/>
      <c r="B93" s="53"/>
      <c r="C93" s="16" t="s">
        <v>9</v>
      </c>
      <c r="D93" s="2" t="s">
        <v>366</v>
      </c>
      <c r="E93" s="17" t="s">
        <v>375</v>
      </c>
      <c r="F93" s="18" t="s">
        <v>374</v>
      </c>
      <c r="G93" s="17" t="s">
        <v>14</v>
      </c>
      <c r="H93" s="17" t="s">
        <v>182</v>
      </c>
      <c r="I93" s="19">
        <v>2.92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</row>
    <row r="94" spans="1:56" s="1" customFormat="1" ht="19.149999999999999" customHeight="1" x14ac:dyDescent="0.2">
      <c r="A94" s="55"/>
      <c r="B94" s="53"/>
      <c r="C94" s="16" t="s">
        <v>9</v>
      </c>
      <c r="D94" s="2" t="s">
        <v>317</v>
      </c>
      <c r="E94" s="20" t="s">
        <v>375</v>
      </c>
      <c r="F94" s="21" t="s">
        <v>374</v>
      </c>
      <c r="G94" s="20" t="s">
        <v>14</v>
      </c>
      <c r="H94" s="20" t="s">
        <v>182</v>
      </c>
      <c r="I94" s="22">
        <v>1.5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</row>
    <row r="95" spans="1:56" s="1" customFormat="1" ht="19.149999999999999" customHeight="1" x14ac:dyDescent="0.2">
      <c r="A95" s="55"/>
      <c r="B95" s="53"/>
      <c r="C95" s="16" t="s">
        <v>9</v>
      </c>
      <c r="D95" s="2" t="s">
        <v>319</v>
      </c>
      <c r="E95" s="17" t="s">
        <v>375</v>
      </c>
      <c r="F95" s="18" t="s">
        <v>374</v>
      </c>
      <c r="G95" s="17" t="s">
        <v>14</v>
      </c>
      <c r="H95" s="17" t="s">
        <v>182</v>
      </c>
      <c r="I95" s="19">
        <v>1.31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</row>
    <row r="96" spans="1:56" s="1" customFormat="1" ht="19.149999999999999" customHeight="1" x14ac:dyDescent="0.2">
      <c r="A96" s="55"/>
      <c r="B96" s="53"/>
      <c r="C96" s="16" t="s">
        <v>9</v>
      </c>
      <c r="D96" s="2" t="s">
        <v>233</v>
      </c>
      <c r="E96" s="20" t="s">
        <v>375</v>
      </c>
      <c r="F96" s="21" t="s">
        <v>374</v>
      </c>
      <c r="G96" s="20" t="s">
        <v>14</v>
      </c>
      <c r="H96" s="20" t="s">
        <v>182</v>
      </c>
      <c r="I96" s="22">
        <v>1.4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</row>
    <row r="97" spans="1:56" s="1" customFormat="1" ht="19.149999999999999" customHeight="1" x14ac:dyDescent="0.2">
      <c r="A97" s="55"/>
      <c r="B97" s="53"/>
      <c r="C97" s="16" t="s">
        <v>9</v>
      </c>
      <c r="D97" s="2" t="s">
        <v>225</v>
      </c>
      <c r="E97" s="17" t="s">
        <v>375</v>
      </c>
      <c r="F97" s="18" t="s">
        <v>374</v>
      </c>
      <c r="G97" s="17" t="s">
        <v>14</v>
      </c>
      <c r="H97" s="17" t="s">
        <v>182</v>
      </c>
      <c r="I97" s="19">
        <v>1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</row>
    <row r="98" spans="1:56" s="1" customFormat="1" ht="19.149999999999999" customHeight="1" x14ac:dyDescent="0.2">
      <c r="A98" s="55"/>
      <c r="B98" s="53"/>
      <c r="C98" s="16" t="s">
        <v>9</v>
      </c>
      <c r="D98" s="2" t="s">
        <v>226</v>
      </c>
      <c r="E98" s="20" t="s">
        <v>375</v>
      </c>
      <c r="F98" s="21" t="s">
        <v>374</v>
      </c>
      <c r="G98" s="20" t="s">
        <v>14</v>
      </c>
      <c r="H98" s="20" t="s">
        <v>182</v>
      </c>
      <c r="I98" s="22">
        <v>2.5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</row>
    <row r="99" spans="1:56" s="1" customFormat="1" ht="19.149999999999999" customHeight="1" x14ac:dyDescent="0.2">
      <c r="A99" s="55"/>
      <c r="B99" s="53"/>
      <c r="C99" s="16" t="s">
        <v>9</v>
      </c>
      <c r="D99" s="2" t="s">
        <v>227</v>
      </c>
      <c r="E99" s="17" t="s">
        <v>375</v>
      </c>
      <c r="F99" s="18" t="s">
        <v>374</v>
      </c>
      <c r="G99" s="17" t="s">
        <v>14</v>
      </c>
      <c r="H99" s="17" t="s">
        <v>182</v>
      </c>
      <c r="I99" s="19">
        <v>3.4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</row>
    <row r="100" spans="1:56" s="1" customFormat="1" ht="19.149999999999999" customHeight="1" x14ac:dyDescent="0.2">
      <c r="A100" s="55"/>
      <c r="B100" s="53"/>
      <c r="C100" s="16" t="s">
        <v>9</v>
      </c>
      <c r="D100" s="2" t="s">
        <v>333</v>
      </c>
      <c r="E100" s="20" t="s">
        <v>375</v>
      </c>
      <c r="F100" s="21" t="s">
        <v>374</v>
      </c>
      <c r="G100" s="20" t="s">
        <v>14</v>
      </c>
      <c r="H100" s="20" t="s">
        <v>182</v>
      </c>
      <c r="I100" s="22">
        <v>0.1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</row>
    <row r="101" spans="1:56" s="1" customFormat="1" ht="19.149999999999999" customHeight="1" x14ac:dyDescent="0.2">
      <c r="A101" s="55"/>
      <c r="B101" s="53"/>
      <c r="C101" s="16" t="s">
        <v>9</v>
      </c>
      <c r="D101" s="2" t="s">
        <v>230</v>
      </c>
      <c r="E101" s="17" t="s">
        <v>375</v>
      </c>
      <c r="F101" s="18" t="s">
        <v>374</v>
      </c>
      <c r="G101" s="17" t="s">
        <v>14</v>
      </c>
      <c r="H101" s="17" t="s">
        <v>182</v>
      </c>
      <c r="I101" s="19">
        <v>0.37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</row>
    <row r="102" spans="1:56" s="1" customFormat="1" ht="19.149999999999999" customHeight="1" x14ac:dyDescent="0.2">
      <c r="A102" s="55"/>
      <c r="B102" s="53"/>
      <c r="C102" s="16" t="s">
        <v>9</v>
      </c>
      <c r="D102" s="2" t="s">
        <v>334</v>
      </c>
      <c r="E102" s="20" t="s">
        <v>375</v>
      </c>
      <c r="F102" s="21" t="s">
        <v>374</v>
      </c>
      <c r="G102" s="20" t="s">
        <v>14</v>
      </c>
      <c r="H102" s="20" t="s">
        <v>182</v>
      </c>
      <c r="I102" s="22">
        <v>0.12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</row>
    <row r="103" spans="1:56" s="1" customFormat="1" ht="19.149999999999999" customHeight="1" x14ac:dyDescent="0.2">
      <c r="A103" s="55"/>
      <c r="B103" s="53"/>
      <c r="C103" s="16" t="s">
        <v>9</v>
      </c>
      <c r="D103" s="2" t="s">
        <v>335</v>
      </c>
      <c r="E103" s="17" t="s">
        <v>375</v>
      </c>
      <c r="F103" s="18" t="s">
        <v>374</v>
      </c>
      <c r="G103" s="17" t="s">
        <v>14</v>
      </c>
      <c r="H103" s="17" t="s">
        <v>182</v>
      </c>
      <c r="I103" s="19">
        <v>0.21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</row>
    <row r="104" spans="1:56" s="1" customFormat="1" ht="19.149999999999999" customHeight="1" x14ac:dyDescent="0.2">
      <c r="A104" s="55"/>
      <c r="B104" s="53"/>
      <c r="C104" s="16" t="s">
        <v>9</v>
      </c>
      <c r="D104" s="2" t="s">
        <v>197</v>
      </c>
      <c r="E104" s="20" t="s">
        <v>375</v>
      </c>
      <c r="F104" s="21" t="s">
        <v>374</v>
      </c>
      <c r="G104" s="20" t="s">
        <v>14</v>
      </c>
      <c r="H104" s="20" t="s">
        <v>182</v>
      </c>
      <c r="I104" s="22">
        <v>1.45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</row>
    <row r="105" spans="1:56" s="1" customFormat="1" ht="19.149999999999999" customHeight="1" x14ac:dyDescent="0.2">
      <c r="A105" s="55"/>
      <c r="B105" s="14" t="s">
        <v>373</v>
      </c>
      <c r="C105" s="51"/>
      <c r="D105" s="51"/>
      <c r="E105" s="52"/>
      <c r="F105" s="52"/>
      <c r="G105" s="52"/>
      <c r="H105" s="24" t="s">
        <v>372</v>
      </c>
      <c r="I105" s="23">
        <v>105.89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</row>
    <row r="106" spans="1:56" s="1" customFormat="1" ht="19.149999999999999" customHeight="1" x14ac:dyDescent="0.2">
      <c r="A106" s="55"/>
      <c r="B106" s="53" t="s">
        <v>363</v>
      </c>
      <c r="C106" s="16" t="s">
        <v>9</v>
      </c>
      <c r="D106" s="2" t="s">
        <v>366</v>
      </c>
      <c r="E106" s="20" t="s">
        <v>371</v>
      </c>
      <c r="F106" s="21" t="s">
        <v>370</v>
      </c>
      <c r="G106" s="20" t="s">
        <v>11</v>
      </c>
      <c r="H106" s="20" t="s">
        <v>369</v>
      </c>
      <c r="I106" s="22">
        <v>210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</row>
    <row r="107" spans="1:56" s="1" customFormat="1" ht="19.149999999999999" customHeight="1" x14ac:dyDescent="0.2">
      <c r="A107" s="55"/>
      <c r="B107" s="53"/>
      <c r="C107" s="16" t="s">
        <v>9</v>
      </c>
      <c r="D107" s="2" t="s">
        <v>227</v>
      </c>
      <c r="E107" s="17" t="s">
        <v>371</v>
      </c>
      <c r="F107" s="18" t="s">
        <v>370</v>
      </c>
      <c r="G107" s="17" t="s">
        <v>11</v>
      </c>
      <c r="H107" s="17" t="s">
        <v>369</v>
      </c>
      <c r="I107" s="19">
        <v>340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</row>
    <row r="108" spans="1:56" s="1" customFormat="1" ht="19.149999999999999" customHeight="1" x14ac:dyDescent="0.2">
      <c r="A108" s="55"/>
      <c r="B108" s="53"/>
      <c r="C108" s="16" t="s">
        <v>9</v>
      </c>
      <c r="D108" s="2" t="s">
        <v>230</v>
      </c>
      <c r="E108" s="20" t="s">
        <v>371</v>
      </c>
      <c r="F108" s="21" t="s">
        <v>370</v>
      </c>
      <c r="G108" s="20" t="s">
        <v>11</v>
      </c>
      <c r="H108" s="20" t="s">
        <v>369</v>
      </c>
      <c r="I108" s="22">
        <v>40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</row>
    <row r="109" spans="1:56" s="1" customFormat="1" ht="19.149999999999999" customHeight="1" x14ac:dyDescent="0.2">
      <c r="A109" s="55"/>
      <c r="B109" s="14" t="s">
        <v>363</v>
      </c>
      <c r="C109" s="51"/>
      <c r="D109" s="51"/>
      <c r="E109" s="52"/>
      <c r="F109" s="52"/>
      <c r="G109" s="52"/>
      <c r="H109" s="24" t="s">
        <v>369</v>
      </c>
      <c r="I109" s="23">
        <v>590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</row>
    <row r="110" spans="1:56" s="1" customFormat="1" ht="19.149999999999999" customHeight="1" x14ac:dyDescent="0.2">
      <c r="A110" s="55"/>
      <c r="B110" s="53" t="s">
        <v>363</v>
      </c>
      <c r="C110" s="16" t="s">
        <v>9</v>
      </c>
      <c r="D110" s="2" t="s">
        <v>366</v>
      </c>
      <c r="E110" s="17" t="s">
        <v>368</v>
      </c>
      <c r="F110" s="18" t="s">
        <v>367</v>
      </c>
      <c r="G110" s="17" t="s">
        <v>11</v>
      </c>
      <c r="H110" s="17" t="s">
        <v>214</v>
      </c>
      <c r="I110" s="19">
        <v>2.1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</row>
    <row r="111" spans="1:56" s="1" customFormat="1" ht="19.149999999999999" customHeight="1" x14ac:dyDescent="0.2">
      <c r="A111" s="55"/>
      <c r="B111" s="53"/>
      <c r="C111" s="16" t="s">
        <v>9</v>
      </c>
      <c r="D111" s="2" t="s">
        <v>227</v>
      </c>
      <c r="E111" s="20" t="s">
        <v>368</v>
      </c>
      <c r="F111" s="21" t="s">
        <v>367</v>
      </c>
      <c r="G111" s="20" t="s">
        <v>11</v>
      </c>
      <c r="H111" s="20" t="s">
        <v>214</v>
      </c>
      <c r="I111" s="22">
        <v>3.4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</row>
    <row r="112" spans="1:56" s="1" customFormat="1" ht="19.149999999999999" customHeight="1" x14ac:dyDescent="0.2">
      <c r="A112" s="55"/>
      <c r="B112" s="53"/>
      <c r="C112" s="16" t="s">
        <v>9</v>
      </c>
      <c r="D112" s="2" t="s">
        <v>230</v>
      </c>
      <c r="E112" s="17" t="s">
        <v>368</v>
      </c>
      <c r="F112" s="18" t="s">
        <v>367</v>
      </c>
      <c r="G112" s="17" t="s">
        <v>11</v>
      </c>
      <c r="H112" s="17" t="s">
        <v>214</v>
      </c>
      <c r="I112" s="19">
        <v>0.4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</row>
    <row r="113" spans="1:56" s="1" customFormat="1" ht="19.149999999999999" customHeight="1" x14ac:dyDescent="0.2">
      <c r="A113" s="55"/>
      <c r="B113" s="14" t="s">
        <v>363</v>
      </c>
      <c r="C113" s="51"/>
      <c r="D113" s="51"/>
      <c r="E113" s="52"/>
      <c r="F113" s="52"/>
      <c r="G113" s="52"/>
      <c r="H113" s="24" t="s">
        <v>214</v>
      </c>
      <c r="I113" s="23">
        <v>5.9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</row>
    <row r="114" spans="1:56" s="1" customFormat="1" ht="19.149999999999999" customHeight="1" x14ac:dyDescent="0.2">
      <c r="A114" s="55"/>
      <c r="B114" s="53" t="s">
        <v>363</v>
      </c>
      <c r="C114" s="16" t="s">
        <v>9</v>
      </c>
      <c r="D114" s="2" t="s">
        <v>366</v>
      </c>
      <c r="E114" s="17" t="s">
        <v>365</v>
      </c>
      <c r="F114" s="18" t="s">
        <v>364</v>
      </c>
      <c r="G114" s="17" t="s">
        <v>11</v>
      </c>
      <c r="H114" s="17" t="s">
        <v>214</v>
      </c>
      <c r="I114" s="19">
        <v>0.21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</row>
    <row r="115" spans="1:56" s="1" customFormat="1" ht="19.149999999999999" customHeight="1" x14ac:dyDescent="0.2">
      <c r="A115" s="55"/>
      <c r="B115" s="53"/>
      <c r="C115" s="16" t="s">
        <v>9</v>
      </c>
      <c r="D115" s="2" t="s">
        <v>227</v>
      </c>
      <c r="E115" s="20" t="s">
        <v>365</v>
      </c>
      <c r="F115" s="21" t="s">
        <v>364</v>
      </c>
      <c r="G115" s="20" t="s">
        <v>11</v>
      </c>
      <c r="H115" s="20" t="s">
        <v>214</v>
      </c>
      <c r="I115" s="22">
        <v>0.34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</row>
    <row r="116" spans="1:56" s="1" customFormat="1" ht="19.149999999999999" customHeight="1" x14ac:dyDescent="0.2">
      <c r="A116" s="55"/>
      <c r="B116" s="53"/>
      <c r="C116" s="16" t="s">
        <v>9</v>
      </c>
      <c r="D116" s="2" t="s">
        <v>230</v>
      </c>
      <c r="E116" s="17" t="s">
        <v>365</v>
      </c>
      <c r="F116" s="18" t="s">
        <v>364</v>
      </c>
      <c r="G116" s="17" t="s">
        <v>11</v>
      </c>
      <c r="H116" s="17" t="s">
        <v>214</v>
      </c>
      <c r="I116" s="19">
        <v>0.04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</row>
    <row r="117" spans="1:56" s="1" customFormat="1" ht="19.149999999999999" customHeight="1" x14ac:dyDescent="0.2">
      <c r="A117" s="56"/>
      <c r="B117" s="14" t="s">
        <v>363</v>
      </c>
      <c r="C117" s="51"/>
      <c r="D117" s="51"/>
      <c r="E117" s="52"/>
      <c r="F117" s="52"/>
      <c r="G117" s="52"/>
      <c r="H117" s="24" t="s">
        <v>214</v>
      </c>
      <c r="I117" s="23">
        <v>0.59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</row>
    <row r="118" spans="1:56" s="1" customFormat="1" ht="19.149999999999999" customHeight="1" x14ac:dyDescent="0.2">
      <c r="A118" s="54" t="s">
        <v>407</v>
      </c>
      <c r="B118" s="53" t="s">
        <v>360</v>
      </c>
      <c r="C118" s="16" t="s">
        <v>12</v>
      </c>
      <c r="D118" s="2" t="s">
        <v>13</v>
      </c>
      <c r="E118" s="20" t="s">
        <v>362</v>
      </c>
      <c r="F118" s="21" t="s">
        <v>361</v>
      </c>
      <c r="G118" s="20" t="s">
        <v>11</v>
      </c>
      <c r="H118" s="20" t="s">
        <v>15</v>
      </c>
      <c r="I118" s="22">
        <v>5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</row>
    <row r="119" spans="1:56" s="1" customFormat="1" ht="19.149999999999999" customHeight="1" x14ac:dyDescent="0.2">
      <c r="A119" s="55"/>
      <c r="B119" s="53"/>
      <c r="C119" s="16" t="s">
        <v>9</v>
      </c>
      <c r="D119" s="2" t="s">
        <v>10</v>
      </c>
      <c r="E119" s="17" t="s">
        <v>362</v>
      </c>
      <c r="F119" s="18" t="s">
        <v>361</v>
      </c>
      <c r="G119" s="17" t="s">
        <v>11</v>
      </c>
      <c r="H119" s="17" t="s">
        <v>15</v>
      </c>
      <c r="I119" s="19">
        <v>10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</row>
    <row r="120" spans="1:56" s="1" customFormat="1" ht="19.149999999999999" customHeight="1" x14ac:dyDescent="0.2">
      <c r="A120" s="55"/>
      <c r="B120" s="14" t="s">
        <v>360</v>
      </c>
      <c r="C120" s="51"/>
      <c r="D120" s="51"/>
      <c r="E120" s="52"/>
      <c r="F120" s="52"/>
      <c r="G120" s="52"/>
      <c r="H120" s="24" t="s">
        <v>15</v>
      </c>
      <c r="I120" s="23">
        <v>15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</row>
    <row r="121" spans="1:56" s="1" customFormat="1" ht="19.149999999999999" customHeight="1" x14ac:dyDescent="0.2">
      <c r="A121" s="55"/>
      <c r="B121" s="53" t="s">
        <v>353</v>
      </c>
      <c r="C121" s="16" t="s">
        <v>12</v>
      </c>
      <c r="D121" s="2" t="s">
        <v>13</v>
      </c>
      <c r="E121" s="20" t="s">
        <v>359</v>
      </c>
      <c r="F121" s="21" t="s">
        <v>358</v>
      </c>
      <c r="G121" s="20" t="s">
        <v>11</v>
      </c>
      <c r="H121" s="20" t="s">
        <v>15</v>
      </c>
      <c r="I121" s="22">
        <v>10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</row>
    <row r="122" spans="1:56" s="1" customFormat="1" ht="19.149999999999999" customHeight="1" x14ac:dyDescent="0.2">
      <c r="A122" s="55"/>
      <c r="B122" s="53"/>
      <c r="C122" s="16" t="s">
        <v>9</v>
      </c>
      <c r="D122" s="2" t="s">
        <v>10</v>
      </c>
      <c r="E122" s="17" t="s">
        <v>359</v>
      </c>
      <c r="F122" s="18" t="s">
        <v>358</v>
      </c>
      <c r="G122" s="17" t="s">
        <v>11</v>
      </c>
      <c r="H122" s="17" t="s">
        <v>15</v>
      </c>
      <c r="I122" s="19">
        <v>10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</row>
    <row r="123" spans="1:56" s="1" customFormat="1" ht="19.149999999999999" customHeight="1" x14ac:dyDescent="0.2">
      <c r="A123" s="55"/>
      <c r="B123" s="14" t="s">
        <v>353</v>
      </c>
      <c r="C123" s="51"/>
      <c r="D123" s="51"/>
      <c r="E123" s="52"/>
      <c r="F123" s="52"/>
      <c r="G123" s="52"/>
      <c r="H123" s="24" t="s">
        <v>15</v>
      </c>
      <c r="I123" s="23">
        <v>20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</row>
    <row r="124" spans="1:56" s="1" customFormat="1" ht="19.149999999999999" customHeight="1" x14ac:dyDescent="0.2">
      <c r="A124" s="55"/>
      <c r="B124" s="53" t="s">
        <v>353</v>
      </c>
      <c r="C124" s="16" t="s">
        <v>12</v>
      </c>
      <c r="D124" s="2" t="s">
        <v>13</v>
      </c>
      <c r="E124" s="17" t="s">
        <v>357</v>
      </c>
      <c r="F124" s="18" t="s">
        <v>356</v>
      </c>
      <c r="G124" s="17" t="s">
        <v>11</v>
      </c>
      <c r="H124" s="17" t="s">
        <v>15</v>
      </c>
      <c r="I124" s="19">
        <v>5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</row>
    <row r="125" spans="1:56" s="1" customFormat="1" ht="19.149999999999999" customHeight="1" x14ac:dyDescent="0.2">
      <c r="A125" s="55"/>
      <c r="B125" s="53"/>
      <c r="C125" s="16" t="s">
        <v>9</v>
      </c>
      <c r="D125" s="2" t="s">
        <v>10</v>
      </c>
      <c r="E125" s="20" t="s">
        <v>357</v>
      </c>
      <c r="F125" s="21" t="s">
        <v>356</v>
      </c>
      <c r="G125" s="20" t="s">
        <v>11</v>
      </c>
      <c r="H125" s="20" t="s">
        <v>15</v>
      </c>
      <c r="I125" s="22">
        <v>5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</row>
    <row r="126" spans="1:56" s="1" customFormat="1" ht="19.149999999999999" customHeight="1" x14ac:dyDescent="0.2">
      <c r="A126" s="55"/>
      <c r="B126" s="14" t="s">
        <v>353</v>
      </c>
      <c r="C126" s="51"/>
      <c r="D126" s="51"/>
      <c r="E126" s="52"/>
      <c r="F126" s="52"/>
      <c r="G126" s="52"/>
      <c r="H126" s="24" t="s">
        <v>15</v>
      </c>
      <c r="I126" s="23">
        <v>10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</row>
    <row r="127" spans="1:56" s="1" customFormat="1" ht="19.149999999999999" customHeight="1" x14ac:dyDescent="0.2">
      <c r="A127" s="55"/>
      <c r="B127" s="53" t="s">
        <v>353</v>
      </c>
      <c r="C127" s="16" t="s">
        <v>12</v>
      </c>
      <c r="D127" s="2" t="s">
        <v>13</v>
      </c>
      <c r="E127" s="20" t="s">
        <v>355</v>
      </c>
      <c r="F127" s="21" t="s">
        <v>354</v>
      </c>
      <c r="G127" s="20" t="s">
        <v>11</v>
      </c>
      <c r="H127" s="20" t="s">
        <v>15</v>
      </c>
      <c r="I127" s="22">
        <v>10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</row>
    <row r="128" spans="1:56" s="1" customFormat="1" ht="19.149999999999999" customHeight="1" x14ac:dyDescent="0.2">
      <c r="A128" s="55"/>
      <c r="B128" s="53"/>
      <c r="C128" s="16" t="s">
        <v>9</v>
      </c>
      <c r="D128" s="2" t="s">
        <v>10</v>
      </c>
      <c r="E128" s="17" t="s">
        <v>355</v>
      </c>
      <c r="F128" s="18" t="s">
        <v>354</v>
      </c>
      <c r="G128" s="17" t="s">
        <v>11</v>
      </c>
      <c r="H128" s="17" t="s">
        <v>15</v>
      </c>
      <c r="I128" s="19">
        <v>10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</row>
    <row r="129" spans="1:56" s="1" customFormat="1" ht="19.149999999999999" customHeight="1" x14ac:dyDescent="0.2">
      <c r="A129" s="56"/>
      <c r="B129" s="14" t="s">
        <v>353</v>
      </c>
      <c r="C129" s="51"/>
      <c r="D129" s="51"/>
      <c r="E129" s="52"/>
      <c r="F129" s="52"/>
      <c r="G129" s="52"/>
      <c r="H129" s="24" t="s">
        <v>15</v>
      </c>
      <c r="I129" s="23">
        <v>20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</row>
  </sheetData>
  <mergeCells count="51">
    <mergeCell ref="A118:A129"/>
    <mergeCell ref="B118:B119"/>
    <mergeCell ref="C120:D120"/>
    <mergeCell ref="E120:G120"/>
    <mergeCell ref="B121:B122"/>
    <mergeCell ref="C123:D123"/>
    <mergeCell ref="E123:G123"/>
    <mergeCell ref="C129:D129"/>
    <mergeCell ref="E129:G129"/>
    <mergeCell ref="B124:B125"/>
    <mergeCell ref="C126:D126"/>
    <mergeCell ref="E126:G126"/>
    <mergeCell ref="B127:B128"/>
    <mergeCell ref="C113:D113"/>
    <mergeCell ref="E113:G113"/>
    <mergeCell ref="B114:B116"/>
    <mergeCell ref="C117:D117"/>
    <mergeCell ref="E117:G117"/>
    <mergeCell ref="B27:B28"/>
    <mergeCell ref="C29:D29"/>
    <mergeCell ref="E29:G29"/>
    <mergeCell ref="B30:B31"/>
    <mergeCell ref="B22:B23"/>
    <mergeCell ref="C24:D24"/>
    <mergeCell ref="B9:B10"/>
    <mergeCell ref="C11:D11"/>
    <mergeCell ref="E11:G11"/>
    <mergeCell ref="E24:G24"/>
    <mergeCell ref="C26:D26"/>
    <mergeCell ref="E26:G26"/>
    <mergeCell ref="B12:B18"/>
    <mergeCell ref="C19:D19"/>
    <mergeCell ref="E19:G19"/>
    <mergeCell ref="C21:D21"/>
    <mergeCell ref="E21:G21"/>
    <mergeCell ref="A2:B2"/>
    <mergeCell ref="C5:D5"/>
    <mergeCell ref="E5:G5"/>
    <mergeCell ref="B6:B7"/>
    <mergeCell ref="C8:D8"/>
    <mergeCell ref="E8:G8"/>
    <mergeCell ref="A4:A117"/>
    <mergeCell ref="B106:B108"/>
    <mergeCell ref="C109:D109"/>
    <mergeCell ref="E109:G109"/>
    <mergeCell ref="B110:B112"/>
    <mergeCell ref="C32:D32"/>
    <mergeCell ref="E32:G32"/>
    <mergeCell ref="B33:B104"/>
    <mergeCell ref="C105:D105"/>
    <mergeCell ref="E105:G105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workbookViewId="0">
      <selection activeCell="A4" sqref="A18:B20"/>
    </sheetView>
  </sheetViews>
  <sheetFormatPr defaultRowHeight="12.75" x14ac:dyDescent="0.2"/>
  <cols>
    <col min="1" max="2" width="10.7109375" customWidth="1"/>
    <col min="3" max="3" width="14.7109375" customWidth="1"/>
    <col min="4" max="4" width="19.28515625" customWidth="1"/>
    <col min="5" max="5" width="10.7109375" customWidth="1"/>
    <col min="6" max="6" width="27.7109375" customWidth="1"/>
    <col min="7" max="7" width="10.5703125" customWidth="1"/>
    <col min="8" max="8" width="5.7109375" customWidth="1"/>
    <col min="9" max="9" width="9" customWidth="1"/>
    <col min="10" max="10" width="4.7109375" customWidth="1"/>
  </cols>
  <sheetData>
    <row r="1" spans="1:9" s="3" customFormat="1" ht="15.75" customHeight="1" x14ac:dyDescent="0.2"/>
    <row r="2" spans="1:9" s="3" customFormat="1" ht="14.85" customHeight="1" x14ac:dyDescent="0.2">
      <c r="A2" s="46" t="s">
        <v>132</v>
      </c>
      <c r="B2" s="46"/>
    </row>
    <row r="3" spans="1:9" s="3" customFormat="1" ht="34.9" customHeight="1" x14ac:dyDescent="0.2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10" t="s">
        <v>5</v>
      </c>
      <c r="G3" s="9" t="s">
        <v>6</v>
      </c>
      <c r="H3" s="10" t="s">
        <v>7</v>
      </c>
      <c r="I3" s="10" t="s">
        <v>8</v>
      </c>
    </row>
    <row r="4" spans="1:9" s="3" customFormat="1" ht="15.4" customHeight="1" x14ac:dyDescent="0.2">
      <c r="A4" s="57" t="s">
        <v>408</v>
      </c>
      <c r="B4" s="47" t="s">
        <v>26</v>
      </c>
      <c r="C4" s="4" t="s">
        <v>9</v>
      </c>
      <c r="D4" s="5" t="s">
        <v>18</v>
      </c>
      <c r="E4" s="6" t="s">
        <v>27</v>
      </c>
      <c r="F4" s="7" t="s">
        <v>28</v>
      </c>
      <c r="G4" s="6" t="s">
        <v>11</v>
      </c>
      <c r="H4" s="6" t="s">
        <v>24</v>
      </c>
      <c r="I4" s="8">
        <v>568</v>
      </c>
    </row>
    <row r="5" spans="1:9" s="3" customFormat="1" ht="15.4" customHeight="1" x14ac:dyDescent="0.2">
      <c r="A5" s="58"/>
      <c r="B5" s="47"/>
      <c r="C5" s="4" t="s">
        <v>9</v>
      </c>
      <c r="D5" s="5" t="s">
        <v>20</v>
      </c>
      <c r="E5" s="6" t="s">
        <v>29</v>
      </c>
      <c r="F5" s="7" t="s">
        <v>30</v>
      </c>
      <c r="G5" s="6" t="s">
        <v>14</v>
      </c>
      <c r="H5" s="6" t="s">
        <v>24</v>
      </c>
      <c r="I5" s="8">
        <v>103</v>
      </c>
    </row>
    <row r="6" spans="1:9" s="3" customFormat="1" ht="15.4" customHeight="1" x14ac:dyDescent="0.2">
      <c r="A6" s="58"/>
      <c r="B6" s="47"/>
      <c r="C6" s="4" t="s">
        <v>9</v>
      </c>
      <c r="D6" s="5" t="s">
        <v>21</v>
      </c>
      <c r="E6" s="6" t="s">
        <v>27</v>
      </c>
      <c r="F6" s="7" t="s">
        <v>28</v>
      </c>
      <c r="G6" s="6" t="s">
        <v>11</v>
      </c>
      <c r="H6" s="6" t="s">
        <v>24</v>
      </c>
      <c r="I6" s="8">
        <v>139</v>
      </c>
    </row>
    <row r="7" spans="1:9" s="3" customFormat="1" ht="15.4" customHeight="1" x14ac:dyDescent="0.2">
      <c r="A7" s="58"/>
      <c r="B7" s="10" t="s">
        <v>26</v>
      </c>
      <c r="C7" s="61"/>
      <c r="D7" s="61"/>
      <c r="E7" s="60"/>
      <c r="F7" s="60"/>
      <c r="G7" s="60"/>
      <c r="H7" s="11" t="s">
        <v>25</v>
      </c>
      <c r="I7" s="12">
        <f>SUM(I4:I6)</f>
        <v>810</v>
      </c>
    </row>
    <row r="8" spans="1:9" s="3" customFormat="1" ht="15.4" customHeight="1" x14ac:dyDescent="0.2">
      <c r="A8" s="58"/>
      <c r="B8" s="47" t="s">
        <v>31</v>
      </c>
      <c r="C8" s="4" t="s">
        <v>12</v>
      </c>
      <c r="D8" s="5" t="s">
        <v>32</v>
      </c>
      <c r="E8" s="6" t="s">
        <v>33</v>
      </c>
      <c r="F8" s="7" t="s">
        <v>34</v>
      </c>
      <c r="G8" s="6" t="s">
        <v>23</v>
      </c>
      <c r="H8" s="6" t="s">
        <v>24</v>
      </c>
      <c r="I8" s="8">
        <v>811</v>
      </c>
    </row>
    <row r="9" spans="1:9" s="3" customFormat="1" ht="15.4" customHeight="1" x14ac:dyDescent="0.2">
      <c r="A9" s="58"/>
      <c r="B9" s="47"/>
      <c r="C9" s="4" t="s">
        <v>12</v>
      </c>
      <c r="D9" s="5" t="s">
        <v>35</v>
      </c>
      <c r="E9" s="6" t="s">
        <v>33</v>
      </c>
      <c r="F9" s="7" t="s">
        <v>34</v>
      </c>
      <c r="G9" s="6" t="s">
        <v>23</v>
      </c>
      <c r="H9" s="6" t="s">
        <v>24</v>
      </c>
      <c r="I9" s="8">
        <v>360</v>
      </c>
    </row>
    <row r="10" spans="1:9" s="3" customFormat="1" ht="15.4" customHeight="1" x14ac:dyDescent="0.2">
      <c r="A10" s="58"/>
      <c r="B10" s="47"/>
      <c r="C10" s="4" t="s">
        <v>12</v>
      </c>
      <c r="D10" s="5" t="s">
        <v>36</v>
      </c>
      <c r="E10" s="6" t="s">
        <v>33</v>
      </c>
      <c r="F10" s="7" t="s">
        <v>34</v>
      </c>
      <c r="G10" s="6" t="s">
        <v>23</v>
      </c>
      <c r="H10" s="6" t="s">
        <v>24</v>
      </c>
      <c r="I10" s="8">
        <v>236</v>
      </c>
    </row>
    <row r="11" spans="1:9" s="3" customFormat="1" ht="15.4" customHeight="1" x14ac:dyDescent="0.2">
      <c r="A11" s="58"/>
      <c r="B11" s="47"/>
      <c r="C11" s="4" t="s">
        <v>12</v>
      </c>
      <c r="D11" s="5" t="s">
        <v>37</v>
      </c>
      <c r="E11" s="6" t="s">
        <v>33</v>
      </c>
      <c r="F11" s="7" t="s">
        <v>34</v>
      </c>
      <c r="G11" s="6" t="s">
        <v>23</v>
      </c>
      <c r="H11" s="6" t="s">
        <v>24</v>
      </c>
      <c r="I11" s="8">
        <v>326</v>
      </c>
    </row>
    <row r="12" spans="1:9" s="3" customFormat="1" ht="15.4" customHeight="1" x14ac:dyDescent="0.2">
      <c r="A12" s="58"/>
      <c r="B12" s="47"/>
      <c r="C12" s="4" t="s">
        <v>12</v>
      </c>
      <c r="D12" s="5" t="s">
        <v>38</v>
      </c>
      <c r="E12" s="6" t="s">
        <v>33</v>
      </c>
      <c r="F12" s="7" t="s">
        <v>34</v>
      </c>
      <c r="G12" s="6" t="s">
        <v>23</v>
      </c>
      <c r="H12" s="6" t="s">
        <v>24</v>
      </c>
      <c r="I12" s="8">
        <v>51</v>
      </c>
    </row>
    <row r="13" spans="1:9" s="3" customFormat="1" ht="15.4" customHeight="1" x14ac:dyDescent="0.2">
      <c r="A13" s="58"/>
      <c r="B13" s="47"/>
      <c r="C13" s="4" t="s">
        <v>12</v>
      </c>
      <c r="D13" s="5" t="s">
        <v>39</v>
      </c>
      <c r="E13" s="6" t="s">
        <v>33</v>
      </c>
      <c r="F13" s="7" t="s">
        <v>34</v>
      </c>
      <c r="G13" s="6" t="s">
        <v>23</v>
      </c>
      <c r="H13" s="6" t="s">
        <v>24</v>
      </c>
      <c r="I13" s="8">
        <v>387</v>
      </c>
    </row>
    <row r="14" spans="1:9" s="3" customFormat="1" ht="15.4" customHeight="1" x14ac:dyDescent="0.2">
      <c r="A14" s="58"/>
      <c r="B14" s="47"/>
      <c r="C14" s="4" t="s">
        <v>9</v>
      </c>
      <c r="D14" s="5" t="s">
        <v>19</v>
      </c>
      <c r="E14" s="6" t="s">
        <v>29</v>
      </c>
      <c r="F14" s="7" t="s">
        <v>30</v>
      </c>
      <c r="G14" s="6" t="s">
        <v>14</v>
      </c>
      <c r="H14" s="6" t="s">
        <v>24</v>
      </c>
      <c r="I14" s="8">
        <v>151</v>
      </c>
    </row>
    <row r="15" spans="1:9" s="3" customFormat="1" ht="15.4" customHeight="1" x14ac:dyDescent="0.2">
      <c r="A15" s="58"/>
      <c r="B15" s="47"/>
      <c r="C15" s="4" t="s">
        <v>9</v>
      </c>
      <c r="D15" s="5" t="s">
        <v>22</v>
      </c>
      <c r="E15" s="6" t="s">
        <v>29</v>
      </c>
      <c r="F15" s="7" t="s">
        <v>30</v>
      </c>
      <c r="G15" s="6" t="s">
        <v>14</v>
      </c>
      <c r="H15" s="6" t="s">
        <v>24</v>
      </c>
      <c r="I15" s="8">
        <v>322</v>
      </c>
    </row>
    <row r="16" spans="1:9" s="3" customFormat="1" ht="15.4" customHeight="1" x14ac:dyDescent="0.2">
      <c r="A16" s="58"/>
      <c r="B16" s="47"/>
      <c r="C16" s="4" t="s">
        <v>9</v>
      </c>
      <c r="D16" s="5" t="s">
        <v>40</v>
      </c>
      <c r="E16" s="6" t="s">
        <v>41</v>
      </c>
      <c r="F16" s="7" t="s">
        <v>42</v>
      </c>
      <c r="G16" s="6" t="s">
        <v>23</v>
      </c>
      <c r="H16" s="6" t="s">
        <v>24</v>
      </c>
      <c r="I16" s="8">
        <v>240</v>
      </c>
    </row>
    <row r="17" spans="1:9" s="3" customFormat="1" ht="15.4" customHeight="1" x14ac:dyDescent="0.2">
      <c r="A17" s="58"/>
      <c r="B17" s="47"/>
      <c r="C17" s="4" t="s">
        <v>9</v>
      </c>
      <c r="D17" s="5" t="s">
        <v>43</v>
      </c>
      <c r="E17" s="6" t="s">
        <v>33</v>
      </c>
      <c r="F17" s="7" t="s">
        <v>34</v>
      </c>
      <c r="G17" s="6" t="s">
        <v>23</v>
      </c>
      <c r="H17" s="6" t="s">
        <v>24</v>
      </c>
      <c r="I17" s="8">
        <v>127</v>
      </c>
    </row>
    <row r="18" spans="1:9" s="3" customFormat="1" ht="15.4" customHeight="1" x14ac:dyDescent="0.2">
      <c r="A18" s="58"/>
      <c r="B18" s="47"/>
      <c r="C18" s="4" t="s">
        <v>9</v>
      </c>
      <c r="D18" s="5" t="s">
        <v>44</v>
      </c>
      <c r="E18" s="6" t="s">
        <v>33</v>
      </c>
      <c r="F18" s="7" t="s">
        <v>34</v>
      </c>
      <c r="G18" s="6" t="s">
        <v>14</v>
      </c>
      <c r="H18" s="6" t="s">
        <v>24</v>
      </c>
      <c r="I18" s="8">
        <v>1011</v>
      </c>
    </row>
    <row r="19" spans="1:9" s="3" customFormat="1" ht="15.4" customHeight="1" x14ac:dyDescent="0.2">
      <c r="A19" s="58"/>
      <c r="B19" s="47"/>
      <c r="C19" s="4" t="s">
        <v>9</v>
      </c>
      <c r="D19" s="5" t="s">
        <v>45</v>
      </c>
      <c r="E19" s="6" t="s">
        <v>33</v>
      </c>
      <c r="F19" s="7" t="s">
        <v>34</v>
      </c>
      <c r="G19" s="6" t="s">
        <v>14</v>
      </c>
      <c r="H19" s="6" t="s">
        <v>24</v>
      </c>
      <c r="I19" s="8">
        <v>277</v>
      </c>
    </row>
    <row r="20" spans="1:9" s="3" customFormat="1" ht="15.4" customHeight="1" x14ac:dyDescent="0.2">
      <c r="A20" s="58"/>
      <c r="B20" s="10" t="s">
        <v>31</v>
      </c>
      <c r="C20" s="61"/>
      <c r="D20" s="61"/>
      <c r="E20" s="60"/>
      <c r="F20" s="60"/>
      <c r="G20" s="60"/>
      <c r="H20" s="11" t="s">
        <v>25</v>
      </c>
      <c r="I20" s="12">
        <f>SUM(I8:I19)</f>
        <v>4299</v>
      </c>
    </row>
    <row r="21" spans="1:9" s="3" customFormat="1" ht="15.4" customHeight="1" x14ac:dyDescent="0.2">
      <c r="A21" s="58"/>
      <c r="B21" s="47" t="s">
        <v>46</v>
      </c>
      <c r="C21" s="4" t="s">
        <v>12</v>
      </c>
      <c r="D21" s="5" t="s">
        <v>47</v>
      </c>
      <c r="E21" s="6" t="s">
        <v>33</v>
      </c>
      <c r="F21" s="7" t="s">
        <v>34</v>
      </c>
      <c r="G21" s="6" t="s">
        <v>14</v>
      </c>
      <c r="H21" s="6" t="s">
        <v>24</v>
      </c>
      <c r="I21" s="8">
        <v>420</v>
      </c>
    </row>
    <row r="22" spans="1:9" s="3" customFormat="1" ht="15.4" customHeight="1" x14ac:dyDescent="0.2">
      <c r="A22" s="58"/>
      <c r="B22" s="47"/>
      <c r="C22" s="4" t="s">
        <v>12</v>
      </c>
      <c r="D22" s="5" t="s">
        <v>48</v>
      </c>
      <c r="E22" s="6" t="s">
        <v>33</v>
      </c>
      <c r="F22" s="7" t="s">
        <v>34</v>
      </c>
      <c r="G22" s="6" t="s">
        <v>14</v>
      </c>
      <c r="H22" s="6" t="s">
        <v>24</v>
      </c>
      <c r="I22" s="8">
        <v>87</v>
      </c>
    </row>
    <row r="23" spans="1:9" s="3" customFormat="1" ht="15.4" customHeight="1" x14ac:dyDescent="0.2">
      <c r="A23" s="58"/>
      <c r="B23" s="47"/>
      <c r="C23" s="4" t="s">
        <v>9</v>
      </c>
      <c r="D23" s="5" t="s">
        <v>16</v>
      </c>
      <c r="E23" s="6" t="s">
        <v>29</v>
      </c>
      <c r="F23" s="7" t="s">
        <v>30</v>
      </c>
      <c r="G23" s="6" t="s">
        <v>14</v>
      </c>
      <c r="H23" s="6" t="s">
        <v>24</v>
      </c>
      <c r="I23" s="8">
        <v>156</v>
      </c>
    </row>
    <row r="24" spans="1:9" s="3" customFormat="1" ht="15.4" customHeight="1" x14ac:dyDescent="0.2">
      <c r="A24" s="58"/>
      <c r="B24" s="47"/>
      <c r="C24" s="4" t="s">
        <v>9</v>
      </c>
      <c r="D24" s="5" t="s">
        <v>17</v>
      </c>
      <c r="E24" s="6" t="s">
        <v>29</v>
      </c>
      <c r="F24" s="7" t="s">
        <v>30</v>
      </c>
      <c r="G24" s="6" t="s">
        <v>14</v>
      </c>
      <c r="H24" s="6" t="s">
        <v>24</v>
      </c>
      <c r="I24" s="8">
        <v>292</v>
      </c>
    </row>
    <row r="25" spans="1:9" s="3" customFormat="1" ht="15.4" customHeight="1" x14ac:dyDescent="0.2">
      <c r="A25" s="58"/>
      <c r="B25" s="47"/>
      <c r="C25" s="4" t="s">
        <v>9</v>
      </c>
      <c r="D25" s="5" t="s">
        <v>49</v>
      </c>
      <c r="E25" s="6" t="s">
        <v>33</v>
      </c>
      <c r="F25" s="7" t="s">
        <v>34</v>
      </c>
      <c r="G25" s="6" t="s">
        <v>14</v>
      </c>
      <c r="H25" s="6" t="s">
        <v>24</v>
      </c>
      <c r="I25" s="8">
        <v>273</v>
      </c>
    </row>
    <row r="26" spans="1:9" s="3" customFormat="1" ht="15.4" customHeight="1" x14ac:dyDescent="0.2">
      <c r="A26" s="58"/>
      <c r="B26" s="47"/>
      <c r="C26" s="4" t="s">
        <v>9</v>
      </c>
      <c r="D26" s="5" t="s">
        <v>50</v>
      </c>
      <c r="E26" s="6" t="s">
        <v>29</v>
      </c>
      <c r="F26" s="7" t="s">
        <v>30</v>
      </c>
      <c r="G26" s="6" t="s">
        <v>14</v>
      </c>
      <c r="H26" s="6" t="s">
        <v>24</v>
      </c>
      <c r="I26" s="8">
        <v>531</v>
      </c>
    </row>
    <row r="27" spans="1:9" s="3" customFormat="1" ht="15.4" customHeight="1" x14ac:dyDescent="0.2">
      <c r="A27" s="58"/>
      <c r="B27" s="10" t="s">
        <v>46</v>
      </c>
      <c r="C27" s="61"/>
      <c r="D27" s="61"/>
      <c r="E27" s="60"/>
      <c r="F27" s="60"/>
      <c r="G27" s="60"/>
      <c r="H27" s="11" t="s">
        <v>25</v>
      </c>
      <c r="I27" s="12">
        <f>SUM(I21:I26)</f>
        <v>1759</v>
      </c>
    </row>
    <row r="28" spans="1:9" s="3" customFormat="1" ht="15.4" customHeight="1" x14ac:dyDescent="0.2">
      <c r="A28" s="58"/>
      <c r="B28" s="47" t="s">
        <v>57</v>
      </c>
      <c r="C28" s="4" t="s">
        <v>12</v>
      </c>
      <c r="D28" s="5" t="s">
        <v>13</v>
      </c>
      <c r="E28" s="6" t="s">
        <v>33</v>
      </c>
      <c r="F28" s="7" t="s">
        <v>34</v>
      </c>
      <c r="G28" s="6" t="s">
        <v>14</v>
      </c>
      <c r="H28" s="6" t="s">
        <v>24</v>
      </c>
      <c r="I28" s="8">
        <v>70</v>
      </c>
    </row>
    <row r="29" spans="1:9" s="3" customFormat="1" ht="15.4" customHeight="1" x14ac:dyDescent="0.2">
      <c r="A29" s="58"/>
      <c r="B29" s="47"/>
      <c r="C29" s="4" t="s">
        <v>9</v>
      </c>
      <c r="D29" s="5" t="s">
        <v>10</v>
      </c>
      <c r="E29" s="6" t="s">
        <v>29</v>
      </c>
      <c r="F29" s="7" t="s">
        <v>30</v>
      </c>
      <c r="G29" s="6" t="s">
        <v>14</v>
      </c>
      <c r="H29" s="6" t="s">
        <v>24</v>
      </c>
      <c r="I29" s="8">
        <v>330</v>
      </c>
    </row>
    <row r="30" spans="1:9" s="3" customFormat="1" ht="15.4" customHeight="1" x14ac:dyDescent="0.2">
      <c r="A30" s="58"/>
      <c r="B30" s="10" t="s">
        <v>57</v>
      </c>
      <c r="C30" s="61"/>
      <c r="D30" s="61"/>
      <c r="E30" s="60"/>
      <c r="F30" s="60"/>
      <c r="G30" s="60"/>
      <c r="H30" s="11" t="s">
        <v>25</v>
      </c>
      <c r="I30" s="12">
        <f>SUM(I28:I29)</f>
        <v>400</v>
      </c>
    </row>
    <row r="31" spans="1:9" s="3" customFormat="1" ht="15.4" customHeight="1" x14ac:dyDescent="0.2">
      <c r="A31" s="58"/>
      <c r="B31" s="47" t="s">
        <v>58</v>
      </c>
      <c r="C31" s="4" t="s">
        <v>12</v>
      </c>
      <c r="D31" s="5" t="s">
        <v>13</v>
      </c>
      <c r="E31" s="6" t="s">
        <v>33</v>
      </c>
      <c r="F31" s="7" t="s">
        <v>34</v>
      </c>
      <c r="G31" s="6" t="s">
        <v>14</v>
      </c>
      <c r="H31" s="6" t="s">
        <v>24</v>
      </c>
      <c r="I31" s="8">
        <v>95</v>
      </c>
    </row>
    <row r="32" spans="1:9" s="3" customFormat="1" ht="15.4" customHeight="1" x14ac:dyDescent="0.2">
      <c r="A32" s="58"/>
      <c r="B32" s="47"/>
      <c r="C32" s="4" t="s">
        <v>9</v>
      </c>
      <c r="D32" s="5" t="s">
        <v>10</v>
      </c>
      <c r="E32" s="6" t="s">
        <v>29</v>
      </c>
      <c r="F32" s="7" t="s">
        <v>30</v>
      </c>
      <c r="G32" s="6" t="s">
        <v>14</v>
      </c>
      <c r="H32" s="6" t="s">
        <v>24</v>
      </c>
      <c r="I32" s="8">
        <v>160</v>
      </c>
    </row>
    <row r="33" spans="1:9" s="3" customFormat="1" ht="15.4" customHeight="1" x14ac:dyDescent="0.2">
      <c r="A33" s="58"/>
      <c r="B33" s="10" t="s">
        <v>58</v>
      </c>
      <c r="C33" s="61"/>
      <c r="D33" s="61"/>
      <c r="E33" s="60"/>
      <c r="F33" s="60"/>
      <c r="G33" s="60"/>
      <c r="H33" s="11" t="s">
        <v>25</v>
      </c>
      <c r="I33" s="12">
        <f>SUM(I31:I32)</f>
        <v>255</v>
      </c>
    </row>
    <row r="34" spans="1:9" s="3" customFormat="1" ht="15.4" customHeight="1" x14ac:dyDescent="0.2">
      <c r="A34" s="58"/>
      <c r="B34" s="47" t="s">
        <v>59</v>
      </c>
      <c r="C34" s="4" t="s">
        <v>12</v>
      </c>
      <c r="D34" s="5" t="s">
        <v>13</v>
      </c>
      <c r="E34" s="6" t="s">
        <v>33</v>
      </c>
      <c r="F34" s="7" t="s">
        <v>34</v>
      </c>
      <c r="G34" s="6" t="s">
        <v>60</v>
      </c>
      <c r="H34" s="6" t="s">
        <v>24</v>
      </c>
      <c r="I34" s="8">
        <v>5</v>
      </c>
    </row>
    <row r="35" spans="1:9" s="3" customFormat="1" ht="15.4" customHeight="1" x14ac:dyDescent="0.2">
      <c r="A35" s="58"/>
      <c r="B35" s="47"/>
      <c r="C35" s="4" t="s">
        <v>9</v>
      </c>
      <c r="D35" s="5" t="s">
        <v>10</v>
      </c>
      <c r="E35" s="6" t="s">
        <v>29</v>
      </c>
      <c r="F35" s="7" t="s">
        <v>30</v>
      </c>
      <c r="G35" s="6" t="s">
        <v>60</v>
      </c>
      <c r="H35" s="6" t="s">
        <v>24</v>
      </c>
      <c r="I35" s="8">
        <v>25</v>
      </c>
    </row>
    <row r="36" spans="1:9" s="3" customFormat="1" ht="15.4" customHeight="1" x14ac:dyDescent="0.2">
      <c r="A36" s="58"/>
      <c r="B36" s="10" t="s">
        <v>59</v>
      </c>
      <c r="C36" s="61"/>
      <c r="D36" s="61"/>
      <c r="E36" s="60"/>
      <c r="F36" s="60"/>
      <c r="G36" s="60"/>
      <c r="H36" s="11" t="s">
        <v>25</v>
      </c>
      <c r="I36" s="12">
        <f>SUM(I34:I35)</f>
        <v>30</v>
      </c>
    </row>
    <row r="37" spans="1:9" s="3" customFormat="1" ht="15.4" customHeight="1" x14ac:dyDescent="0.2">
      <c r="A37" s="58"/>
      <c r="B37" s="47" t="s">
        <v>61</v>
      </c>
      <c r="C37" s="4" t="s">
        <v>12</v>
      </c>
      <c r="D37" s="5" t="s">
        <v>62</v>
      </c>
      <c r="E37" s="6" t="s">
        <v>33</v>
      </c>
      <c r="F37" s="7" t="s">
        <v>34</v>
      </c>
      <c r="G37" s="6" t="s">
        <v>23</v>
      </c>
      <c r="H37" s="6" t="s">
        <v>24</v>
      </c>
      <c r="I37" s="8">
        <v>21</v>
      </c>
    </row>
    <row r="38" spans="1:9" s="3" customFormat="1" ht="15.4" customHeight="1" x14ac:dyDescent="0.2">
      <c r="A38" s="58"/>
      <c r="B38" s="47"/>
      <c r="C38" s="4" t="s">
        <v>12</v>
      </c>
      <c r="D38" s="5" t="s">
        <v>63</v>
      </c>
      <c r="E38" s="6" t="s">
        <v>33</v>
      </c>
      <c r="F38" s="7" t="s">
        <v>34</v>
      </c>
      <c r="G38" s="6" t="s">
        <v>23</v>
      </c>
      <c r="H38" s="6" t="s">
        <v>24</v>
      </c>
      <c r="I38" s="8">
        <v>85</v>
      </c>
    </row>
    <row r="39" spans="1:9" s="3" customFormat="1" ht="15.4" customHeight="1" x14ac:dyDescent="0.2">
      <c r="A39" s="58"/>
      <c r="B39" s="47"/>
      <c r="C39" s="4" t="s">
        <v>12</v>
      </c>
      <c r="D39" s="5" t="s">
        <v>64</v>
      </c>
      <c r="E39" s="6" t="s">
        <v>33</v>
      </c>
      <c r="F39" s="7" t="s">
        <v>34</v>
      </c>
      <c r="G39" s="6" t="s">
        <v>23</v>
      </c>
      <c r="H39" s="6" t="s">
        <v>24</v>
      </c>
      <c r="I39" s="8">
        <v>96</v>
      </c>
    </row>
    <row r="40" spans="1:9" s="3" customFormat="1" ht="15.4" customHeight="1" x14ac:dyDescent="0.2">
      <c r="A40" s="58"/>
      <c r="B40" s="47"/>
      <c r="C40" s="4" t="s">
        <v>12</v>
      </c>
      <c r="D40" s="5" t="s">
        <v>65</v>
      </c>
      <c r="E40" s="6" t="s">
        <v>33</v>
      </c>
      <c r="F40" s="7" t="s">
        <v>34</v>
      </c>
      <c r="G40" s="6" t="s">
        <v>23</v>
      </c>
      <c r="H40" s="6" t="s">
        <v>24</v>
      </c>
      <c r="I40" s="8">
        <v>342</v>
      </c>
    </row>
    <row r="41" spans="1:9" s="3" customFormat="1" ht="15.4" customHeight="1" x14ac:dyDescent="0.2">
      <c r="A41" s="58"/>
      <c r="B41" s="47"/>
      <c r="C41" s="4" t="s">
        <v>12</v>
      </c>
      <c r="D41" s="5" t="s">
        <v>66</v>
      </c>
      <c r="E41" s="6" t="s">
        <v>33</v>
      </c>
      <c r="F41" s="7" t="s">
        <v>34</v>
      </c>
      <c r="G41" s="6" t="s">
        <v>14</v>
      </c>
      <c r="H41" s="6" t="s">
        <v>24</v>
      </c>
      <c r="I41" s="8">
        <v>25</v>
      </c>
    </row>
    <row r="42" spans="1:9" s="3" customFormat="1" ht="15.4" customHeight="1" x14ac:dyDescent="0.2">
      <c r="A42" s="58"/>
      <c r="B42" s="47"/>
      <c r="C42" s="4" t="s">
        <v>12</v>
      </c>
      <c r="D42" s="5" t="s">
        <v>67</v>
      </c>
      <c r="E42" s="6" t="s">
        <v>33</v>
      </c>
      <c r="F42" s="7" t="s">
        <v>34</v>
      </c>
      <c r="G42" s="6" t="s">
        <v>14</v>
      </c>
      <c r="H42" s="6" t="s">
        <v>24</v>
      </c>
      <c r="I42" s="8">
        <v>135</v>
      </c>
    </row>
    <row r="43" spans="1:9" s="3" customFormat="1" ht="15.4" customHeight="1" x14ac:dyDescent="0.2">
      <c r="A43" s="58"/>
      <c r="B43" s="47"/>
      <c r="C43" s="4" t="s">
        <v>12</v>
      </c>
      <c r="D43" s="5" t="s">
        <v>68</v>
      </c>
      <c r="E43" s="6" t="s">
        <v>33</v>
      </c>
      <c r="F43" s="7" t="s">
        <v>34</v>
      </c>
      <c r="G43" s="6" t="s">
        <v>14</v>
      </c>
      <c r="H43" s="6" t="s">
        <v>24</v>
      </c>
      <c r="I43" s="8">
        <v>96</v>
      </c>
    </row>
    <row r="44" spans="1:9" s="3" customFormat="1" ht="15.4" customHeight="1" x14ac:dyDescent="0.2">
      <c r="A44" s="58"/>
      <c r="B44" s="47"/>
      <c r="C44" s="4" t="s">
        <v>12</v>
      </c>
      <c r="D44" s="5" t="s">
        <v>69</v>
      </c>
      <c r="E44" s="6" t="s">
        <v>33</v>
      </c>
      <c r="F44" s="7" t="s">
        <v>34</v>
      </c>
      <c r="G44" s="6" t="s">
        <v>23</v>
      </c>
      <c r="H44" s="6" t="s">
        <v>24</v>
      </c>
      <c r="I44" s="8">
        <v>141</v>
      </c>
    </row>
    <row r="45" spans="1:9" s="3" customFormat="1" ht="15.4" customHeight="1" x14ac:dyDescent="0.2">
      <c r="A45" s="58"/>
      <c r="B45" s="47"/>
      <c r="C45" s="4" t="s">
        <v>12</v>
      </c>
      <c r="D45" s="5" t="s">
        <v>70</v>
      </c>
      <c r="E45" s="6" t="s">
        <v>33</v>
      </c>
      <c r="F45" s="7" t="s">
        <v>34</v>
      </c>
      <c r="G45" s="6" t="s">
        <v>23</v>
      </c>
      <c r="H45" s="6" t="s">
        <v>24</v>
      </c>
      <c r="I45" s="8">
        <v>31</v>
      </c>
    </row>
    <row r="46" spans="1:9" s="3" customFormat="1" ht="15.4" customHeight="1" x14ac:dyDescent="0.2">
      <c r="A46" s="58"/>
      <c r="B46" s="47"/>
      <c r="C46" s="4" t="s">
        <v>12</v>
      </c>
      <c r="D46" s="5" t="s">
        <v>71</v>
      </c>
      <c r="E46" s="6" t="s">
        <v>33</v>
      </c>
      <c r="F46" s="7" t="s">
        <v>34</v>
      </c>
      <c r="G46" s="6" t="s">
        <v>23</v>
      </c>
      <c r="H46" s="6" t="s">
        <v>24</v>
      </c>
      <c r="I46" s="8">
        <v>58</v>
      </c>
    </row>
    <row r="47" spans="1:9" s="3" customFormat="1" ht="15.4" customHeight="1" x14ac:dyDescent="0.2">
      <c r="A47" s="58"/>
      <c r="B47" s="47"/>
      <c r="C47" s="4" t="s">
        <v>12</v>
      </c>
      <c r="D47" s="5" t="s">
        <v>72</v>
      </c>
      <c r="E47" s="6" t="s">
        <v>33</v>
      </c>
      <c r="F47" s="7" t="s">
        <v>34</v>
      </c>
      <c r="G47" s="6" t="s">
        <v>23</v>
      </c>
      <c r="H47" s="6" t="s">
        <v>24</v>
      </c>
      <c r="I47" s="8">
        <v>24</v>
      </c>
    </row>
    <row r="48" spans="1:9" s="3" customFormat="1" ht="15.4" customHeight="1" x14ac:dyDescent="0.2">
      <c r="A48" s="58"/>
      <c r="B48" s="47"/>
      <c r="C48" s="4" t="s">
        <v>12</v>
      </c>
      <c r="D48" s="5" t="s">
        <v>73</v>
      </c>
      <c r="E48" s="6" t="s">
        <v>33</v>
      </c>
      <c r="F48" s="7" t="s">
        <v>34</v>
      </c>
      <c r="G48" s="6" t="s">
        <v>23</v>
      </c>
      <c r="H48" s="6" t="s">
        <v>24</v>
      </c>
      <c r="I48" s="8">
        <v>21</v>
      </c>
    </row>
    <row r="49" spans="1:9" s="3" customFormat="1" ht="15.4" customHeight="1" x14ac:dyDescent="0.2">
      <c r="A49" s="58"/>
      <c r="B49" s="47"/>
      <c r="C49" s="4" t="s">
        <v>12</v>
      </c>
      <c r="D49" s="5" t="s">
        <v>74</v>
      </c>
      <c r="E49" s="6" t="s">
        <v>33</v>
      </c>
      <c r="F49" s="7" t="s">
        <v>34</v>
      </c>
      <c r="G49" s="6" t="s">
        <v>14</v>
      </c>
      <c r="H49" s="6" t="s">
        <v>24</v>
      </c>
      <c r="I49" s="8">
        <v>54</v>
      </c>
    </row>
    <row r="50" spans="1:9" s="3" customFormat="1" ht="15.4" customHeight="1" x14ac:dyDescent="0.2">
      <c r="A50" s="58"/>
      <c r="B50" s="47"/>
      <c r="C50" s="4" t="s">
        <v>12</v>
      </c>
      <c r="D50" s="5" t="s">
        <v>36</v>
      </c>
      <c r="E50" s="6" t="s">
        <v>33</v>
      </c>
      <c r="F50" s="7" t="s">
        <v>34</v>
      </c>
      <c r="G50" s="6" t="s">
        <v>23</v>
      </c>
      <c r="H50" s="6" t="s">
        <v>24</v>
      </c>
      <c r="I50" s="8">
        <v>15</v>
      </c>
    </row>
    <row r="51" spans="1:9" s="3" customFormat="1" ht="15.4" customHeight="1" x14ac:dyDescent="0.2">
      <c r="A51" s="58"/>
      <c r="B51" s="47"/>
      <c r="C51" s="4" t="s">
        <v>12</v>
      </c>
      <c r="D51" s="5" t="s">
        <v>37</v>
      </c>
      <c r="E51" s="6" t="s">
        <v>33</v>
      </c>
      <c r="F51" s="7" t="s">
        <v>34</v>
      </c>
      <c r="G51" s="6" t="s">
        <v>23</v>
      </c>
      <c r="H51" s="6" t="s">
        <v>24</v>
      </c>
      <c r="I51" s="8">
        <v>3</v>
      </c>
    </row>
    <row r="52" spans="1:9" s="3" customFormat="1" ht="15.4" customHeight="1" x14ac:dyDescent="0.2">
      <c r="A52" s="58"/>
      <c r="B52" s="47"/>
      <c r="C52" s="4" t="s">
        <v>12</v>
      </c>
      <c r="D52" s="5" t="s">
        <v>75</v>
      </c>
      <c r="E52" s="6" t="s">
        <v>33</v>
      </c>
      <c r="F52" s="7" t="s">
        <v>34</v>
      </c>
      <c r="G52" s="6" t="s">
        <v>23</v>
      </c>
      <c r="H52" s="6" t="s">
        <v>24</v>
      </c>
      <c r="I52" s="8">
        <v>38</v>
      </c>
    </row>
    <row r="53" spans="1:9" s="3" customFormat="1" ht="15.4" customHeight="1" x14ac:dyDescent="0.2">
      <c r="A53" s="58"/>
      <c r="B53" s="47"/>
      <c r="C53" s="4" t="s">
        <v>12</v>
      </c>
      <c r="D53" s="5" t="s">
        <v>38</v>
      </c>
      <c r="E53" s="6" t="s">
        <v>33</v>
      </c>
      <c r="F53" s="7" t="s">
        <v>34</v>
      </c>
      <c r="G53" s="6" t="s">
        <v>23</v>
      </c>
      <c r="H53" s="6" t="s">
        <v>24</v>
      </c>
      <c r="I53" s="8">
        <v>130</v>
      </c>
    </row>
    <row r="54" spans="1:9" s="3" customFormat="1" ht="15.4" customHeight="1" x14ac:dyDescent="0.2">
      <c r="A54" s="58"/>
      <c r="B54" s="47"/>
      <c r="C54" s="4" t="s">
        <v>12</v>
      </c>
      <c r="D54" s="5" t="s">
        <v>39</v>
      </c>
      <c r="E54" s="6" t="s">
        <v>33</v>
      </c>
      <c r="F54" s="7" t="s">
        <v>34</v>
      </c>
      <c r="G54" s="6" t="s">
        <v>23</v>
      </c>
      <c r="H54" s="6" t="s">
        <v>24</v>
      </c>
      <c r="I54" s="8">
        <v>89</v>
      </c>
    </row>
    <row r="55" spans="1:9" s="3" customFormat="1" ht="15.4" customHeight="1" x14ac:dyDescent="0.2">
      <c r="A55" s="58"/>
      <c r="B55" s="47"/>
      <c r="C55" s="4" t="s">
        <v>12</v>
      </c>
      <c r="D55" s="5" t="s">
        <v>76</v>
      </c>
      <c r="E55" s="6" t="s">
        <v>33</v>
      </c>
      <c r="F55" s="7" t="s">
        <v>34</v>
      </c>
      <c r="G55" s="6" t="s">
        <v>23</v>
      </c>
      <c r="H55" s="6" t="s">
        <v>24</v>
      </c>
      <c r="I55" s="8">
        <v>61</v>
      </c>
    </row>
    <row r="56" spans="1:9" s="3" customFormat="1" ht="15.4" customHeight="1" x14ac:dyDescent="0.2">
      <c r="A56" s="58"/>
      <c r="B56" s="47"/>
      <c r="C56" s="4" t="s">
        <v>12</v>
      </c>
      <c r="D56" s="5" t="s">
        <v>77</v>
      </c>
      <c r="E56" s="6" t="s">
        <v>33</v>
      </c>
      <c r="F56" s="7" t="s">
        <v>34</v>
      </c>
      <c r="G56" s="6" t="s">
        <v>23</v>
      </c>
      <c r="H56" s="6" t="s">
        <v>24</v>
      </c>
      <c r="I56" s="8">
        <v>71</v>
      </c>
    </row>
    <row r="57" spans="1:9" s="3" customFormat="1" ht="15.4" customHeight="1" x14ac:dyDescent="0.2">
      <c r="A57" s="58"/>
      <c r="B57" s="47"/>
      <c r="C57" s="4" t="s">
        <v>9</v>
      </c>
      <c r="D57" s="5" t="s">
        <v>78</v>
      </c>
      <c r="E57" s="6" t="s">
        <v>29</v>
      </c>
      <c r="F57" s="7" t="s">
        <v>30</v>
      </c>
      <c r="G57" s="6" t="s">
        <v>14</v>
      </c>
      <c r="H57" s="6" t="s">
        <v>24</v>
      </c>
      <c r="I57" s="8">
        <v>17</v>
      </c>
    </row>
    <row r="58" spans="1:9" s="3" customFormat="1" ht="15.4" customHeight="1" x14ac:dyDescent="0.2">
      <c r="A58" s="58"/>
      <c r="B58" s="47"/>
      <c r="C58" s="4" t="s">
        <v>9</v>
      </c>
      <c r="D58" s="5" t="s">
        <v>79</v>
      </c>
      <c r="E58" s="6" t="s">
        <v>27</v>
      </c>
      <c r="F58" s="7" t="s">
        <v>28</v>
      </c>
      <c r="G58" s="6" t="s">
        <v>23</v>
      </c>
      <c r="H58" s="6" t="s">
        <v>24</v>
      </c>
      <c r="I58" s="8">
        <v>58</v>
      </c>
    </row>
    <row r="59" spans="1:9" s="3" customFormat="1" ht="15.4" customHeight="1" x14ac:dyDescent="0.2">
      <c r="A59" s="58"/>
      <c r="B59" s="47"/>
      <c r="C59" s="4" t="s">
        <v>9</v>
      </c>
      <c r="D59" s="5" t="s">
        <v>80</v>
      </c>
      <c r="E59" s="6" t="s">
        <v>27</v>
      </c>
      <c r="F59" s="7" t="s">
        <v>28</v>
      </c>
      <c r="G59" s="6" t="s">
        <v>23</v>
      </c>
      <c r="H59" s="6" t="s">
        <v>24</v>
      </c>
      <c r="I59" s="8">
        <v>187</v>
      </c>
    </row>
    <row r="60" spans="1:9" s="3" customFormat="1" ht="15.4" customHeight="1" x14ac:dyDescent="0.2">
      <c r="A60" s="58"/>
      <c r="B60" s="47"/>
      <c r="C60" s="4" t="s">
        <v>9</v>
      </c>
      <c r="D60" s="5" t="s">
        <v>81</v>
      </c>
      <c r="E60" s="6" t="s">
        <v>27</v>
      </c>
      <c r="F60" s="7" t="s">
        <v>28</v>
      </c>
      <c r="G60" s="6" t="s">
        <v>23</v>
      </c>
      <c r="H60" s="6" t="s">
        <v>24</v>
      </c>
      <c r="I60" s="8">
        <v>280</v>
      </c>
    </row>
    <row r="61" spans="1:9" s="3" customFormat="1" ht="15.4" customHeight="1" x14ac:dyDescent="0.2">
      <c r="A61" s="58"/>
      <c r="B61" s="47"/>
      <c r="C61" s="4" t="s">
        <v>9</v>
      </c>
      <c r="D61" s="5" t="s">
        <v>82</v>
      </c>
      <c r="E61" s="6" t="s">
        <v>27</v>
      </c>
      <c r="F61" s="7" t="s">
        <v>28</v>
      </c>
      <c r="G61" s="6" t="s">
        <v>23</v>
      </c>
      <c r="H61" s="6" t="s">
        <v>24</v>
      </c>
      <c r="I61" s="8">
        <v>50</v>
      </c>
    </row>
    <row r="62" spans="1:9" s="3" customFormat="1" ht="15.4" customHeight="1" x14ac:dyDescent="0.2">
      <c r="A62" s="58"/>
      <c r="B62" s="47"/>
      <c r="C62" s="4" t="s">
        <v>9</v>
      </c>
      <c r="D62" s="5" t="s">
        <v>83</v>
      </c>
      <c r="E62" s="6" t="s">
        <v>27</v>
      </c>
      <c r="F62" s="7" t="s">
        <v>28</v>
      </c>
      <c r="G62" s="6" t="s">
        <v>23</v>
      </c>
      <c r="H62" s="6" t="s">
        <v>24</v>
      </c>
      <c r="I62" s="8">
        <v>185</v>
      </c>
    </row>
    <row r="63" spans="1:9" s="3" customFormat="1" ht="15.4" customHeight="1" x14ac:dyDescent="0.2">
      <c r="A63" s="58"/>
      <c r="B63" s="47"/>
      <c r="C63" s="4" t="s">
        <v>9</v>
      </c>
      <c r="D63" s="5" t="s">
        <v>84</v>
      </c>
      <c r="E63" s="6" t="s">
        <v>27</v>
      </c>
      <c r="F63" s="7" t="s">
        <v>28</v>
      </c>
      <c r="G63" s="6" t="s">
        <v>23</v>
      </c>
      <c r="H63" s="6" t="s">
        <v>24</v>
      </c>
      <c r="I63" s="8">
        <v>517</v>
      </c>
    </row>
    <row r="64" spans="1:9" s="3" customFormat="1" ht="15.4" customHeight="1" x14ac:dyDescent="0.2">
      <c r="A64" s="58"/>
      <c r="B64" s="47"/>
      <c r="C64" s="4" t="s">
        <v>9</v>
      </c>
      <c r="D64" s="5" t="s">
        <v>85</v>
      </c>
      <c r="E64" s="6" t="s">
        <v>27</v>
      </c>
      <c r="F64" s="7" t="s">
        <v>28</v>
      </c>
      <c r="G64" s="6" t="s">
        <v>23</v>
      </c>
      <c r="H64" s="6" t="s">
        <v>24</v>
      </c>
      <c r="I64" s="8">
        <v>193</v>
      </c>
    </row>
    <row r="65" spans="1:9" s="3" customFormat="1" ht="15.4" customHeight="1" x14ac:dyDescent="0.2">
      <c r="A65" s="58"/>
      <c r="B65" s="47"/>
      <c r="C65" s="4" t="s">
        <v>9</v>
      </c>
      <c r="D65" s="5" t="s">
        <v>86</v>
      </c>
      <c r="E65" s="6" t="s">
        <v>27</v>
      </c>
      <c r="F65" s="7" t="s">
        <v>28</v>
      </c>
      <c r="G65" s="6" t="s">
        <v>23</v>
      </c>
      <c r="H65" s="6" t="s">
        <v>24</v>
      </c>
      <c r="I65" s="8">
        <v>50</v>
      </c>
    </row>
    <row r="66" spans="1:9" s="3" customFormat="1" ht="15.4" customHeight="1" x14ac:dyDescent="0.2">
      <c r="A66" s="58"/>
      <c r="B66" s="47"/>
      <c r="C66" s="4" t="s">
        <v>9</v>
      </c>
      <c r="D66" s="5" t="s">
        <v>87</v>
      </c>
      <c r="E66" s="6" t="s">
        <v>27</v>
      </c>
      <c r="F66" s="7" t="s">
        <v>28</v>
      </c>
      <c r="G66" s="6" t="s">
        <v>23</v>
      </c>
      <c r="H66" s="6" t="s">
        <v>24</v>
      </c>
      <c r="I66" s="8">
        <v>77</v>
      </c>
    </row>
    <row r="67" spans="1:9" s="3" customFormat="1" ht="15.4" customHeight="1" x14ac:dyDescent="0.2">
      <c r="A67" s="58"/>
      <c r="B67" s="47"/>
      <c r="C67" s="4" t="s">
        <v>9</v>
      </c>
      <c r="D67" s="5" t="s">
        <v>88</v>
      </c>
      <c r="E67" s="6" t="s">
        <v>27</v>
      </c>
      <c r="F67" s="7" t="s">
        <v>28</v>
      </c>
      <c r="G67" s="6" t="s">
        <v>23</v>
      </c>
      <c r="H67" s="6" t="s">
        <v>24</v>
      </c>
      <c r="I67" s="8">
        <v>66</v>
      </c>
    </row>
    <row r="68" spans="1:9" s="3" customFormat="1" ht="15.4" customHeight="1" x14ac:dyDescent="0.2">
      <c r="A68" s="58"/>
      <c r="B68" s="47"/>
      <c r="C68" s="4" t="s">
        <v>9</v>
      </c>
      <c r="D68" s="5" t="s">
        <v>89</v>
      </c>
      <c r="E68" s="6" t="s">
        <v>27</v>
      </c>
      <c r="F68" s="7" t="s">
        <v>28</v>
      </c>
      <c r="G68" s="6" t="s">
        <v>23</v>
      </c>
      <c r="H68" s="6" t="s">
        <v>24</v>
      </c>
      <c r="I68" s="8">
        <v>80</v>
      </c>
    </row>
    <row r="69" spans="1:9" s="3" customFormat="1" ht="15.4" customHeight="1" x14ac:dyDescent="0.2">
      <c r="A69" s="58"/>
      <c r="B69" s="47"/>
      <c r="C69" s="4" t="s">
        <v>9</v>
      </c>
      <c r="D69" s="5" t="s">
        <v>90</v>
      </c>
      <c r="E69" s="6" t="s">
        <v>29</v>
      </c>
      <c r="F69" s="7" t="s">
        <v>30</v>
      </c>
      <c r="G69" s="6" t="s">
        <v>14</v>
      </c>
      <c r="H69" s="6" t="s">
        <v>24</v>
      </c>
      <c r="I69" s="8">
        <v>234</v>
      </c>
    </row>
    <row r="70" spans="1:9" s="3" customFormat="1" ht="15.4" customHeight="1" x14ac:dyDescent="0.2">
      <c r="A70" s="58"/>
      <c r="B70" s="47"/>
      <c r="C70" s="4" t="s">
        <v>9</v>
      </c>
      <c r="D70" s="5" t="s">
        <v>91</v>
      </c>
      <c r="E70" s="6" t="s">
        <v>29</v>
      </c>
      <c r="F70" s="7" t="s">
        <v>30</v>
      </c>
      <c r="G70" s="6" t="s">
        <v>14</v>
      </c>
      <c r="H70" s="6" t="s">
        <v>24</v>
      </c>
      <c r="I70" s="8">
        <v>195</v>
      </c>
    </row>
    <row r="71" spans="1:9" s="3" customFormat="1" ht="15.4" customHeight="1" x14ac:dyDescent="0.2">
      <c r="A71" s="58"/>
      <c r="B71" s="47"/>
      <c r="C71" s="4" t="s">
        <v>9</v>
      </c>
      <c r="D71" s="5" t="s">
        <v>92</v>
      </c>
      <c r="E71" s="6" t="s">
        <v>27</v>
      </c>
      <c r="F71" s="7" t="s">
        <v>28</v>
      </c>
      <c r="G71" s="6" t="s">
        <v>23</v>
      </c>
      <c r="H71" s="6" t="s">
        <v>24</v>
      </c>
      <c r="I71" s="8">
        <v>74</v>
      </c>
    </row>
    <row r="72" spans="1:9" s="3" customFormat="1" ht="15.4" customHeight="1" x14ac:dyDescent="0.2">
      <c r="A72" s="58"/>
      <c r="B72" s="47"/>
      <c r="C72" s="4" t="s">
        <v>9</v>
      </c>
      <c r="D72" s="5" t="s">
        <v>93</v>
      </c>
      <c r="E72" s="6" t="s">
        <v>27</v>
      </c>
      <c r="F72" s="7" t="s">
        <v>28</v>
      </c>
      <c r="G72" s="6" t="s">
        <v>11</v>
      </c>
      <c r="H72" s="6" t="s">
        <v>24</v>
      </c>
      <c r="I72" s="8">
        <v>164</v>
      </c>
    </row>
    <row r="73" spans="1:9" s="3" customFormat="1" ht="15.4" customHeight="1" x14ac:dyDescent="0.2">
      <c r="A73" s="58"/>
      <c r="B73" s="47"/>
      <c r="C73" s="4" t="s">
        <v>9</v>
      </c>
      <c r="D73" s="5" t="s">
        <v>94</v>
      </c>
      <c r="E73" s="6" t="s">
        <v>27</v>
      </c>
      <c r="F73" s="7" t="s">
        <v>28</v>
      </c>
      <c r="G73" s="6" t="s">
        <v>11</v>
      </c>
      <c r="H73" s="6" t="s">
        <v>24</v>
      </c>
      <c r="I73" s="8">
        <v>225</v>
      </c>
    </row>
    <row r="74" spans="1:9" s="3" customFormat="1" ht="15.4" customHeight="1" x14ac:dyDescent="0.2">
      <c r="A74" s="58"/>
      <c r="B74" s="47"/>
      <c r="C74" s="4" t="s">
        <v>9</v>
      </c>
      <c r="D74" s="5" t="s">
        <v>95</v>
      </c>
      <c r="E74" s="6" t="s">
        <v>29</v>
      </c>
      <c r="F74" s="7" t="s">
        <v>30</v>
      </c>
      <c r="G74" s="6" t="s">
        <v>14</v>
      </c>
      <c r="H74" s="6" t="s">
        <v>24</v>
      </c>
      <c r="I74" s="8">
        <v>128</v>
      </c>
    </row>
    <row r="75" spans="1:9" s="3" customFormat="1" ht="15.4" customHeight="1" x14ac:dyDescent="0.2">
      <c r="A75" s="58"/>
      <c r="B75" s="47"/>
      <c r="C75" s="4" t="s">
        <v>9</v>
      </c>
      <c r="D75" s="5" t="s">
        <v>96</v>
      </c>
      <c r="E75" s="6" t="s">
        <v>27</v>
      </c>
      <c r="F75" s="7" t="s">
        <v>28</v>
      </c>
      <c r="G75" s="6" t="s">
        <v>23</v>
      </c>
      <c r="H75" s="6" t="s">
        <v>24</v>
      </c>
      <c r="I75" s="8">
        <v>67</v>
      </c>
    </row>
    <row r="76" spans="1:9" s="3" customFormat="1" ht="15.4" customHeight="1" x14ac:dyDescent="0.2">
      <c r="A76" s="58"/>
      <c r="B76" s="47"/>
      <c r="C76" s="4" t="s">
        <v>9</v>
      </c>
      <c r="D76" s="5" t="s">
        <v>97</v>
      </c>
      <c r="E76" s="6" t="s">
        <v>27</v>
      </c>
      <c r="F76" s="7" t="s">
        <v>28</v>
      </c>
      <c r="G76" s="6" t="s">
        <v>11</v>
      </c>
      <c r="H76" s="6" t="s">
        <v>24</v>
      </c>
      <c r="I76" s="8">
        <v>42</v>
      </c>
    </row>
    <row r="77" spans="1:9" s="3" customFormat="1" ht="15.4" customHeight="1" x14ac:dyDescent="0.2">
      <c r="A77" s="58"/>
      <c r="B77" s="47"/>
      <c r="C77" s="4" t="s">
        <v>9</v>
      </c>
      <c r="D77" s="5" t="s">
        <v>98</v>
      </c>
      <c r="E77" s="6" t="s">
        <v>27</v>
      </c>
      <c r="F77" s="7" t="s">
        <v>28</v>
      </c>
      <c r="G77" s="6" t="s">
        <v>23</v>
      </c>
      <c r="H77" s="6" t="s">
        <v>24</v>
      </c>
      <c r="I77" s="8">
        <v>260</v>
      </c>
    </row>
    <row r="78" spans="1:9" s="3" customFormat="1" ht="15.4" customHeight="1" x14ac:dyDescent="0.2">
      <c r="A78" s="58"/>
      <c r="B78" s="47"/>
      <c r="C78" s="4" t="s">
        <v>9</v>
      </c>
      <c r="D78" s="5" t="s">
        <v>99</v>
      </c>
      <c r="E78" s="6" t="s">
        <v>27</v>
      </c>
      <c r="F78" s="7" t="s">
        <v>28</v>
      </c>
      <c r="G78" s="6" t="s">
        <v>11</v>
      </c>
      <c r="H78" s="6" t="s">
        <v>24</v>
      </c>
      <c r="I78" s="8">
        <v>66</v>
      </c>
    </row>
    <row r="79" spans="1:9" s="3" customFormat="1" ht="15.4" customHeight="1" x14ac:dyDescent="0.2">
      <c r="A79" s="58"/>
      <c r="B79" s="47"/>
      <c r="C79" s="4" t="s">
        <v>9</v>
      </c>
      <c r="D79" s="5" t="s">
        <v>100</v>
      </c>
      <c r="E79" s="6" t="s">
        <v>27</v>
      </c>
      <c r="F79" s="7" t="s">
        <v>28</v>
      </c>
      <c r="G79" s="6" t="s">
        <v>11</v>
      </c>
      <c r="H79" s="6" t="s">
        <v>24</v>
      </c>
      <c r="I79" s="8">
        <v>82</v>
      </c>
    </row>
    <row r="80" spans="1:9" s="3" customFormat="1" ht="15.4" customHeight="1" x14ac:dyDescent="0.2">
      <c r="A80" s="58"/>
      <c r="B80" s="47"/>
      <c r="C80" s="4" t="s">
        <v>9</v>
      </c>
      <c r="D80" s="5" t="s">
        <v>101</v>
      </c>
      <c r="E80" s="6" t="s">
        <v>27</v>
      </c>
      <c r="F80" s="7" t="s">
        <v>28</v>
      </c>
      <c r="G80" s="6" t="s">
        <v>23</v>
      </c>
      <c r="H80" s="6" t="s">
        <v>24</v>
      </c>
      <c r="I80" s="8">
        <v>127</v>
      </c>
    </row>
    <row r="81" spans="1:9" s="3" customFormat="1" ht="15.4" customHeight="1" x14ac:dyDescent="0.2">
      <c r="A81" s="58"/>
      <c r="B81" s="47"/>
      <c r="C81" s="4" t="s">
        <v>9</v>
      </c>
      <c r="D81" s="5" t="s">
        <v>102</v>
      </c>
      <c r="E81" s="6" t="s">
        <v>29</v>
      </c>
      <c r="F81" s="7" t="s">
        <v>30</v>
      </c>
      <c r="G81" s="6" t="s">
        <v>14</v>
      </c>
      <c r="H81" s="6" t="s">
        <v>24</v>
      </c>
      <c r="I81" s="8">
        <v>118</v>
      </c>
    </row>
    <row r="82" spans="1:9" s="3" customFormat="1" ht="15.4" customHeight="1" x14ac:dyDescent="0.2">
      <c r="A82" s="58"/>
      <c r="B82" s="47"/>
      <c r="C82" s="4" t="s">
        <v>9</v>
      </c>
      <c r="D82" s="5" t="s">
        <v>103</v>
      </c>
      <c r="E82" s="6" t="s">
        <v>27</v>
      </c>
      <c r="F82" s="7" t="s">
        <v>28</v>
      </c>
      <c r="G82" s="6" t="s">
        <v>11</v>
      </c>
      <c r="H82" s="6" t="s">
        <v>24</v>
      </c>
      <c r="I82" s="8">
        <v>102</v>
      </c>
    </row>
    <row r="83" spans="1:9" s="3" customFormat="1" ht="15.4" customHeight="1" x14ac:dyDescent="0.2">
      <c r="A83" s="58"/>
      <c r="B83" s="47"/>
      <c r="C83" s="4" t="s">
        <v>9</v>
      </c>
      <c r="D83" s="5" t="s">
        <v>104</v>
      </c>
      <c r="E83" s="6" t="s">
        <v>27</v>
      </c>
      <c r="F83" s="7" t="s">
        <v>28</v>
      </c>
      <c r="G83" s="6" t="s">
        <v>23</v>
      </c>
      <c r="H83" s="6" t="s">
        <v>24</v>
      </c>
      <c r="I83" s="8">
        <v>168</v>
      </c>
    </row>
    <row r="84" spans="1:9" s="3" customFormat="1" ht="15.4" customHeight="1" x14ac:dyDescent="0.2">
      <c r="A84" s="58"/>
      <c r="B84" s="47"/>
      <c r="C84" s="4" t="s">
        <v>9</v>
      </c>
      <c r="D84" s="5" t="s">
        <v>105</v>
      </c>
      <c r="E84" s="6" t="s">
        <v>27</v>
      </c>
      <c r="F84" s="7" t="s">
        <v>28</v>
      </c>
      <c r="G84" s="6" t="s">
        <v>23</v>
      </c>
      <c r="H84" s="6" t="s">
        <v>24</v>
      </c>
      <c r="I84" s="8">
        <v>160</v>
      </c>
    </row>
    <row r="85" spans="1:9" s="3" customFormat="1" ht="15.4" customHeight="1" x14ac:dyDescent="0.2">
      <c r="A85" s="58"/>
      <c r="B85" s="47"/>
      <c r="C85" s="4" t="s">
        <v>9</v>
      </c>
      <c r="D85" s="5" t="s">
        <v>106</v>
      </c>
      <c r="E85" s="6" t="s">
        <v>27</v>
      </c>
      <c r="F85" s="7" t="s">
        <v>28</v>
      </c>
      <c r="G85" s="6" t="s">
        <v>23</v>
      </c>
      <c r="H85" s="6" t="s">
        <v>24</v>
      </c>
      <c r="I85" s="8">
        <v>190</v>
      </c>
    </row>
    <row r="86" spans="1:9" s="3" customFormat="1" ht="15.4" customHeight="1" x14ac:dyDescent="0.2">
      <c r="A86" s="58"/>
      <c r="B86" s="47"/>
      <c r="C86" s="4" t="s">
        <v>9</v>
      </c>
      <c r="D86" s="5" t="s">
        <v>107</v>
      </c>
      <c r="E86" s="6" t="s">
        <v>27</v>
      </c>
      <c r="F86" s="7" t="s">
        <v>28</v>
      </c>
      <c r="G86" s="6" t="s">
        <v>23</v>
      </c>
      <c r="H86" s="6" t="s">
        <v>24</v>
      </c>
      <c r="I86" s="8">
        <v>72</v>
      </c>
    </row>
    <row r="87" spans="1:9" s="3" customFormat="1" ht="15.4" customHeight="1" x14ac:dyDescent="0.2">
      <c r="A87" s="58"/>
      <c r="B87" s="47"/>
      <c r="C87" s="4" t="s">
        <v>9</v>
      </c>
      <c r="D87" s="5" t="s">
        <v>108</v>
      </c>
      <c r="E87" s="6" t="s">
        <v>27</v>
      </c>
      <c r="F87" s="7" t="s">
        <v>28</v>
      </c>
      <c r="G87" s="6" t="s">
        <v>23</v>
      </c>
      <c r="H87" s="6" t="s">
        <v>24</v>
      </c>
      <c r="I87" s="8">
        <v>42</v>
      </c>
    </row>
    <row r="88" spans="1:9" s="3" customFormat="1" ht="15.4" customHeight="1" x14ac:dyDescent="0.2">
      <c r="A88" s="58"/>
      <c r="B88" s="47"/>
      <c r="C88" s="4" t="s">
        <v>9</v>
      </c>
      <c r="D88" s="5" t="s">
        <v>109</v>
      </c>
      <c r="E88" s="6" t="s">
        <v>27</v>
      </c>
      <c r="F88" s="7" t="s">
        <v>28</v>
      </c>
      <c r="G88" s="6" t="s">
        <v>11</v>
      </c>
      <c r="H88" s="6" t="s">
        <v>24</v>
      </c>
      <c r="I88" s="8">
        <v>155</v>
      </c>
    </row>
    <row r="89" spans="1:9" s="3" customFormat="1" ht="15.4" customHeight="1" x14ac:dyDescent="0.2">
      <c r="A89" s="58"/>
      <c r="B89" s="47"/>
      <c r="C89" s="4" t="s">
        <v>9</v>
      </c>
      <c r="D89" s="5" t="s">
        <v>110</v>
      </c>
      <c r="E89" s="6" t="s">
        <v>27</v>
      </c>
      <c r="F89" s="7" t="s">
        <v>28</v>
      </c>
      <c r="G89" s="6" t="s">
        <v>11</v>
      </c>
      <c r="H89" s="6" t="s">
        <v>24</v>
      </c>
      <c r="I89" s="8">
        <v>526</v>
      </c>
    </row>
    <row r="90" spans="1:9" s="3" customFormat="1" ht="15.4" customHeight="1" x14ac:dyDescent="0.2">
      <c r="A90" s="58"/>
      <c r="B90" s="47"/>
      <c r="C90" s="4" t="s">
        <v>9</v>
      </c>
      <c r="D90" s="5" t="s">
        <v>111</v>
      </c>
      <c r="E90" s="6" t="s">
        <v>29</v>
      </c>
      <c r="F90" s="7" t="s">
        <v>30</v>
      </c>
      <c r="G90" s="6" t="s">
        <v>14</v>
      </c>
      <c r="H90" s="6" t="s">
        <v>24</v>
      </c>
      <c r="I90" s="8">
        <v>193</v>
      </c>
    </row>
    <row r="91" spans="1:9" s="3" customFormat="1" ht="15.4" customHeight="1" x14ac:dyDescent="0.2">
      <c r="A91" s="58"/>
      <c r="B91" s="47"/>
      <c r="C91" s="4" t="s">
        <v>9</v>
      </c>
      <c r="D91" s="5" t="s">
        <v>112</v>
      </c>
      <c r="E91" s="6" t="s">
        <v>27</v>
      </c>
      <c r="F91" s="7" t="s">
        <v>28</v>
      </c>
      <c r="G91" s="6" t="s">
        <v>11</v>
      </c>
      <c r="H91" s="6" t="s">
        <v>24</v>
      </c>
      <c r="I91" s="8">
        <v>223</v>
      </c>
    </row>
    <row r="92" spans="1:9" s="3" customFormat="1" ht="15.4" customHeight="1" x14ac:dyDescent="0.2">
      <c r="A92" s="58"/>
      <c r="B92" s="47"/>
      <c r="C92" s="4" t="s">
        <v>9</v>
      </c>
      <c r="D92" s="5" t="s">
        <v>113</v>
      </c>
      <c r="E92" s="6" t="s">
        <v>29</v>
      </c>
      <c r="F92" s="7" t="s">
        <v>30</v>
      </c>
      <c r="G92" s="6" t="s">
        <v>14</v>
      </c>
      <c r="H92" s="6" t="s">
        <v>24</v>
      </c>
      <c r="I92" s="8">
        <v>56</v>
      </c>
    </row>
    <row r="93" spans="1:9" s="3" customFormat="1" ht="15.4" customHeight="1" x14ac:dyDescent="0.2">
      <c r="A93" s="58"/>
      <c r="B93" s="47"/>
      <c r="C93" s="4" t="s">
        <v>9</v>
      </c>
      <c r="D93" s="5" t="s">
        <v>114</v>
      </c>
      <c r="E93" s="6" t="s">
        <v>27</v>
      </c>
      <c r="F93" s="7" t="s">
        <v>28</v>
      </c>
      <c r="G93" s="6" t="s">
        <v>11</v>
      </c>
      <c r="H93" s="6" t="s">
        <v>24</v>
      </c>
      <c r="I93" s="8">
        <v>104</v>
      </c>
    </row>
    <row r="94" spans="1:9" s="3" customFormat="1" ht="15.4" customHeight="1" x14ac:dyDescent="0.2">
      <c r="A94" s="58"/>
      <c r="B94" s="47"/>
      <c r="C94" s="4" t="s">
        <v>9</v>
      </c>
      <c r="D94" s="5" t="s">
        <v>115</v>
      </c>
      <c r="E94" s="6" t="s">
        <v>33</v>
      </c>
      <c r="F94" s="7" t="s">
        <v>34</v>
      </c>
      <c r="G94" s="6" t="s">
        <v>23</v>
      </c>
      <c r="H94" s="6" t="s">
        <v>24</v>
      </c>
      <c r="I94" s="8">
        <v>140</v>
      </c>
    </row>
    <row r="95" spans="1:9" s="3" customFormat="1" ht="15.4" customHeight="1" x14ac:dyDescent="0.2">
      <c r="A95" s="58"/>
      <c r="B95" s="47"/>
      <c r="C95" s="4" t="s">
        <v>9</v>
      </c>
      <c r="D95" s="5" t="s">
        <v>116</v>
      </c>
      <c r="E95" s="6" t="s">
        <v>33</v>
      </c>
      <c r="F95" s="7" t="s">
        <v>34</v>
      </c>
      <c r="G95" s="6" t="s">
        <v>23</v>
      </c>
      <c r="H95" s="6" t="s">
        <v>24</v>
      </c>
      <c r="I95" s="8">
        <v>112</v>
      </c>
    </row>
    <row r="96" spans="1:9" s="3" customFormat="1" ht="15.4" customHeight="1" x14ac:dyDescent="0.2">
      <c r="A96" s="58"/>
      <c r="B96" s="47"/>
      <c r="C96" s="4" t="s">
        <v>9</v>
      </c>
      <c r="D96" s="5" t="s">
        <v>117</v>
      </c>
      <c r="E96" s="6" t="s">
        <v>33</v>
      </c>
      <c r="F96" s="7" t="s">
        <v>34</v>
      </c>
      <c r="G96" s="6" t="s">
        <v>14</v>
      </c>
      <c r="H96" s="6" t="s">
        <v>24</v>
      </c>
      <c r="I96" s="8">
        <v>36</v>
      </c>
    </row>
    <row r="97" spans="1:9" s="3" customFormat="1" ht="15.4" customHeight="1" x14ac:dyDescent="0.2">
      <c r="A97" s="58"/>
      <c r="B97" s="47"/>
      <c r="C97" s="4" t="s">
        <v>9</v>
      </c>
      <c r="D97" s="5" t="s">
        <v>118</v>
      </c>
      <c r="E97" s="6" t="s">
        <v>33</v>
      </c>
      <c r="F97" s="7" t="s">
        <v>34</v>
      </c>
      <c r="G97" s="6" t="s">
        <v>23</v>
      </c>
      <c r="H97" s="6" t="s">
        <v>24</v>
      </c>
      <c r="I97" s="8">
        <v>29</v>
      </c>
    </row>
    <row r="98" spans="1:9" s="3" customFormat="1" ht="15.4" customHeight="1" x14ac:dyDescent="0.2">
      <c r="A98" s="58"/>
      <c r="B98" s="47"/>
      <c r="C98" s="4" t="s">
        <v>9</v>
      </c>
      <c r="D98" s="5" t="s">
        <v>119</v>
      </c>
      <c r="E98" s="6" t="s">
        <v>33</v>
      </c>
      <c r="F98" s="7" t="s">
        <v>34</v>
      </c>
      <c r="G98" s="6" t="s">
        <v>23</v>
      </c>
      <c r="H98" s="6" t="s">
        <v>24</v>
      </c>
      <c r="I98" s="8">
        <v>20</v>
      </c>
    </row>
    <row r="99" spans="1:9" s="3" customFormat="1" ht="15.4" customHeight="1" x14ac:dyDescent="0.2">
      <c r="A99" s="58"/>
      <c r="B99" s="10" t="s">
        <v>61</v>
      </c>
      <c r="C99" s="61"/>
      <c r="D99" s="61"/>
      <c r="E99" s="60"/>
      <c r="F99" s="60"/>
      <c r="G99" s="60"/>
      <c r="H99" s="11" t="s">
        <v>25</v>
      </c>
      <c r="I99" s="12">
        <f>SUM(I37:I98)</f>
        <v>7406</v>
      </c>
    </row>
    <row r="100" spans="1:9" s="3" customFormat="1" ht="15.4" customHeight="1" x14ac:dyDescent="0.2">
      <c r="A100" s="58"/>
      <c r="B100" s="47" t="s">
        <v>120</v>
      </c>
      <c r="C100" s="4" t="s">
        <v>9</v>
      </c>
      <c r="D100" s="5" t="s">
        <v>121</v>
      </c>
      <c r="E100" s="6" t="s">
        <v>27</v>
      </c>
      <c r="F100" s="7" t="s">
        <v>28</v>
      </c>
      <c r="G100" s="6" t="s">
        <v>11</v>
      </c>
      <c r="H100" s="6" t="s">
        <v>24</v>
      </c>
      <c r="I100" s="8">
        <v>35</v>
      </c>
    </row>
    <row r="101" spans="1:9" s="3" customFormat="1" ht="15.4" customHeight="1" x14ac:dyDescent="0.2">
      <c r="A101" s="58"/>
      <c r="B101" s="47"/>
      <c r="C101" s="4" t="s">
        <v>9</v>
      </c>
      <c r="D101" s="5" t="s">
        <v>122</v>
      </c>
      <c r="E101" s="6" t="s">
        <v>27</v>
      </c>
      <c r="F101" s="7" t="s">
        <v>28</v>
      </c>
      <c r="G101" s="6" t="s">
        <v>11</v>
      </c>
      <c r="H101" s="6" t="s">
        <v>24</v>
      </c>
      <c r="I101" s="8">
        <v>140</v>
      </c>
    </row>
    <row r="102" spans="1:9" s="3" customFormat="1" ht="15.4" customHeight="1" x14ac:dyDescent="0.2">
      <c r="A102" s="58"/>
      <c r="B102" s="47"/>
      <c r="C102" s="4" t="s">
        <v>9</v>
      </c>
      <c r="D102" s="5" t="s">
        <v>123</v>
      </c>
      <c r="E102" s="6" t="s">
        <v>27</v>
      </c>
      <c r="F102" s="7" t="s">
        <v>28</v>
      </c>
      <c r="G102" s="6" t="s">
        <v>11</v>
      </c>
      <c r="H102" s="6" t="s">
        <v>24</v>
      </c>
      <c r="I102" s="8">
        <v>67</v>
      </c>
    </row>
    <row r="103" spans="1:9" s="3" customFormat="1" ht="15.4" customHeight="1" x14ac:dyDescent="0.2">
      <c r="A103" s="58"/>
      <c r="B103" s="47"/>
      <c r="C103" s="4" t="s">
        <v>9</v>
      </c>
      <c r="D103" s="5" t="s">
        <v>124</v>
      </c>
      <c r="E103" s="6" t="s">
        <v>29</v>
      </c>
      <c r="F103" s="7" t="s">
        <v>30</v>
      </c>
      <c r="G103" s="6" t="s">
        <v>60</v>
      </c>
      <c r="H103" s="6" t="s">
        <v>24</v>
      </c>
      <c r="I103" s="8">
        <v>60</v>
      </c>
    </row>
    <row r="104" spans="1:9" s="3" customFormat="1" ht="15.4" customHeight="1" x14ac:dyDescent="0.2">
      <c r="A104" s="58"/>
      <c r="B104" s="47"/>
      <c r="C104" s="4" t="s">
        <v>9</v>
      </c>
      <c r="D104" s="5" t="s">
        <v>125</v>
      </c>
      <c r="E104" s="6" t="s">
        <v>29</v>
      </c>
      <c r="F104" s="7" t="s">
        <v>30</v>
      </c>
      <c r="G104" s="6" t="s">
        <v>60</v>
      </c>
      <c r="H104" s="6" t="s">
        <v>24</v>
      </c>
      <c r="I104" s="8">
        <v>20</v>
      </c>
    </row>
    <row r="105" spans="1:9" s="3" customFormat="1" ht="15.4" customHeight="1" x14ac:dyDescent="0.2">
      <c r="A105" s="58"/>
      <c r="B105" s="47"/>
      <c r="C105" s="4" t="s">
        <v>9</v>
      </c>
      <c r="D105" s="5" t="s">
        <v>126</v>
      </c>
      <c r="E105" s="6" t="s">
        <v>33</v>
      </c>
      <c r="F105" s="7" t="s">
        <v>34</v>
      </c>
      <c r="G105" s="6" t="s">
        <v>14</v>
      </c>
      <c r="H105" s="6" t="s">
        <v>24</v>
      </c>
      <c r="I105" s="8">
        <v>12</v>
      </c>
    </row>
    <row r="106" spans="1:9" s="3" customFormat="1" ht="15.4" customHeight="1" x14ac:dyDescent="0.2">
      <c r="A106" s="58"/>
      <c r="B106" s="10" t="s">
        <v>120</v>
      </c>
      <c r="C106" s="61"/>
      <c r="D106" s="61"/>
      <c r="E106" s="60"/>
      <c r="F106" s="60"/>
      <c r="G106" s="60"/>
      <c r="H106" s="11" t="s">
        <v>25</v>
      </c>
      <c r="I106" s="12">
        <f>SUM(I100:I105)</f>
        <v>334</v>
      </c>
    </row>
    <row r="107" spans="1:9" s="3" customFormat="1" ht="15.4" customHeight="1" x14ac:dyDescent="0.2">
      <c r="A107" s="58"/>
      <c r="B107" s="47" t="s">
        <v>127</v>
      </c>
      <c r="C107" s="4" t="s">
        <v>12</v>
      </c>
      <c r="D107" s="5" t="s">
        <v>13</v>
      </c>
      <c r="E107" s="6" t="s">
        <v>128</v>
      </c>
      <c r="F107" s="7" t="s">
        <v>129</v>
      </c>
      <c r="G107" s="6" t="s">
        <v>130</v>
      </c>
      <c r="H107" s="6" t="s">
        <v>24</v>
      </c>
      <c r="I107" s="8">
        <v>4384</v>
      </c>
    </row>
    <row r="108" spans="1:9" s="3" customFormat="1" ht="15.4" customHeight="1" x14ac:dyDescent="0.2">
      <c r="A108" s="58"/>
      <c r="B108" s="47"/>
      <c r="C108" s="4" t="s">
        <v>9</v>
      </c>
      <c r="D108" s="5" t="s">
        <v>10</v>
      </c>
      <c r="E108" s="6" t="s">
        <v>128</v>
      </c>
      <c r="F108" s="7" t="s">
        <v>129</v>
      </c>
      <c r="G108" s="6" t="s">
        <v>130</v>
      </c>
      <c r="H108" s="6" t="s">
        <v>24</v>
      </c>
      <c r="I108" s="8">
        <v>5128</v>
      </c>
    </row>
    <row r="109" spans="1:9" s="3" customFormat="1" ht="15.4" customHeight="1" x14ac:dyDescent="0.2">
      <c r="A109" s="58"/>
      <c r="B109" s="10" t="s">
        <v>127</v>
      </c>
      <c r="C109" s="61"/>
      <c r="D109" s="61"/>
      <c r="E109" s="60"/>
      <c r="F109" s="60"/>
      <c r="G109" s="60"/>
      <c r="H109" s="11" t="s">
        <v>25</v>
      </c>
      <c r="I109" s="12">
        <f>SUM(I107:I108)</f>
        <v>9512</v>
      </c>
    </row>
    <row r="110" spans="1:9" s="3" customFormat="1" ht="15.4" customHeight="1" x14ac:dyDescent="0.2">
      <c r="A110" s="58"/>
      <c r="B110" s="5" t="s">
        <v>131</v>
      </c>
      <c r="C110" s="4" t="s">
        <v>9</v>
      </c>
      <c r="D110" s="5" t="s">
        <v>10</v>
      </c>
      <c r="E110" s="6" t="s">
        <v>128</v>
      </c>
      <c r="F110" s="7" t="s">
        <v>129</v>
      </c>
      <c r="G110" s="6" t="s">
        <v>130</v>
      </c>
      <c r="H110" s="6" t="s">
        <v>24</v>
      </c>
      <c r="I110" s="8">
        <v>5781</v>
      </c>
    </row>
    <row r="111" spans="1:9" s="3" customFormat="1" ht="15.4" customHeight="1" x14ac:dyDescent="0.2">
      <c r="A111" s="58"/>
      <c r="B111" s="10" t="s">
        <v>131</v>
      </c>
      <c r="C111" s="61"/>
      <c r="D111" s="61"/>
      <c r="E111" s="60"/>
      <c r="F111" s="60"/>
      <c r="G111" s="60"/>
      <c r="H111" s="11" t="s">
        <v>25</v>
      </c>
      <c r="I111" s="12">
        <f>SUM(I110)</f>
        <v>5781</v>
      </c>
    </row>
    <row r="112" spans="1:9" s="3" customFormat="1" ht="15.4" customHeight="1" x14ac:dyDescent="0.2">
      <c r="A112" s="58"/>
      <c r="B112" s="47" t="s">
        <v>51</v>
      </c>
      <c r="C112" s="4" t="s">
        <v>12</v>
      </c>
      <c r="D112" s="5" t="s">
        <v>13</v>
      </c>
      <c r="E112" s="6" t="s">
        <v>52</v>
      </c>
      <c r="F112" s="7" t="s">
        <v>53</v>
      </c>
      <c r="G112" s="6" t="s">
        <v>11</v>
      </c>
      <c r="H112" s="6" t="s">
        <v>24</v>
      </c>
      <c r="I112" s="8">
        <v>151</v>
      </c>
    </row>
    <row r="113" spans="1:9" s="3" customFormat="1" ht="15.4" customHeight="1" x14ac:dyDescent="0.2">
      <c r="A113" s="58"/>
      <c r="B113" s="47"/>
      <c r="C113" s="4" t="s">
        <v>9</v>
      </c>
      <c r="D113" s="5" t="s">
        <v>10</v>
      </c>
      <c r="E113" s="6" t="s">
        <v>52</v>
      </c>
      <c r="F113" s="7" t="s">
        <v>53</v>
      </c>
      <c r="G113" s="6" t="s">
        <v>11</v>
      </c>
      <c r="H113" s="6" t="s">
        <v>24</v>
      </c>
      <c r="I113" s="8">
        <v>305</v>
      </c>
    </row>
    <row r="114" spans="1:9" s="3" customFormat="1" ht="15.4" customHeight="1" x14ac:dyDescent="0.2">
      <c r="A114" s="58"/>
      <c r="B114" s="10" t="s">
        <v>51</v>
      </c>
      <c r="C114" s="61"/>
      <c r="D114" s="61"/>
      <c r="E114" s="60"/>
      <c r="F114" s="60"/>
      <c r="G114" s="60"/>
      <c r="H114" s="11" t="s">
        <v>25</v>
      </c>
      <c r="I114" s="12">
        <f>SUM(I112:I113)</f>
        <v>456</v>
      </c>
    </row>
    <row r="115" spans="1:9" s="3" customFormat="1" ht="15.4" customHeight="1" x14ac:dyDescent="0.2">
      <c r="A115" s="58"/>
      <c r="B115" s="47" t="s">
        <v>54</v>
      </c>
      <c r="C115" s="4" t="s">
        <v>12</v>
      </c>
      <c r="D115" s="5" t="s">
        <v>13</v>
      </c>
      <c r="E115" s="6" t="s">
        <v>55</v>
      </c>
      <c r="F115" s="7" t="s">
        <v>56</v>
      </c>
      <c r="G115" s="6" t="s">
        <v>23</v>
      </c>
      <c r="H115" s="6" t="s">
        <v>15</v>
      </c>
      <c r="I115" s="8">
        <v>132</v>
      </c>
    </row>
    <row r="116" spans="1:9" s="3" customFormat="1" ht="15.4" customHeight="1" x14ac:dyDescent="0.2">
      <c r="A116" s="58"/>
      <c r="B116" s="47"/>
      <c r="C116" s="4" t="s">
        <v>9</v>
      </c>
      <c r="D116" s="5" t="s">
        <v>10</v>
      </c>
      <c r="E116" s="6" t="s">
        <v>55</v>
      </c>
      <c r="F116" s="7" t="s">
        <v>56</v>
      </c>
      <c r="G116" s="6" t="s">
        <v>11</v>
      </c>
      <c r="H116" s="6" t="s">
        <v>15</v>
      </c>
      <c r="I116" s="8">
        <v>20</v>
      </c>
    </row>
    <row r="117" spans="1:9" s="3" customFormat="1" ht="15.4" customHeight="1" x14ac:dyDescent="0.2">
      <c r="A117" s="59"/>
      <c r="B117" s="10" t="s">
        <v>54</v>
      </c>
      <c r="C117" s="61"/>
      <c r="D117" s="61"/>
      <c r="E117" s="60"/>
      <c r="F117" s="60"/>
      <c r="G117" s="60"/>
      <c r="H117" s="11" t="s">
        <v>15</v>
      </c>
      <c r="I117" s="12">
        <f>SUM(I115:I116)</f>
        <v>152</v>
      </c>
    </row>
  </sheetData>
  <mergeCells count="37">
    <mergeCell ref="E111:G111"/>
    <mergeCell ref="E114:G114"/>
    <mergeCell ref="E117:G117"/>
    <mergeCell ref="E30:G30"/>
    <mergeCell ref="E33:G33"/>
    <mergeCell ref="E36:G36"/>
    <mergeCell ref="E99:G99"/>
    <mergeCell ref="E106:G106"/>
    <mergeCell ref="E7:G7"/>
    <mergeCell ref="E20:G20"/>
    <mergeCell ref="E27:G27"/>
    <mergeCell ref="C117:D117"/>
    <mergeCell ref="C30:D30"/>
    <mergeCell ref="C33:D33"/>
    <mergeCell ref="C36:D36"/>
    <mergeCell ref="C7:D7"/>
    <mergeCell ref="C20:D20"/>
    <mergeCell ref="C27:D27"/>
    <mergeCell ref="C99:D99"/>
    <mergeCell ref="C106:D106"/>
    <mergeCell ref="C109:D109"/>
    <mergeCell ref="C111:D111"/>
    <mergeCell ref="C114:D114"/>
    <mergeCell ref="E109:G109"/>
    <mergeCell ref="A2:B2"/>
    <mergeCell ref="B4:B6"/>
    <mergeCell ref="B8:B19"/>
    <mergeCell ref="B21:B26"/>
    <mergeCell ref="B28:B29"/>
    <mergeCell ref="B31:B32"/>
    <mergeCell ref="A4:A117"/>
    <mergeCell ref="B34:B35"/>
    <mergeCell ref="B37:B98"/>
    <mergeCell ref="B100:B105"/>
    <mergeCell ref="B107:B108"/>
    <mergeCell ref="B112:B113"/>
    <mergeCell ref="B115:B116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tabSelected="1" workbookViewId="0">
      <selection activeCell="A4" sqref="A18:B20"/>
    </sheetView>
  </sheetViews>
  <sheetFormatPr defaultRowHeight="12.75" x14ac:dyDescent="0.2"/>
  <cols>
    <col min="1" max="1" width="8" customWidth="1"/>
    <col min="2" max="2" width="19.28515625" customWidth="1"/>
    <col min="3" max="3" width="4.7109375" customWidth="1"/>
    <col min="4" max="4" width="6.28515625" customWidth="1"/>
    <col min="5" max="8" width="6.5703125" customWidth="1"/>
    <col min="9" max="9" width="6.7109375" customWidth="1"/>
    <col min="10" max="13" width="6.5703125" customWidth="1"/>
    <col min="14" max="14" width="6.7109375" customWidth="1"/>
    <col min="15" max="15" width="7.85546875" customWidth="1"/>
    <col min="16" max="16" width="4.7109375" customWidth="1"/>
  </cols>
  <sheetData>
    <row r="1" spans="1:15" s="3" customFormat="1" ht="15.75" customHeight="1" x14ac:dyDescent="0.2"/>
    <row r="2" spans="1:15" s="3" customFormat="1" ht="14.85" customHeight="1" x14ac:dyDescent="0.2">
      <c r="A2" s="46" t="s">
        <v>132</v>
      </c>
      <c r="B2" s="46"/>
    </row>
    <row r="3" spans="1:15" s="3" customFormat="1" ht="19.149999999999999" customHeight="1" x14ac:dyDescent="0.2">
      <c r="A3" s="62" t="s">
        <v>1</v>
      </c>
      <c r="B3" s="62" t="s">
        <v>133</v>
      </c>
      <c r="C3" s="62" t="s">
        <v>134</v>
      </c>
      <c r="D3" s="62"/>
      <c r="E3" s="63" t="s">
        <v>135</v>
      </c>
      <c r="F3" s="63"/>
      <c r="G3" s="63"/>
      <c r="H3" s="63"/>
      <c r="I3" s="64" t="s">
        <v>135</v>
      </c>
      <c r="J3" s="63" t="s">
        <v>136</v>
      </c>
      <c r="K3" s="63"/>
      <c r="L3" s="63"/>
      <c r="M3" s="63"/>
      <c r="N3" s="64" t="s">
        <v>136</v>
      </c>
      <c r="O3" s="64" t="s">
        <v>137</v>
      </c>
    </row>
    <row r="4" spans="1:15" s="3" customFormat="1" ht="18.399999999999999" customHeight="1" x14ac:dyDescent="0.2">
      <c r="A4" s="62"/>
      <c r="B4" s="62"/>
      <c r="C4" s="9" t="s">
        <v>138</v>
      </c>
      <c r="D4" s="9" t="s">
        <v>139</v>
      </c>
      <c r="E4" s="33" t="s">
        <v>140</v>
      </c>
      <c r="F4" s="33" t="s">
        <v>141</v>
      </c>
      <c r="G4" s="33" t="s">
        <v>138</v>
      </c>
      <c r="H4" s="33" t="s">
        <v>142</v>
      </c>
      <c r="I4" s="64"/>
      <c r="J4" s="33" t="s">
        <v>140</v>
      </c>
      <c r="K4" s="33" t="s">
        <v>141</v>
      </c>
      <c r="L4" s="33" t="s">
        <v>138</v>
      </c>
      <c r="M4" s="33" t="s">
        <v>142</v>
      </c>
      <c r="N4" s="64"/>
      <c r="O4" s="64"/>
    </row>
    <row r="5" spans="1:15" s="3" customFormat="1" ht="15.4" customHeight="1" x14ac:dyDescent="0.2">
      <c r="A5" s="47" t="s">
        <v>26</v>
      </c>
      <c r="B5" s="30" t="s">
        <v>18</v>
      </c>
      <c r="C5" s="30" t="s">
        <v>143</v>
      </c>
      <c r="D5" s="30" t="s">
        <v>143</v>
      </c>
      <c r="E5" s="31">
        <v>159</v>
      </c>
      <c r="F5" s="31"/>
      <c r="G5" s="31">
        <v>11</v>
      </c>
      <c r="H5" s="31">
        <v>347</v>
      </c>
      <c r="I5" s="32">
        <v>517</v>
      </c>
      <c r="J5" s="31">
        <v>41</v>
      </c>
      <c r="K5" s="31"/>
      <c r="L5" s="31">
        <v>9</v>
      </c>
      <c r="M5" s="31">
        <v>1</v>
      </c>
      <c r="N5" s="32">
        <v>51</v>
      </c>
      <c r="O5" s="32">
        <v>568</v>
      </c>
    </row>
    <row r="6" spans="1:15" s="3" customFormat="1" ht="15.4" customHeight="1" x14ac:dyDescent="0.2">
      <c r="A6" s="47"/>
      <c r="B6" s="30" t="s">
        <v>20</v>
      </c>
      <c r="C6" s="30" t="s">
        <v>143</v>
      </c>
      <c r="D6" s="30" t="s">
        <v>143</v>
      </c>
      <c r="E6" s="31">
        <v>17</v>
      </c>
      <c r="F6" s="31"/>
      <c r="G6" s="31">
        <v>1</v>
      </c>
      <c r="H6" s="31">
        <v>39</v>
      </c>
      <c r="I6" s="32">
        <v>57</v>
      </c>
      <c r="J6" s="31">
        <v>30</v>
      </c>
      <c r="K6" s="31">
        <v>5</v>
      </c>
      <c r="L6" s="31">
        <v>6</v>
      </c>
      <c r="M6" s="31">
        <v>5</v>
      </c>
      <c r="N6" s="32">
        <v>46</v>
      </c>
      <c r="O6" s="32">
        <v>103</v>
      </c>
    </row>
    <row r="7" spans="1:15" s="3" customFormat="1" ht="15.4" customHeight="1" x14ac:dyDescent="0.2">
      <c r="A7" s="47"/>
      <c r="B7" s="30" t="s">
        <v>21</v>
      </c>
      <c r="C7" s="30" t="s">
        <v>143</v>
      </c>
      <c r="D7" s="30" t="s">
        <v>143</v>
      </c>
      <c r="E7" s="31">
        <v>28</v>
      </c>
      <c r="F7" s="31"/>
      <c r="G7" s="31">
        <v>2</v>
      </c>
      <c r="H7" s="31">
        <v>63</v>
      </c>
      <c r="I7" s="32">
        <v>93</v>
      </c>
      <c r="J7" s="31">
        <v>39</v>
      </c>
      <c r="K7" s="31"/>
      <c r="L7" s="31">
        <v>7</v>
      </c>
      <c r="M7" s="31"/>
      <c r="N7" s="32">
        <v>46</v>
      </c>
      <c r="O7" s="32">
        <v>139</v>
      </c>
    </row>
    <row r="8" spans="1:15" s="3" customFormat="1" ht="15.4" customHeight="1" x14ac:dyDescent="0.2">
      <c r="A8" s="65" t="s">
        <v>144</v>
      </c>
      <c r="B8" s="65"/>
      <c r="C8" s="35"/>
      <c r="D8" s="35"/>
      <c r="E8" s="36">
        <v>204</v>
      </c>
      <c r="F8" s="36"/>
      <c r="G8" s="36">
        <v>14</v>
      </c>
      <c r="H8" s="36">
        <v>449</v>
      </c>
      <c r="I8" s="36">
        <v>667</v>
      </c>
      <c r="J8" s="36">
        <v>110</v>
      </c>
      <c r="K8" s="36">
        <v>5</v>
      </c>
      <c r="L8" s="36">
        <v>22</v>
      </c>
      <c r="M8" s="36">
        <v>6</v>
      </c>
      <c r="N8" s="36">
        <v>143</v>
      </c>
      <c r="O8" s="36">
        <f>SUM(O5:O7)</f>
        <v>810</v>
      </c>
    </row>
    <row r="9" spans="1:15" s="3" customFormat="1" ht="15.4" customHeight="1" x14ac:dyDescent="0.2">
      <c r="A9" s="47" t="s">
        <v>31</v>
      </c>
      <c r="B9" s="30" t="s">
        <v>32</v>
      </c>
      <c r="C9" s="30" t="s">
        <v>143</v>
      </c>
      <c r="D9" s="30" t="s">
        <v>143</v>
      </c>
      <c r="E9" s="31">
        <v>118</v>
      </c>
      <c r="F9" s="31"/>
      <c r="G9" s="31">
        <v>6</v>
      </c>
      <c r="H9" s="31">
        <v>240</v>
      </c>
      <c r="I9" s="32">
        <v>364</v>
      </c>
      <c r="J9" s="31">
        <v>359</v>
      </c>
      <c r="K9" s="31"/>
      <c r="L9" s="31">
        <v>22</v>
      </c>
      <c r="M9" s="31">
        <v>66</v>
      </c>
      <c r="N9" s="32">
        <v>447</v>
      </c>
      <c r="O9" s="32">
        <v>811</v>
      </c>
    </row>
    <row r="10" spans="1:15" s="3" customFormat="1" ht="15.4" customHeight="1" x14ac:dyDescent="0.2">
      <c r="A10" s="47"/>
      <c r="B10" s="30" t="s">
        <v>35</v>
      </c>
      <c r="C10" s="30" t="s">
        <v>143</v>
      </c>
      <c r="D10" s="30" t="s">
        <v>143</v>
      </c>
      <c r="E10" s="31">
        <v>67</v>
      </c>
      <c r="F10" s="31"/>
      <c r="G10" s="31">
        <v>4</v>
      </c>
      <c r="H10" s="31">
        <v>138</v>
      </c>
      <c r="I10" s="32">
        <v>209</v>
      </c>
      <c r="J10" s="31">
        <v>101</v>
      </c>
      <c r="K10" s="31"/>
      <c r="L10" s="31">
        <v>9</v>
      </c>
      <c r="M10" s="31">
        <v>41</v>
      </c>
      <c r="N10" s="32">
        <v>151</v>
      </c>
      <c r="O10" s="32">
        <v>360</v>
      </c>
    </row>
    <row r="11" spans="1:15" s="3" customFormat="1" ht="15.4" customHeight="1" x14ac:dyDescent="0.2">
      <c r="A11" s="47"/>
      <c r="B11" s="30" t="s">
        <v>36</v>
      </c>
      <c r="C11" s="30" t="s">
        <v>143</v>
      </c>
      <c r="D11" s="30" t="s">
        <v>143</v>
      </c>
      <c r="E11" s="31">
        <v>61</v>
      </c>
      <c r="F11" s="31"/>
      <c r="G11" s="31">
        <v>3</v>
      </c>
      <c r="H11" s="31">
        <v>86</v>
      </c>
      <c r="I11" s="32">
        <v>150</v>
      </c>
      <c r="J11" s="31">
        <v>78</v>
      </c>
      <c r="K11" s="31"/>
      <c r="L11" s="31">
        <v>4</v>
      </c>
      <c r="M11" s="31">
        <v>4</v>
      </c>
      <c r="N11" s="32">
        <v>86</v>
      </c>
      <c r="O11" s="32">
        <v>236</v>
      </c>
    </row>
    <row r="12" spans="1:15" s="3" customFormat="1" ht="15.4" customHeight="1" x14ac:dyDescent="0.2">
      <c r="A12" s="47"/>
      <c r="B12" s="30" t="s">
        <v>37</v>
      </c>
      <c r="C12" s="30" t="s">
        <v>143</v>
      </c>
      <c r="D12" s="30" t="s">
        <v>143</v>
      </c>
      <c r="E12" s="31">
        <v>46</v>
      </c>
      <c r="F12" s="31"/>
      <c r="G12" s="31">
        <v>2</v>
      </c>
      <c r="H12" s="31">
        <v>181</v>
      </c>
      <c r="I12" s="32">
        <v>229</v>
      </c>
      <c r="J12" s="31">
        <v>78</v>
      </c>
      <c r="K12" s="31"/>
      <c r="L12" s="31">
        <v>18</v>
      </c>
      <c r="M12" s="31">
        <v>1</v>
      </c>
      <c r="N12" s="32">
        <v>97</v>
      </c>
      <c r="O12" s="32">
        <v>326</v>
      </c>
    </row>
    <row r="13" spans="1:15" s="3" customFormat="1" ht="15.4" customHeight="1" x14ac:dyDescent="0.2">
      <c r="A13" s="47"/>
      <c r="B13" s="30" t="s">
        <v>38</v>
      </c>
      <c r="C13" s="30" t="s">
        <v>143</v>
      </c>
      <c r="D13" s="30" t="s">
        <v>143</v>
      </c>
      <c r="E13" s="31">
        <v>7</v>
      </c>
      <c r="F13" s="31"/>
      <c r="G13" s="31"/>
      <c r="H13" s="31">
        <v>26</v>
      </c>
      <c r="I13" s="32">
        <v>33</v>
      </c>
      <c r="J13" s="31">
        <v>16</v>
      </c>
      <c r="K13" s="31"/>
      <c r="L13" s="31">
        <v>2</v>
      </c>
      <c r="M13" s="31"/>
      <c r="N13" s="32">
        <v>18</v>
      </c>
      <c r="O13" s="32">
        <v>51</v>
      </c>
    </row>
    <row r="14" spans="1:15" s="3" customFormat="1" ht="15.4" customHeight="1" x14ac:dyDescent="0.2">
      <c r="A14" s="47"/>
      <c r="B14" s="30" t="s">
        <v>39</v>
      </c>
      <c r="C14" s="30" t="s">
        <v>143</v>
      </c>
      <c r="D14" s="30" t="s">
        <v>143</v>
      </c>
      <c r="E14" s="31">
        <v>47</v>
      </c>
      <c r="F14" s="31"/>
      <c r="G14" s="31">
        <v>5</v>
      </c>
      <c r="H14" s="31">
        <v>185</v>
      </c>
      <c r="I14" s="32">
        <v>237</v>
      </c>
      <c r="J14" s="31">
        <v>115</v>
      </c>
      <c r="K14" s="31"/>
      <c r="L14" s="31">
        <v>13</v>
      </c>
      <c r="M14" s="31">
        <v>22</v>
      </c>
      <c r="N14" s="32">
        <v>150</v>
      </c>
      <c r="O14" s="32">
        <v>387</v>
      </c>
    </row>
    <row r="15" spans="1:15" s="3" customFormat="1" ht="15.4" customHeight="1" x14ac:dyDescent="0.2">
      <c r="A15" s="47"/>
      <c r="B15" s="30" t="s">
        <v>19</v>
      </c>
      <c r="C15" s="30" t="s">
        <v>143</v>
      </c>
      <c r="D15" s="30" t="s">
        <v>143</v>
      </c>
      <c r="E15" s="31">
        <v>21</v>
      </c>
      <c r="F15" s="31"/>
      <c r="G15" s="31">
        <v>1</v>
      </c>
      <c r="H15" s="31">
        <v>48</v>
      </c>
      <c r="I15" s="32">
        <v>70</v>
      </c>
      <c r="J15" s="31">
        <v>42</v>
      </c>
      <c r="K15" s="31">
        <v>10</v>
      </c>
      <c r="L15" s="31">
        <v>29</v>
      </c>
      <c r="M15" s="31"/>
      <c r="N15" s="32">
        <v>81</v>
      </c>
      <c r="O15" s="32">
        <v>151</v>
      </c>
    </row>
    <row r="16" spans="1:15" s="3" customFormat="1" ht="15.4" customHeight="1" x14ac:dyDescent="0.2">
      <c r="A16" s="47"/>
      <c r="B16" s="30" t="s">
        <v>22</v>
      </c>
      <c r="C16" s="30" t="s">
        <v>143</v>
      </c>
      <c r="D16" s="30" t="s">
        <v>143</v>
      </c>
      <c r="E16" s="31">
        <v>9</v>
      </c>
      <c r="F16" s="31">
        <v>1</v>
      </c>
      <c r="G16" s="31"/>
      <c r="H16" s="31">
        <v>14</v>
      </c>
      <c r="I16" s="32">
        <v>24</v>
      </c>
      <c r="J16" s="31">
        <v>224</v>
      </c>
      <c r="K16" s="31">
        <v>10</v>
      </c>
      <c r="L16" s="31">
        <v>35</v>
      </c>
      <c r="M16" s="31">
        <v>29</v>
      </c>
      <c r="N16" s="32">
        <v>298</v>
      </c>
      <c r="O16" s="32">
        <v>322</v>
      </c>
    </row>
    <row r="17" spans="1:15" s="3" customFormat="1" ht="15.4" customHeight="1" x14ac:dyDescent="0.2">
      <c r="A17" s="47"/>
      <c r="B17" s="30" t="s">
        <v>40</v>
      </c>
      <c r="C17" s="30" t="s">
        <v>143</v>
      </c>
      <c r="D17" s="30" t="s">
        <v>143</v>
      </c>
      <c r="E17" s="31">
        <v>55</v>
      </c>
      <c r="F17" s="31"/>
      <c r="G17" s="31">
        <v>3</v>
      </c>
      <c r="H17" s="31">
        <v>109</v>
      </c>
      <c r="I17" s="32">
        <v>167</v>
      </c>
      <c r="J17" s="31">
        <v>47</v>
      </c>
      <c r="K17" s="31"/>
      <c r="L17" s="31">
        <v>15</v>
      </c>
      <c r="M17" s="31">
        <v>11</v>
      </c>
      <c r="N17" s="32">
        <v>73</v>
      </c>
      <c r="O17" s="32">
        <v>240</v>
      </c>
    </row>
    <row r="18" spans="1:15" s="3" customFormat="1" ht="15.4" customHeight="1" x14ac:dyDescent="0.2">
      <c r="A18" s="47"/>
      <c r="B18" s="30" t="s">
        <v>43</v>
      </c>
      <c r="C18" s="30" t="s">
        <v>143</v>
      </c>
      <c r="D18" s="30" t="s">
        <v>143</v>
      </c>
      <c r="E18" s="31">
        <v>21</v>
      </c>
      <c r="F18" s="31">
        <v>2</v>
      </c>
      <c r="G18" s="31"/>
      <c r="H18" s="31"/>
      <c r="I18" s="32">
        <v>23</v>
      </c>
      <c r="J18" s="31">
        <v>60</v>
      </c>
      <c r="K18" s="31">
        <v>4</v>
      </c>
      <c r="L18" s="31">
        <v>26</v>
      </c>
      <c r="M18" s="31">
        <v>14</v>
      </c>
      <c r="N18" s="32">
        <v>104</v>
      </c>
      <c r="O18" s="32">
        <v>127</v>
      </c>
    </row>
    <row r="19" spans="1:15" s="3" customFormat="1" ht="15.4" customHeight="1" x14ac:dyDescent="0.2">
      <c r="A19" s="47"/>
      <c r="B19" s="30" t="s">
        <v>44</v>
      </c>
      <c r="C19" s="30" t="s">
        <v>143</v>
      </c>
      <c r="D19" s="30" t="s">
        <v>143</v>
      </c>
      <c r="E19" s="31">
        <v>315</v>
      </c>
      <c r="F19" s="31"/>
      <c r="G19" s="31">
        <v>16</v>
      </c>
      <c r="H19" s="31">
        <v>456</v>
      </c>
      <c r="I19" s="32">
        <v>787</v>
      </c>
      <c r="J19" s="31">
        <v>123</v>
      </c>
      <c r="K19" s="31">
        <v>29</v>
      </c>
      <c r="L19" s="31">
        <v>32</v>
      </c>
      <c r="M19" s="31">
        <v>40</v>
      </c>
      <c r="N19" s="32">
        <v>224</v>
      </c>
      <c r="O19" s="32">
        <v>1011</v>
      </c>
    </row>
    <row r="20" spans="1:15" s="3" customFormat="1" ht="15.4" customHeight="1" x14ac:dyDescent="0.2">
      <c r="A20" s="47"/>
      <c r="B20" s="30" t="s">
        <v>45</v>
      </c>
      <c r="C20" s="30" t="s">
        <v>143</v>
      </c>
      <c r="D20" s="30" t="s">
        <v>143</v>
      </c>
      <c r="E20" s="31">
        <v>76</v>
      </c>
      <c r="F20" s="31">
        <v>9</v>
      </c>
      <c r="G20" s="31">
        <v>4</v>
      </c>
      <c r="H20" s="31">
        <v>123</v>
      </c>
      <c r="I20" s="32">
        <v>212</v>
      </c>
      <c r="J20" s="31">
        <v>37</v>
      </c>
      <c r="K20" s="31">
        <v>1</v>
      </c>
      <c r="L20" s="31">
        <v>13</v>
      </c>
      <c r="M20" s="31">
        <v>14</v>
      </c>
      <c r="N20" s="32">
        <v>65</v>
      </c>
      <c r="O20" s="32">
        <v>277</v>
      </c>
    </row>
    <row r="21" spans="1:15" s="3" customFormat="1" ht="15.4" customHeight="1" x14ac:dyDescent="0.2">
      <c r="A21" s="65" t="s">
        <v>145</v>
      </c>
      <c r="B21" s="65"/>
      <c r="C21" s="35"/>
      <c r="D21" s="35"/>
      <c r="E21" s="36">
        <v>843</v>
      </c>
      <c r="F21" s="36">
        <v>12</v>
      </c>
      <c r="G21" s="36">
        <v>44</v>
      </c>
      <c r="H21" s="36">
        <v>1606</v>
      </c>
      <c r="I21" s="36">
        <v>2505</v>
      </c>
      <c r="J21" s="36">
        <v>1280</v>
      </c>
      <c r="K21" s="36">
        <v>54</v>
      </c>
      <c r="L21" s="36">
        <v>218</v>
      </c>
      <c r="M21" s="36">
        <v>242</v>
      </c>
      <c r="N21" s="36">
        <v>1794</v>
      </c>
      <c r="O21" s="36">
        <f>SUM(O9:O20)</f>
        <v>4299</v>
      </c>
    </row>
    <row r="22" spans="1:15" s="3" customFormat="1" ht="15.4" customHeight="1" x14ac:dyDescent="0.2">
      <c r="A22" s="47" t="s">
        <v>46</v>
      </c>
      <c r="B22" s="30" t="s">
        <v>47</v>
      </c>
      <c r="C22" s="30" t="s">
        <v>143</v>
      </c>
      <c r="D22" s="30" t="s">
        <v>143</v>
      </c>
      <c r="E22" s="31">
        <v>67</v>
      </c>
      <c r="F22" s="31"/>
      <c r="G22" s="31">
        <v>6</v>
      </c>
      <c r="H22" s="31">
        <v>224</v>
      </c>
      <c r="I22" s="32">
        <v>297</v>
      </c>
      <c r="J22" s="31">
        <v>103</v>
      </c>
      <c r="K22" s="31"/>
      <c r="L22" s="31">
        <v>8</v>
      </c>
      <c r="M22" s="31">
        <v>12</v>
      </c>
      <c r="N22" s="32">
        <v>123</v>
      </c>
      <c r="O22" s="32">
        <v>420</v>
      </c>
    </row>
    <row r="23" spans="1:15" s="3" customFormat="1" ht="15.4" customHeight="1" x14ac:dyDescent="0.2">
      <c r="A23" s="47"/>
      <c r="B23" s="30" t="s">
        <v>48</v>
      </c>
      <c r="C23" s="30" t="s">
        <v>143</v>
      </c>
      <c r="D23" s="30" t="s">
        <v>143</v>
      </c>
      <c r="E23" s="31">
        <v>15</v>
      </c>
      <c r="F23" s="31"/>
      <c r="G23" s="31">
        <v>4</v>
      </c>
      <c r="H23" s="31">
        <v>55</v>
      </c>
      <c r="I23" s="32">
        <v>74</v>
      </c>
      <c r="J23" s="31">
        <v>13</v>
      </c>
      <c r="K23" s="31"/>
      <c r="L23" s="31"/>
      <c r="M23" s="31"/>
      <c r="N23" s="32">
        <v>13</v>
      </c>
      <c r="O23" s="32">
        <v>87</v>
      </c>
    </row>
    <row r="24" spans="1:15" s="3" customFormat="1" ht="15.4" customHeight="1" x14ac:dyDescent="0.2">
      <c r="A24" s="47"/>
      <c r="B24" s="30" t="s">
        <v>16</v>
      </c>
      <c r="C24" s="30" t="s">
        <v>143</v>
      </c>
      <c r="D24" s="30" t="s">
        <v>143</v>
      </c>
      <c r="E24" s="31">
        <v>48</v>
      </c>
      <c r="F24" s="31"/>
      <c r="G24" s="31">
        <v>2</v>
      </c>
      <c r="H24" s="31">
        <v>58</v>
      </c>
      <c r="I24" s="32">
        <v>108</v>
      </c>
      <c r="J24" s="31">
        <v>25</v>
      </c>
      <c r="K24" s="31">
        <v>3</v>
      </c>
      <c r="L24" s="31">
        <v>20</v>
      </c>
      <c r="M24" s="31"/>
      <c r="N24" s="32">
        <v>48</v>
      </c>
      <c r="O24" s="32">
        <v>156</v>
      </c>
    </row>
    <row r="25" spans="1:15" s="3" customFormat="1" ht="15.4" customHeight="1" x14ac:dyDescent="0.2">
      <c r="A25" s="47"/>
      <c r="B25" s="30" t="s">
        <v>17</v>
      </c>
      <c r="C25" s="30" t="s">
        <v>143</v>
      </c>
      <c r="D25" s="30" t="s">
        <v>143</v>
      </c>
      <c r="E25" s="31">
        <v>71</v>
      </c>
      <c r="F25" s="31"/>
      <c r="G25" s="31">
        <v>4</v>
      </c>
      <c r="H25" s="31">
        <v>129</v>
      </c>
      <c r="I25" s="32">
        <v>204</v>
      </c>
      <c r="J25" s="31">
        <v>54</v>
      </c>
      <c r="K25" s="31">
        <v>4</v>
      </c>
      <c r="L25" s="31">
        <v>30</v>
      </c>
      <c r="M25" s="31"/>
      <c r="N25" s="32">
        <v>88</v>
      </c>
      <c r="O25" s="32">
        <v>292</v>
      </c>
    </row>
    <row r="26" spans="1:15" s="3" customFormat="1" ht="15.4" customHeight="1" x14ac:dyDescent="0.2">
      <c r="A26" s="47"/>
      <c r="B26" s="30" t="s">
        <v>49</v>
      </c>
      <c r="C26" s="30" t="s">
        <v>143</v>
      </c>
      <c r="D26" s="30" t="s">
        <v>143</v>
      </c>
      <c r="E26" s="31">
        <v>44</v>
      </c>
      <c r="F26" s="31">
        <v>5</v>
      </c>
      <c r="G26" s="31">
        <v>3</v>
      </c>
      <c r="H26" s="31">
        <v>89</v>
      </c>
      <c r="I26" s="32">
        <v>141</v>
      </c>
      <c r="J26" s="31">
        <v>73</v>
      </c>
      <c r="K26" s="31">
        <v>6</v>
      </c>
      <c r="L26" s="31">
        <v>25</v>
      </c>
      <c r="M26" s="31">
        <v>28</v>
      </c>
      <c r="N26" s="32">
        <v>132</v>
      </c>
      <c r="O26" s="32">
        <v>273</v>
      </c>
    </row>
    <row r="27" spans="1:15" s="3" customFormat="1" ht="15.4" customHeight="1" x14ac:dyDescent="0.2">
      <c r="A27" s="47"/>
      <c r="B27" s="30" t="s">
        <v>50</v>
      </c>
      <c r="C27" s="30" t="s">
        <v>143</v>
      </c>
      <c r="D27" s="30" t="s">
        <v>143</v>
      </c>
      <c r="E27" s="31">
        <v>112</v>
      </c>
      <c r="F27" s="31">
        <v>12</v>
      </c>
      <c r="G27" s="31">
        <v>7</v>
      </c>
      <c r="H27" s="31">
        <v>225</v>
      </c>
      <c r="I27" s="32">
        <v>356</v>
      </c>
      <c r="J27" s="31">
        <v>94</v>
      </c>
      <c r="K27" s="31">
        <v>6</v>
      </c>
      <c r="L27" s="31">
        <v>33</v>
      </c>
      <c r="M27" s="31">
        <v>42</v>
      </c>
      <c r="N27" s="32">
        <v>175</v>
      </c>
      <c r="O27" s="32">
        <v>531</v>
      </c>
    </row>
    <row r="28" spans="1:15" s="3" customFormat="1" ht="15.4" customHeight="1" x14ac:dyDescent="0.2">
      <c r="A28" s="65" t="s">
        <v>146</v>
      </c>
      <c r="B28" s="65"/>
      <c r="C28" s="35"/>
      <c r="D28" s="35"/>
      <c r="E28" s="36">
        <v>357</v>
      </c>
      <c r="F28" s="36">
        <v>17</v>
      </c>
      <c r="G28" s="36">
        <v>26</v>
      </c>
      <c r="H28" s="36">
        <v>780</v>
      </c>
      <c r="I28" s="36">
        <v>1180</v>
      </c>
      <c r="J28" s="36">
        <v>362</v>
      </c>
      <c r="K28" s="36">
        <v>19</v>
      </c>
      <c r="L28" s="36">
        <v>116</v>
      </c>
      <c r="M28" s="36">
        <v>82</v>
      </c>
      <c r="N28" s="36">
        <v>579</v>
      </c>
      <c r="O28" s="36">
        <f>SUM(O22:O27)</f>
        <v>1759</v>
      </c>
    </row>
    <row r="29" spans="1:15" s="3" customFormat="1" ht="15.4" customHeight="1" x14ac:dyDescent="0.2">
      <c r="A29" s="47" t="s">
        <v>57</v>
      </c>
      <c r="B29" s="30" t="s">
        <v>13</v>
      </c>
      <c r="C29" s="30" t="s">
        <v>143</v>
      </c>
      <c r="D29" s="30" t="s">
        <v>143</v>
      </c>
      <c r="E29" s="31">
        <v>5</v>
      </c>
      <c r="F29" s="31"/>
      <c r="G29" s="31"/>
      <c r="H29" s="31">
        <v>15</v>
      </c>
      <c r="I29" s="32">
        <v>20</v>
      </c>
      <c r="J29" s="31">
        <v>30</v>
      </c>
      <c r="K29" s="31"/>
      <c r="L29" s="31">
        <v>15</v>
      </c>
      <c r="M29" s="31">
        <v>5</v>
      </c>
      <c r="N29" s="32">
        <v>50</v>
      </c>
      <c r="O29" s="32">
        <v>70</v>
      </c>
    </row>
    <row r="30" spans="1:15" s="3" customFormat="1" ht="15.4" customHeight="1" x14ac:dyDescent="0.2">
      <c r="A30" s="47"/>
      <c r="B30" s="30" t="s">
        <v>10</v>
      </c>
      <c r="C30" s="30" t="s">
        <v>143</v>
      </c>
      <c r="D30" s="30" t="s">
        <v>143</v>
      </c>
      <c r="E30" s="31">
        <v>150</v>
      </c>
      <c r="F30" s="31"/>
      <c r="G30" s="31"/>
      <c r="H30" s="31">
        <v>150</v>
      </c>
      <c r="I30" s="32">
        <v>300</v>
      </c>
      <c r="J30" s="31">
        <v>15</v>
      </c>
      <c r="K30" s="31"/>
      <c r="L30" s="31">
        <v>15</v>
      </c>
      <c r="M30" s="31"/>
      <c r="N30" s="32">
        <v>30</v>
      </c>
      <c r="O30" s="32">
        <v>330</v>
      </c>
    </row>
    <row r="31" spans="1:15" s="3" customFormat="1" ht="15.4" customHeight="1" x14ac:dyDescent="0.2">
      <c r="A31" s="65" t="s">
        <v>147</v>
      </c>
      <c r="B31" s="65"/>
      <c r="C31" s="35"/>
      <c r="D31" s="35"/>
      <c r="E31" s="36">
        <v>155</v>
      </c>
      <c r="F31" s="36"/>
      <c r="G31" s="36"/>
      <c r="H31" s="36">
        <v>165</v>
      </c>
      <c r="I31" s="36">
        <v>320</v>
      </c>
      <c r="J31" s="36">
        <v>45</v>
      </c>
      <c r="K31" s="36"/>
      <c r="L31" s="36">
        <v>30</v>
      </c>
      <c r="M31" s="36">
        <v>5</v>
      </c>
      <c r="N31" s="36">
        <v>80</v>
      </c>
      <c r="O31" s="36">
        <f>SUM(O29:O30)</f>
        <v>400</v>
      </c>
    </row>
    <row r="32" spans="1:15" s="3" customFormat="1" ht="15.4" customHeight="1" x14ac:dyDescent="0.2">
      <c r="A32" s="47" t="s">
        <v>58</v>
      </c>
      <c r="B32" s="30" t="s">
        <v>13</v>
      </c>
      <c r="C32" s="30" t="s">
        <v>143</v>
      </c>
      <c r="D32" s="30" t="s">
        <v>143</v>
      </c>
      <c r="E32" s="31">
        <v>10</v>
      </c>
      <c r="F32" s="31"/>
      <c r="G32" s="31"/>
      <c r="H32" s="31">
        <v>15</v>
      </c>
      <c r="I32" s="32">
        <v>25</v>
      </c>
      <c r="J32" s="31">
        <v>45</v>
      </c>
      <c r="K32" s="31"/>
      <c r="L32" s="31">
        <v>25</v>
      </c>
      <c r="M32" s="31"/>
      <c r="N32" s="32">
        <v>70</v>
      </c>
      <c r="O32" s="32">
        <v>95</v>
      </c>
    </row>
    <row r="33" spans="1:15" s="3" customFormat="1" ht="15.4" customHeight="1" x14ac:dyDescent="0.2">
      <c r="A33" s="47"/>
      <c r="B33" s="30" t="s">
        <v>10</v>
      </c>
      <c r="C33" s="30" t="s">
        <v>143</v>
      </c>
      <c r="D33" s="30" t="s">
        <v>143</v>
      </c>
      <c r="E33" s="31">
        <v>150</v>
      </c>
      <c r="F33" s="31"/>
      <c r="G33" s="31"/>
      <c r="H33" s="31"/>
      <c r="I33" s="32">
        <v>150</v>
      </c>
      <c r="J33" s="31">
        <v>5</v>
      </c>
      <c r="K33" s="31"/>
      <c r="L33" s="31">
        <v>5</v>
      </c>
      <c r="M33" s="31"/>
      <c r="N33" s="32">
        <v>10</v>
      </c>
      <c r="O33" s="32">
        <v>160</v>
      </c>
    </row>
    <row r="34" spans="1:15" s="3" customFormat="1" ht="15.4" customHeight="1" x14ac:dyDescent="0.2">
      <c r="A34" s="65" t="s">
        <v>148</v>
      </c>
      <c r="B34" s="65"/>
      <c r="C34" s="35"/>
      <c r="D34" s="35"/>
      <c r="E34" s="36">
        <v>160</v>
      </c>
      <c r="F34" s="36"/>
      <c r="G34" s="36"/>
      <c r="H34" s="36">
        <v>15</v>
      </c>
      <c r="I34" s="36">
        <v>175</v>
      </c>
      <c r="J34" s="36">
        <v>50</v>
      </c>
      <c r="K34" s="36"/>
      <c r="L34" s="36">
        <v>30</v>
      </c>
      <c r="M34" s="36"/>
      <c r="N34" s="36">
        <v>80</v>
      </c>
      <c r="O34" s="36">
        <f>SUM(O32:O33)</f>
        <v>255</v>
      </c>
    </row>
    <row r="35" spans="1:15" s="3" customFormat="1" ht="15.4" customHeight="1" x14ac:dyDescent="0.2">
      <c r="A35" s="47" t="s">
        <v>59</v>
      </c>
      <c r="B35" s="30" t="s">
        <v>13</v>
      </c>
      <c r="C35" s="30" t="s">
        <v>143</v>
      </c>
      <c r="D35" s="30" t="s">
        <v>143</v>
      </c>
      <c r="E35" s="31">
        <v>5</v>
      </c>
      <c r="F35" s="31"/>
      <c r="G35" s="31"/>
      <c r="H35" s="31"/>
      <c r="I35" s="32">
        <v>5</v>
      </c>
      <c r="J35" s="31"/>
      <c r="K35" s="31"/>
      <c r="L35" s="31"/>
      <c r="M35" s="31"/>
      <c r="N35" s="32"/>
      <c r="O35" s="32">
        <v>5</v>
      </c>
    </row>
    <row r="36" spans="1:15" s="3" customFormat="1" ht="15.4" customHeight="1" x14ac:dyDescent="0.2">
      <c r="A36" s="47"/>
      <c r="B36" s="30" t="s">
        <v>10</v>
      </c>
      <c r="C36" s="30" t="s">
        <v>143</v>
      </c>
      <c r="D36" s="30" t="s">
        <v>143</v>
      </c>
      <c r="E36" s="31">
        <v>25</v>
      </c>
      <c r="F36" s="31"/>
      <c r="G36" s="31"/>
      <c r="H36" s="31"/>
      <c r="I36" s="32">
        <v>25</v>
      </c>
      <c r="J36" s="31"/>
      <c r="K36" s="31"/>
      <c r="L36" s="31"/>
      <c r="M36" s="31"/>
      <c r="N36" s="32"/>
      <c r="O36" s="32">
        <v>25</v>
      </c>
    </row>
    <row r="37" spans="1:15" s="3" customFormat="1" ht="15.4" customHeight="1" x14ac:dyDescent="0.2">
      <c r="A37" s="65" t="s">
        <v>149</v>
      </c>
      <c r="B37" s="65"/>
      <c r="C37" s="35"/>
      <c r="D37" s="35"/>
      <c r="E37" s="36">
        <v>30</v>
      </c>
      <c r="F37" s="36"/>
      <c r="G37" s="36"/>
      <c r="H37" s="36"/>
      <c r="I37" s="36">
        <v>30</v>
      </c>
      <c r="J37" s="36"/>
      <c r="K37" s="36"/>
      <c r="L37" s="36"/>
      <c r="M37" s="36"/>
      <c r="N37" s="36"/>
      <c r="O37" s="36">
        <f>SUM(O35:O36)</f>
        <v>30</v>
      </c>
    </row>
    <row r="38" spans="1:15" s="3" customFormat="1" ht="15.4" customHeight="1" x14ac:dyDescent="0.2">
      <c r="A38" s="47" t="s">
        <v>61</v>
      </c>
      <c r="B38" s="30" t="s">
        <v>62</v>
      </c>
      <c r="C38" s="30" t="s">
        <v>143</v>
      </c>
      <c r="D38" s="30" t="s">
        <v>143</v>
      </c>
      <c r="E38" s="31">
        <v>4</v>
      </c>
      <c r="F38" s="31"/>
      <c r="G38" s="31"/>
      <c r="H38" s="31"/>
      <c r="I38" s="32">
        <v>4</v>
      </c>
      <c r="J38" s="31">
        <v>12</v>
      </c>
      <c r="K38" s="31"/>
      <c r="L38" s="31">
        <v>5</v>
      </c>
      <c r="M38" s="31"/>
      <c r="N38" s="32">
        <v>17</v>
      </c>
      <c r="O38" s="32">
        <v>21</v>
      </c>
    </row>
    <row r="39" spans="1:15" s="3" customFormat="1" ht="15.4" customHeight="1" x14ac:dyDescent="0.2">
      <c r="A39" s="47"/>
      <c r="B39" s="30" t="s">
        <v>63</v>
      </c>
      <c r="C39" s="30" t="s">
        <v>143</v>
      </c>
      <c r="D39" s="30" t="s">
        <v>143</v>
      </c>
      <c r="E39" s="31">
        <v>6</v>
      </c>
      <c r="F39" s="31"/>
      <c r="G39" s="31"/>
      <c r="H39" s="31"/>
      <c r="I39" s="32">
        <v>6</v>
      </c>
      <c r="J39" s="31">
        <v>61</v>
      </c>
      <c r="K39" s="31">
        <v>5</v>
      </c>
      <c r="L39" s="31">
        <v>13</v>
      </c>
      <c r="M39" s="31"/>
      <c r="N39" s="32">
        <v>79</v>
      </c>
      <c r="O39" s="32">
        <v>85</v>
      </c>
    </row>
    <row r="40" spans="1:15" s="3" customFormat="1" ht="15.4" customHeight="1" x14ac:dyDescent="0.2">
      <c r="A40" s="47"/>
      <c r="B40" s="30" t="s">
        <v>64</v>
      </c>
      <c r="C40" s="30" t="s">
        <v>143</v>
      </c>
      <c r="D40" s="30" t="s">
        <v>143</v>
      </c>
      <c r="E40" s="31"/>
      <c r="F40" s="31"/>
      <c r="G40" s="31">
        <v>1</v>
      </c>
      <c r="H40" s="31"/>
      <c r="I40" s="32">
        <v>1</v>
      </c>
      <c r="J40" s="31">
        <v>77</v>
      </c>
      <c r="K40" s="31">
        <v>5</v>
      </c>
      <c r="L40" s="31">
        <v>13</v>
      </c>
      <c r="M40" s="31"/>
      <c r="N40" s="32">
        <v>95</v>
      </c>
      <c r="O40" s="32">
        <v>96</v>
      </c>
    </row>
    <row r="41" spans="1:15" s="3" customFormat="1" ht="15.4" customHeight="1" x14ac:dyDescent="0.2">
      <c r="A41" s="47"/>
      <c r="B41" s="30" t="s">
        <v>65</v>
      </c>
      <c r="C41" s="30" t="s">
        <v>143</v>
      </c>
      <c r="D41" s="30" t="s">
        <v>143</v>
      </c>
      <c r="E41" s="31"/>
      <c r="F41" s="31"/>
      <c r="G41" s="31"/>
      <c r="H41" s="31"/>
      <c r="I41" s="32"/>
      <c r="J41" s="31">
        <v>288</v>
      </c>
      <c r="K41" s="31"/>
      <c r="L41" s="31">
        <v>54</v>
      </c>
      <c r="M41" s="31"/>
      <c r="N41" s="32">
        <v>342</v>
      </c>
      <c r="O41" s="32">
        <v>342</v>
      </c>
    </row>
    <row r="42" spans="1:15" s="3" customFormat="1" ht="15.4" customHeight="1" x14ac:dyDescent="0.2">
      <c r="A42" s="47"/>
      <c r="B42" s="30" t="s">
        <v>66</v>
      </c>
      <c r="C42" s="30" t="s">
        <v>143</v>
      </c>
      <c r="D42" s="30" t="s">
        <v>143</v>
      </c>
      <c r="E42" s="31"/>
      <c r="F42" s="31"/>
      <c r="G42" s="31"/>
      <c r="H42" s="31"/>
      <c r="I42" s="32"/>
      <c r="J42" s="31">
        <v>21</v>
      </c>
      <c r="K42" s="31"/>
      <c r="L42" s="31">
        <v>4</v>
      </c>
      <c r="M42" s="31"/>
      <c r="N42" s="32">
        <v>25</v>
      </c>
      <c r="O42" s="32">
        <v>25</v>
      </c>
    </row>
    <row r="43" spans="1:15" s="3" customFormat="1" ht="15.4" customHeight="1" x14ac:dyDescent="0.2">
      <c r="A43" s="47"/>
      <c r="B43" s="30" t="s">
        <v>67</v>
      </c>
      <c r="C43" s="30" t="s">
        <v>143</v>
      </c>
      <c r="D43" s="30" t="s">
        <v>143</v>
      </c>
      <c r="E43" s="31">
        <v>4</v>
      </c>
      <c r="F43" s="31"/>
      <c r="G43" s="31"/>
      <c r="H43" s="31"/>
      <c r="I43" s="32">
        <v>4</v>
      </c>
      <c r="J43" s="31">
        <v>110</v>
      </c>
      <c r="K43" s="31"/>
      <c r="L43" s="31">
        <v>21</v>
      </c>
      <c r="M43" s="31"/>
      <c r="N43" s="32">
        <v>131</v>
      </c>
      <c r="O43" s="32">
        <v>135</v>
      </c>
    </row>
    <row r="44" spans="1:15" s="3" customFormat="1" ht="15.4" customHeight="1" x14ac:dyDescent="0.2">
      <c r="A44" s="47"/>
      <c r="B44" s="30" t="s">
        <v>68</v>
      </c>
      <c r="C44" s="30" t="s">
        <v>143</v>
      </c>
      <c r="D44" s="30" t="s">
        <v>143</v>
      </c>
      <c r="E44" s="31">
        <v>5</v>
      </c>
      <c r="F44" s="31"/>
      <c r="G44" s="31"/>
      <c r="H44" s="31"/>
      <c r="I44" s="32">
        <v>5</v>
      </c>
      <c r="J44" s="31">
        <v>76</v>
      </c>
      <c r="K44" s="31"/>
      <c r="L44" s="31">
        <v>15</v>
      </c>
      <c r="M44" s="31"/>
      <c r="N44" s="32">
        <v>91</v>
      </c>
      <c r="O44" s="32">
        <v>96</v>
      </c>
    </row>
    <row r="45" spans="1:15" s="3" customFormat="1" ht="15.4" customHeight="1" x14ac:dyDescent="0.2">
      <c r="A45" s="47"/>
      <c r="B45" s="30" t="s">
        <v>69</v>
      </c>
      <c r="C45" s="30" t="s">
        <v>143</v>
      </c>
      <c r="D45" s="30" t="s">
        <v>143</v>
      </c>
      <c r="E45" s="31">
        <v>60</v>
      </c>
      <c r="F45" s="31"/>
      <c r="G45" s="31">
        <v>5</v>
      </c>
      <c r="H45" s="31"/>
      <c r="I45" s="32">
        <v>65</v>
      </c>
      <c r="J45" s="31">
        <v>52</v>
      </c>
      <c r="K45" s="31"/>
      <c r="L45" s="31">
        <v>24</v>
      </c>
      <c r="M45" s="31"/>
      <c r="N45" s="32">
        <v>76</v>
      </c>
      <c r="O45" s="32">
        <v>141</v>
      </c>
    </row>
    <row r="46" spans="1:15" s="3" customFormat="1" ht="15.4" customHeight="1" x14ac:dyDescent="0.2">
      <c r="A46" s="47"/>
      <c r="B46" s="30" t="s">
        <v>70</v>
      </c>
      <c r="C46" s="30" t="s">
        <v>143</v>
      </c>
      <c r="D46" s="30" t="s">
        <v>143</v>
      </c>
      <c r="E46" s="31"/>
      <c r="F46" s="31"/>
      <c r="G46" s="31"/>
      <c r="H46" s="31"/>
      <c r="I46" s="32"/>
      <c r="J46" s="31">
        <v>25</v>
      </c>
      <c r="K46" s="31"/>
      <c r="L46" s="31">
        <v>6</v>
      </c>
      <c r="M46" s="31"/>
      <c r="N46" s="32">
        <v>31</v>
      </c>
      <c r="O46" s="32">
        <v>31</v>
      </c>
    </row>
    <row r="47" spans="1:15" s="3" customFormat="1" ht="15.4" customHeight="1" x14ac:dyDescent="0.2">
      <c r="A47" s="47"/>
      <c r="B47" s="30" t="s">
        <v>71</v>
      </c>
      <c r="C47" s="30" t="s">
        <v>143</v>
      </c>
      <c r="D47" s="30" t="s">
        <v>143</v>
      </c>
      <c r="E47" s="31"/>
      <c r="F47" s="31"/>
      <c r="G47" s="31"/>
      <c r="H47" s="31"/>
      <c r="I47" s="32"/>
      <c r="J47" s="31">
        <v>44</v>
      </c>
      <c r="K47" s="31"/>
      <c r="L47" s="31">
        <v>7</v>
      </c>
      <c r="M47" s="31">
        <v>7</v>
      </c>
      <c r="N47" s="32">
        <v>58</v>
      </c>
      <c r="O47" s="32">
        <v>58</v>
      </c>
    </row>
    <row r="48" spans="1:15" s="3" customFormat="1" ht="15.4" customHeight="1" x14ac:dyDescent="0.2">
      <c r="A48" s="47"/>
      <c r="B48" s="30" t="s">
        <v>72</v>
      </c>
      <c r="C48" s="30" t="s">
        <v>143</v>
      </c>
      <c r="D48" s="30" t="s">
        <v>143</v>
      </c>
      <c r="E48" s="31"/>
      <c r="F48" s="31"/>
      <c r="G48" s="31"/>
      <c r="H48" s="31"/>
      <c r="I48" s="32"/>
      <c r="J48" s="31">
        <v>19</v>
      </c>
      <c r="K48" s="31"/>
      <c r="L48" s="31">
        <v>5</v>
      </c>
      <c r="M48" s="31"/>
      <c r="N48" s="32">
        <v>24</v>
      </c>
      <c r="O48" s="32">
        <v>24</v>
      </c>
    </row>
    <row r="49" spans="1:15" s="3" customFormat="1" ht="15.4" customHeight="1" x14ac:dyDescent="0.2">
      <c r="A49" s="47"/>
      <c r="B49" s="30" t="s">
        <v>73</v>
      </c>
      <c r="C49" s="30" t="s">
        <v>143</v>
      </c>
      <c r="D49" s="30" t="s">
        <v>143</v>
      </c>
      <c r="E49" s="31"/>
      <c r="F49" s="31"/>
      <c r="G49" s="31"/>
      <c r="H49" s="31"/>
      <c r="I49" s="32"/>
      <c r="J49" s="31">
        <v>17</v>
      </c>
      <c r="K49" s="31"/>
      <c r="L49" s="31">
        <v>4</v>
      </c>
      <c r="M49" s="31"/>
      <c r="N49" s="32">
        <v>21</v>
      </c>
      <c r="O49" s="32">
        <v>21</v>
      </c>
    </row>
    <row r="50" spans="1:15" s="3" customFormat="1" ht="15.4" customHeight="1" x14ac:dyDescent="0.2">
      <c r="A50" s="47"/>
      <c r="B50" s="30" t="s">
        <v>74</v>
      </c>
      <c r="C50" s="30" t="s">
        <v>143</v>
      </c>
      <c r="D50" s="30" t="s">
        <v>143</v>
      </c>
      <c r="E50" s="31"/>
      <c r="F50" s="31"/>
      <c r="G50" s="31"/>
      <c r="H50" s="31"/>
      <c r="I50" s="32"/>
      <c r="J50" s="31">
        <v>47</v>
      </c>
      <c r="K50" s="31"/>
      <c r="L50" s="31">
        <v>7</v>
      </c>
      <c r="M50" s="31"/>
      <c r="N50" s="32">
        <v>54</v>
      </c>
      <c r="O50" s="32">
        <v>54</v>
      </c>
    </row>
    <row r="51" spans="1:15" s="3" customFormat="1" ht="15.4" customHeight="1" x14ac:dyDescent="0.2">
      <c r="A51" s="47"/>
      <c r="B51" s="30" t="s">
        <v>36</v>
      </c>
      <c r="C51" s="30" t="s">
        <v>143</v>
      </c>
      <c r="D51" s="30" t="s">
        <v>143</v>
      </c>
      <c r="E51" s="31">
        <v>6</v>
      </c>
      <c r="F51" s="31"/>
      <c r="G51" s="31"/>
      <c r="H51" s="31">
        <v>3</v>
      </c>
      <c r="I51" s="32">
        <v>9</v>
      </c>
      <c r="J51" s="31">
        <v>6</v>
      </c>
      <c r="K51" s="31"/>
      <c r="L51" s="31"/>
      <c r="M51" s="31"/>
      <c r="N51" s="32">
        <v>6</v>
      </c>
      <c r="O51" s="32">
        <v>15</v>
      </c>
    </row>
    <row r="52" spans="1:15" s="3" customFormat="1" ht="15.4" customHeight="1" x14ac:dyDescent="0.2">
      <c r="A52" s="47"/>
      <c r="B52" s="30" t="s">
        <v>37</v>
      </c>
      <c r="C52" s="30" t="s">
        <v>143</v>
      </c>
      <c r="D52" s="30" t="s">
        <v>143</v>
      </c>
      <c r="E52" s="31"/>
      <c r="F52" s="31"/>
      <c r="G52" s="31"/>
      <c r="H52" s="31"/>
      <c r="I52" s="32"/>
      <c r="J52" s="31">
        <v>2</v>
      </c>
      <c r="K52" s="31"/>
      <c r="L52" s="31">
        <v>1</v>
      </c>
      <c r="M52" s="31"/>
      <c r="N52" s="32">
        <v>3</v>
      </c>
      <c r="O52" s="32">
        <v>3</v>
      </c>
    </row>
    <row r="53" spans="1:15" s="3" customFormat="1" ht="15.4" customHeight="1" x14ac:dyDescent="0.2">
      <c r="A53" s="47"/>
      <c r="B53" s="30" t="s">
        <v>75</v>
      </c>
      <c r="C53" s="30" t="s">
        <v>143</v>
      </c>
      <c r="D53" s="30" t="s">
        <v>143</v>
      </c>
      <c r="E53" s="31">
        <v>18</v>
      </c>
      <c r="F53" s="31"/>
      <c r="G53" s="31"/>
      <c r="H53" s="31">
        <v>2</v>
      </c>
      <c r="I53" s="32">
        <v>20</v>
      </c>
      <c r="J53" s="31">
        <v>18</v>
      </c>
      <c r="K53" s="31"/>
      <c r="L53" s="31"/>
      <c r="M53" s="31"/>
      <c r="N53" s="32">
        <v>18</v>
      </c>
      <c r="O53" s="32">
        <v>38</v>
      </c>
    </row>
    <row r="54" spans="1:15" s="3" customFormat="1" ht="15.4" customHeight="1" x14ac:dyDescent="0.2">
      <c r="A54" s="47"/>
      <c r="B54" s="30" t="s">
        <v>38</v>
      </c>
      <c r="C54" s="30" t="s">
        <v>143</v>
      </c>
      <c r="D54" s="30" t="s">
        <v>143</v>
      </c>
      <c r="E54" s="31">
        <v>37</v>
      </c>
      <c r="F54" s="31"/>
      <c r="G54" s="31">
        <v>1</v>
      </c>
      <c r="H54" s="31">
        <v>18</v>
      </c>
      <c r="I54" s="32">
        <v>56</v>
      </c>
      <c r="J54" s="31">
        <v>66</v>
      </c>
      <c r="K54" s="31"/>
      <c r="L54" s="31">
        <v>8</v>
      </c>
      <c r="M54" s="31"/>
      <c r="N54" s="32">
        <v>74</v>
      </c>
      <c r="O54" s="32">
        <v>130</v>
      </c>
    </row>
    <row r="55" spans="1:15" s="3" customFormat="1" ht="15.4" customHeight="1" x14ac:dyDescent="0.2">
      <c r="A55" s="47"/>
      <c r="B55" s="30" t="s">
        <v>39</v>
      </c>
      <c r="C55" s="30" t="s">
        <v>143</v>
      </c>
      <c r="D55" s="30" t="s">
        <v>143</v>
      </c>
      <c r="E55" s="31">
        <v>21</v>
      </c>
      <c r="F55" s="31"/>
      <c r="G55" s="31">
        <v>1</v>
      </c>
      <c r="H55" s="31">
        <v>22</v>
      </c>
      <c r="I55" s="32">
        <v>44</v>
      </c>
      <c r="J55" s="31">
        <v>36</v>
      </c>
      <c r="K55" s="31"/>
      <c r="L55" s="31">
        <v>4</v>
      </c>
      <c r="M55" s="31">
        <v>5</v>
      </c>
      <c r="N55" s="32">
        <v>45</v>
      </c>
      <c r="O55" s="32">
        <v>89</v>
      </c>
    </row>
    <row r="56" spans="1:15" s="3" customFormat="1" ht="15.4" customHeight="1" x14ac:dyDescent="0.2">
      <c r="A56" s="47"/>
      <c r="B56" s="30" t="s">
        <v>76</v>
      </c>
      <c r="C56" s="30" t="s">
        <v>143</v>
      </c>
      <c r="D56" s="30" t="s">
        <v>143</v>
      </c>
      <c r="E56" s="31"/>
      <c r="F56" s="31"/>
      <c r="G56" s="31"/>
      <c r="H56" s="31"/>
      <c r="I56" s="32"/>
      <c r="J56" s="31">
        <v>33</v>
      </c>
      <c r="K56" s="31"/>
      <c r="L56" s="31">
        <v>28</v>
      </c>
      <c r="M56" s="31"/>
      <c r="N56" s="32">
        <v>61</v>
      </c>
      <c r="O56" s="32">
        <v>61</v>
      </c>
    </row>
    <row r="57" spans="1:15" s="3" customFormat="1" ht="15.4" customHeight="1" x14ac:dyDescent="0.2">
      <c r="A57" s="47"/>
      <c r="B57" s="30" t="s">
        <v>77</v>
      </c>
      <c r="C57" s="30" t="s">
        <v>143</v>
      </c>
      <c r="D57" s="30" t="s">
        <v>143</v>
      </c>
      <c r="E57" s="31"/>
      <c r="F57" s="31"/>
      <c r="G57" s="31"/>
      <c r="H57" s="31"/>
      <c r="I57" s="32"/>
      <c r="J57" s="31">
        <v>40</v>
      </c>
      <c r="K57" s="31"/>
      <c r="L57" s="31">
        <v>31</v>
      </c>
      <c r="M57" s="31"/>
      <c r="N57" s="32">
        <v>71</v>
      </c>
      <c r="O57" s="32">
        <v>71</v>
      </c>
    </row>
    <row r="58" spans="1:15" s="3" customFormat="1" ht="15.4" customHeight="1" x14ac:dyDescent="0.2">
      <c r="A58" s="47"/>
      <c r="B58" s="30" t="s">
        <v>78</v>
      </c>
      <c r="C58" s="30" t="s">
        <v>143</v>
      </c>
      <c r="D58" s="30" t="s">
        <v>143</v>
      </c>
      <c r="E58" s="31">
        <v>10</v>
      </c>
      <c r="F58" s="31">
        <v>6</v>
      </c>
      <c r="G58" s="31"/>
      <c r="H58" s="31"/>
      <c r="I58" s="32">
        <v>16</v>
      </c>
      <c r="J58" s="31">
        <v>1</v>
      </c>
      <c r="K58" s="31"/>
      <c r="L58" s="31"/>
      <c r="M58" s="31"/>
      <c r="N58" s="32">
        <v>1</v>
      </c>
      <c r="O58" s="32">
        <v>17</v>
      </c>
    </row>
    <row r="59" spans="1:15" s="3" customFormat="1" ht="15.4" customHeight="1" x14ac:dyDescent="0.2">
      <c r="A59" s="47"/>
      <c r="B59" s="30" t="s">
        <v>79</v>
      </c>
      <c r="C59" s="30" t="s">
        <v>143</v>
      </c>
      <c r="D59" s="30" t="s">
        <v>143</v>
      </c>
      <c r="E59" s="31">
        <v>20</v>
      </c>
      <c r="F59" s="31"/>
      <c r="G59" s="31"/>
      <c r="H59" s="31">
        <v>30</v>
      </c>
      <c r="I59" s="32">
        <v>50</v>
      </c>
      <c r="J59" s="31"/>
      <c r="K59" s="31"/>
      <c r="L59" s="31">
        <v>8</v>
      </c>
      <c r="M59" s="31"/>
      <c r="N59" s="32">
        <v>8</v>
      </c>
      <c r="O59" s="32">
        <v>58</v>
      </c>
    </row>
    <row r="60" spans="1:15" s="3" customFormat="1" ht="15.4" customHeight="1" x14ac:dyDescent="0.2">
      <c r="A60" s="47"/>
      <c r="B60" s="30" t="s">
        <v>80</v>
      </c>
      <c r="C60" s="30" t="s">
        <v>143</v>
      </c>
      <c r="D60" s="30" t="s">
        <v>143</v>
      </c>
      <c r="E60" s="31">
        <v>84</v>
      </c>
      <c r="F60" s="31"/>
      <c r="G60" s="31"/>
      <c r="H60" s="31">
        <v>100</v>
      </c>
      <c r="I60" s="32">
        <v>184</v>
      </c>
      <c r="J60" s="31"/>
      <c r="K60" s="31"/>
      <c r="L60" s="31">
        <v>3</v>
      </c>
      <c r="M60" s="31"/>
      <c r="N60" s="32">
        <v>3</v>
      </c>
      <c r="O60" s="32">
        <v>187</v>
      </c>
    </row>
    <row r="61" spans="1:15" s="3" customFormat="1" ht="15.4" customHeight="1" x14ac:dyDescent="0.2">
      <c r="A61" s="47"/>
      <c r="B61" s="30" t="s">
        <v>81</v>
      </c>
      <c r="C61" s="30" t="s">
        <v>143</v>
      </c>
      <c r="D61" s="30" t="s">
        <v>143</v>
      </c>
      <c r="E61" s="31">
        <v>80</v>
      </c>
      <c r="F61" s="31"/>
      <c r="G61" s="31"/>
      <c r="H61" s="31">
        <v>200</v>
      </c>
      <c r="I61" s="32">
        <v>280</v>
      </c>
      <c r="J61" s="31"/>
      <c r="K61" s="31"/>
      <c r="L61" s="31"/>
      <c r="M61" s="31"/>
      <c r="N61" s="32"/>
      <c r="O61" s="32">
        <v>280</v>
      </c>
    </row>
    <row r="62" spans="1:15" s="3" customFormat="1" ht="15.4" customHeight="1" x14ac:dyDescent="0.2">
      <c r="A62" s="47"/>
      <c r="B62" s="30" t="s">
        <v>82</v>
      </c>
      <c r="C62" s="30" t="s">
        <v>143</v>
      </c>
      <c r="D62" s="30" t="s">
        <v>143</v>
      </c>
      <c r="E62" s="31">
        <v>20</v>
      </c>
      <c r="F62" s="31"/>
      <c r="G62" s="31"/>
      <c r="H62" s="31">
        <v>30</v>
      </c>
      <c r="I62" s="32">
        <v>50</v>
      </c>
      <c r="J62" s="31"/>
      <c r="K62" s="31"/>
      <c r="L62" s="31"/>
      <c r="M62" s="31"/>
      <c r="N62" s="32"/>
      <c r="O62" s="32">
        <v>50</v>
      </c>
    </row>
    <row r="63" spans="1:15" s="3" customFormat="1" ht="15.4" customHeight="1" x14ac:dyDescent="0.2">
      <c r="A63" s="47"/>
      <c r="B63" s="30" t="s">
        <v>83</v>
      </c>
      <c r="C63" s="30" t="s">
        <v>143</v>
      </c>
      <c r="D63" s="30" t="s">
        <v>143</v>
      </c>
      <c r="E63" s="31">
        <v>85</v>
      </c>
      <c r="F63" s="31"/>
      <c r="G63" s="31"/>
      <c r="H63" s="31">
        <v>100</v>
      </c>
      <c r="I63" s="32">
        <v>185</v>
      </c>
      <c r="J63" s="31"/>
      <c r="K63" s="31"/>
      <c r="L63" s="31"/>
      <c r="M63" s="31"/>
      <c r="N63" s="32"/>
      <c r="O63" s="32">
        <v>185</v>
      </c>
    </row>
    <row r="64" spans="1:15" s="3" customFormat="1" ht="15.4" customHeight="1" x14ac:dyDescent="0.2">
      <c r="A64" s="47"/>
      <c r="B64" s="30" t="s">
        <v>84</v>
      </c>
      <c r="C64" s="30" t="s">
        <v>143</v>
      </c>
      <c r="D64" s="30" t="s">
        <v>143</v>
      </c>
      <c r="E64" s="31">
        <v>150</v>
      </c>
      <c r="F64" s="31"/>
      <c r="G64" s="31"/>
      <c r="H64" s="31">
        <v>350</v>
      </c>
      <c r="I64" s="32">
        <v>500</v>
      </c>
      <c r="J64" s="31"/>
      <c r="K64" s="31"/>
      <c r="L64" s="31">
        <v>17</v>
      </c>
      <c r="M64" s="31"/>
      <c r="N64" s="32">
        <v>17</v>
      </c>
      <c r="O64" s="32">
        <v>517</v>
      </c>
    </row>
    <row r="65" spans="1:15" s="3" customFormat="1" ht="15.4" customHeight="1" x14ac:dyDescent="0.2">
      <c r="A65" s="47"/>
      <c r="B65" s="30" t="s">
        <v>85</v>
      </c>
      <c r="C65" s="30" t="s">
        <v>143</v>
      </c>
      <c r="D65" s="30" t="s">
        <v>143</v>
      </c>
      <c r="E65" s="31">
        <v>70</v>
      </c>
      <c r="F65" s="31"/>
      <c r="G65" s="31"/>
      <c r="H65" s="31">
        <v>100</v>
      </c>
      <c r="I65" s="32">
        <v>170</v>
      </c>
      <c r="J65" s="31">
        <v>9</v>
      </c>
      <c r="K65" s="31"/>
      <c r="L65" s="31">
        <v>14</v>
      </c>
      <c r="M65" s="31"/>
      <c r="N65" s="32">
        <v>23</v>
      </c>
      <c r="O65" s="32">
        <v>193</v>
      </c>
    </row>
    <row r="66" spans="1:15" s="3" customFormat="1" ht="15.4" customHeight="1" x14ac:dyDescent="0.2">
      <c r="A66" s="47"/>
      <c r="B66" s="30" t="s">
        <v>86</v>
      </c>
      <c r="C66" s="30" t="s">
        <v>143</v>
      </c>
      <c r="D66" s="30" t="s">
        <v>143</v>
      </c>
      <c r="E66" s="31">
        <v>15</v>
      </c>
      <c r="F66" s="31"/>
      <c r="G66" s="31"/>
      <c r="H66" s="31">
        <v>30</v>
      </c>
      <c r="I66" s="32">
        <v>45</v>
      </c>
      <c r="J66" s="31"/>
      <c r="K66" s="31"/>
      <c r="L66" s="31">
        <v>5</v>
      </c>
      <c r="M66" s="31"/>
      <c r="N66" s="32">
        <v>5</v>
      </c>
      <c r="O66" s="32">
        <v>50</v>
      </c>
    </row>
    <row r="67" spans="1:15" s="3" customFormat="1" ht="15.4" customHeight="1" x14ac:dyDescent="0.2">
      <c r="A67" s="47"/>
      <c r="B67" s="30" t="s">
        <v>87</v>
      </c>
      <c r="C67" s="30" t="s">
        <v>143</v>
      </c>
      <c r="D67" s="30" t="s">
        <v>143</v>
      </c>
      <c r="E67" s="31">
        <v>15</v>
      </c>
      <c r="F67" s="31"/>
      <c r="G67" s="31"/>
      <c r="H67" s="31">
        <v>30</v>
      </c>
      <c r="I67" s="32">
        <v>45</v>
      </c>
      <c r="J67" s="31">
        <v>16</v>
      </c>
      <c r="K67" s="31"/>
      <c r="L67" s="31">
        <v>16</v>
      </c>
      <c r="M67" s="31"/>
      <c r="N67" s="32">
        <v>32</v>
      </c>
      <c r="O67" s="32">
        <v>77</v>
      </c>
    </row>
    <row r="68" spans="1:15" s="3" customFormat="1" ht="15.4" customHeight="1" x14ac:dyDescent="0.2">
      <c r="A68" s="47"/>
      <c r="B68" s="30" t="s">
        <v>88</v>
      </c>
      <c r="C68" s="30" t="s">
        <v>143</v>
      </c>
      <c r="D68" s="30" t="s">
        <v>143</v>
      </c>
      <c r="E68" s="31">
        <v>21</v>
      </c>
      <c r="F68" s="31"/>
      <c r="G68" s="31"/>
      <c r="H68" s="31">
        <v>30</v>
      </c>
      <c r="I68" s="32">
        <v>51</v>
      </c>
      <c r="J68" s="31"/>
      <c r="K68" s="31"/>
      <c r="L68" s="31">
        <v>15</v>
      </c>
      <c r="M68" s="31"/>
      <c r="N68" s="32">
        <v>15</v>
      </c>
      <c r="O68" s="32">
        <v>66</v>
      </c>
    </row>
    <row r="69" spans="1:15" s="3" customFormat="1" ht="15.4" customHeight="1" x14ac:dyDescent="0.2">
      <c r="A69" s="47"/>
      <c r="B69" s="30" t="s">
        <v>89</v>
      </c>
      <c r="C69" s="30" t="s">
        <v>143</v>
      </c>
      <c r="D69" s="30" t="s">
        <v>143</v>
      </c>
      <c r="E69" s="31">
        <v>20</v>
      </c>
      <c r="F69" s="31"/>
      <c r="G69" s="31"/>
      <c r="H69" s="31">
        <v>60</v>
      </c>
      <c r="I69" s="32">
        <v>80</v>
      </c>
      <c r="J69" s="31"/>
      <c r="K69" s="31"/>
      <c r="L69" s="31"/>
      <c r="M69" s="31"/>
      <c r="N69" s="32"/>
      <c r="O69" s="32">
        <v>80</v>
      </c>
    </row>
    <row r="70" spans="1:15" s="3" customFormat="1" ht="15.4" customHeight="1" x14ac:dyDescent="0.2">
      <c r="A70" s="47"/>
      <c r="B70" s="30" t="s">
        <v>90</v>
      </c>
      <c r="C70" s="30" t="s">
        <v>143</v>
      </c>
      <c r="D70" s="30" t="s">
        <v>143</v>
      </c>
      <c r="E70" s="31">
        <v>88</v>
      </c>
      <c r="F70" s="31">
        <v>22</v>
      </c>
      <c r="G70" s="31">
        <v>10</v>
      </c>
      <c r="H70" s="31">
        <v>44</v>
      </c>
      <c r="I70" s="32">
        <v>164</v>
      </c>
      <c r="J70" s="31">
        <v>4</v>
      </c>
      <c r="K70" s="31"/>
      <c r="L70" s="31">
        <v>66</v>
      </c>
      <c r="M70" s="31"/>
      <c r="N70" s="32">
        <v>70</v>
      </c>
      <c r="O70" s="32">
        <v>234</v>
      </c>
    </row>
    <row r="71" spans="1:15" s="3" customFormat="1" ht="15.4" customHeight="1" x14ac:dyDescent="0.2">
      <c r="A71" s="47"/>
      <c r="B71" s="30" t="s">
        <v>91</v>
      </c>
      <c r="C71" s="30" t="s">
        <v>143</v>
      </c>
      <c r="D71" s="30" t="s">
        <v>143</v>
      </c>
      <c r="E71" s="31">
        <v>20</v>
      </c>
      <c r="F71" s="31">
        <v>10</v>
      </c>
      <c r="G71" s="31"/>
      <c r="H71" s="31">
        <v>40</v>
      </c>
      <c r="I71" s="32">
        <v>70</v>
      </c>
      <c r="J71" s="31">
        <v>80</v>
      </c>
      <c r="K71" s="31">
        <v>10</v>
      </c>
      <c r="L71" s="31">
        <v>35</v>
      </c>
      <c r="M71" s="31"/>
      <c r="N71" s="32">
        <v>125</v>
      </c>
      <c r="O71" s="32">
        <v>195</v>
      </c>
    </row>
    <row r="72" spans="1:15" s="3" customFormat="1" ht="15.4" customHeight="1" x14ac:dyDescent="0.2">
      <c r="A72" s="47"/>
      <c r="B72" s="30" t="s">
        <v>92</v>
      </c>
      <c r="C72" s="30" t="s">
        <v>143</v>
      </c>
      <c r="D72" s="30" t="s">
        <v>143</v>
      </c>
      <c r="E72" s="31">
        <v>40</v>
      </c>
      <c r="F72" s="31"/>
      <c r="G72" s="31"/>
      <c r="H72" s="31">
        <v>30</v>
      </c>
      <c r="I72" s="32">
        <v>70</v>
      </c>
      <c r="J72" s="31">
        <v>3</v>
      </c>
      <c r="K72" s="31"/>
      <c r="L72" s="31">
        <v>1</v>
      </c>
      <c r="M72" s="31"/>
      <c r="N72" s="32">
        <v>4</v>
      </c>
      <c r="O72" s="32">
        <v>74</v>
      </c>
    </row>
    <row r="73" spans="1:15" s="3" customFormat="1" ht="15.4" customHeight="1" x14ac:dyDescent="0.2">
      <c r="A73" s="47"/>
      <c r="B73" s="30" t="s">
        <v>93</v>
      </c>
      <c r="C73" s="30" t="s">
        <v>143</v>
      </c>
      <c r="D73" s="30" t="s">
        <v>143</v>
      </c>
      <c r="E73" s="31">
        <v>62</v>
      </c>
      <c r="F73" s="31"/>
      <c r="G73" s="31"/>
      <c r="H73" s="31">
        <v>100</v>
      </c>
      <c r="I73" s="32">
        <v>162</v>
      </c>
      <c r="J73" s="31"/>
      <c r="K73" s="31"/>
      <c r="L73" s="31">
        <v>2</v>
      </c>
      <c r="M73" s="31"/>
      <c r="N73" s="32">
        <v>2</v>
      </c>
      <c r="O73" s="32">
        <v>164</v>
      </c>
    </row>
    <row r="74" spans="1:15" s="3" customFormat="1" ht="15.4" customHeight="1" x14ac:dyDescent="0.2">
      <c r="A74" s="47"/>
      <c r="B74" s="30" t="s">
        <v>94</v>
      </c>
      <c r="C74" s="30" t="s">
        <v>143</v>
      </c>
      <c r="D74" s="30" t="s">
        <v>143</v>
      </c>
      <c r="E74" s="31">
        <v>80</v>
      </c>
      <c r="F74" s="31"/>
      <c r="G74" s="31"/>
      <c r="H74" s="31">
        <v>90</v>
      </c>
      <c r="I74" s="32">
        <v>170</v>
      </c>
      <c r="J74" s="31">
        <v>20</v>
      </c>
      <c r="K74" s="31"/>
      <c r="L74" s="31">
        <v>35</v>
      </c>
      <c r="M74" s="31"/>
      <c r="N74" s="32">
        <v>55</v>
      </c>
      <c r="O74" s="32">
        <v>225</v>
      </c>
    </row>
    <row r="75" spans="1:15" s="3" customFormat="1" ht="15.4" customHeight="1" x14ac:dyDescent="0.2">
      <c r="A75" s="47"/>
      <c r="B75" s="30" t="s">
        <v>95</v>
      </c>
      <c r="C75" s="30" t="s">
        <v>143</v>
      </c>
      <c r="D75" s="30" t="s">
        <v>143</v>
      </c>
      <c r="E75" s="31">
        <v>20</v>
      </c>
      <c r="F75" s="31"/>
      <c r="G75" s="31"/>
      <c r="H75" s="31">
        <v>30</v>
      </c>
      <c r="I75" s="32">
        <v>50</v>
      </c>
      <c r="J75" s="31">
        <v>34</v>
      </c>
      <c r="K75" s="31"/>
      <c r="L75" s="31">
        <v>44</v>
      </c>
      <c r="M75" s="31"/>
      <c r="N75" s="32">
        <v>78</v>
      </c>
      <c r="O75" s="32">
        <v>128</v>
      </c>
    </row>
    <row r="76" spans="1:15" s="3" customFormat="1" ht="15.4" customHeight="1" x14ac:dyDescent="0.2">
      <c r="A76" s="47"/>
      <c r="B76" s="30" t="s">
        <v>96</v>
      </c>
      <c r="C76" s="30" t="s">
        <v>143</v>
      </c>
      <c r="D76" s="30" t="s">
        <v>143</v>
      </c>
      <c r="E76" s="31">
        <v>20</v>
      </c>
      <c r="F76" s="31"/>
      <c r="G76" s="31"/>
      <c r="H76" s="31">
        <v>40</v>
      </c>
      <c r="I76" s="32">
        <v>60</v>
      </c>
      <c r="J76" s="31">
        <v>2</v>
      </c>
      <c r="K76" s="31"/>
      <c r="L76" s="31">
        <v>5</v>
      </c>
      <c r="M76" s="31"/>
      <c r="N76" s="32">
        <v>7</v>
      </c>
      <c r="O76" s="32">
        <v>67</v>
      </c>
    </row>
    <row r="77" spans="1:15" s="3" customFormat="1" ht="15.4" customHeight="1" x14ac:dyDescent="0.2">
      <c r="A77" s="47"/>
      <c r="B77" s="30" t="s">
        <v>97</v>
      </c>
      <c r="C77" s="30" t="s">
        <v>143</v>
      </c>
      <c r="D77" s="30" t="s">
        <v>143</v>
      </c>
      <c r="E77" s="31">
        <v>10</v>
      </c>
      <c r="F77" s="31"/>
      <c r="G77" s="31"/>
      <c r="H77" s="31">
        <v>26</v>
      </c>
      <c r="I77" s="32">
        <v>36</v>
      </c>
      <c r="J77" s="31">
        <v>6</v>
      </c>
      <c r="K77" s="31"/>
      <c r="L77" s="31"/>
      <c r="M77" s="31"/>
      <c r="N77" s="32">
        <v>6</v>
      </c>
      <c r="O77" s="32">
        <v>42</v>
      </c>
    </row>
    <row r="78" spans="1:15" s="3" customFormat="1" ht="15.4" customHeight="1" x14ac:dyDescent="0.2">
      <c r="A78" s="47"/>
      <c r="B78" s="30" t="s">
        <v>98</v>
      </c>
      <c r="C78" s="30" t="s">
        <v>143</v>
      </c>
      <c r="D78" s="30" t="s">
        <v>143</v>
      </c>
      <c r="E78" s="31">
        <v>120</v>
      </c>
      <c r="F78" s="31"/>
      <c r="G78" s="31"/>
      <c r="H78" s="31">
        <v>120</v>
      </c>
      <c r="I78" s="32">
        <v>240</v>
      </c>
      <c r="J78" s="31"/>
      <c r="K78" s="31"/>
      <c r="L78" s="31">
        <v>20</v>
      </c>
      <c r="M78" s="31"/>
      <c r="N78" s="32">
        <v>20</v>
      </c>
      <c r="O78" s="32">
        <v>260</v>
      </c>
    </row>
    <row r="79" spans="1:15" s="3" customFormat="1" ht="15.4" customHeight="1" x14ac:dyDescent="0.2">
      <c r="A79" s="47"/>
      <c r="B79" s="30" t="s">
        <v>99</v>
      </c>
      <c r="C79" s="30" t="s">
        <v>143</v>
      </c>
      <c r="D79" s="30" t="s">
        <v>143</v>
      </c>
      <c r="E79" s="31">
        <v>22</v>
      </c>
      <c r="F79" s="31"/>
      <c r="G79" s="31"/>
      <c r="H79" s="31">
        <v>36</v>
      </c>
      <c r="I79" s="32">
        <v>58</v>
      </c>
      <c r="J79" s="31">
        <v>8</v>
      </c>
      <c r="K79" s="31"/>
      <c r="L79" s="31"/>
      <c r="M79" s="31"/>
      <c r="N79" s="32">
        <v>8</v>
      </c>
      <c r="O79" s="32">
        <v>66</v>
      </c>
    </row>
    <row r="80" spans="1:15" s="3" customFormat="1" ht="15.4" customHeight="1" x14ac:dyDescent="0.2">
      <c r="A80" s="47"/>
      <c r="B80" s="30" t="s">
        <v>100</v>
      </c>
      <c r="C80" s="30" t="s">
        <v>143</v>
      </c>
      <c r="D80" s="30" t="s">
        <v>143</v>
      </c>
      <c r="E80" s="31">
        <v>37</v>
      </c>
      <c r="F80" s="31"/>
      <c r="G80" s="31"/>
      <c r="H80" s="31">
        <v>45</v>
      </c>
      <c r="I80" s="32">
        <v>82</v>
      </c>
      <c r="J80" s="31"/>
      <c r="K80" s="31"/>
      <c r="L80" s="31"/>
      <c r="M80" s="31"/>
      <c r="N80" s="32"/>
      <c r="O80" s="32">
        <v>82</v>
      </c>
    </row>
    <row r="81" spans="1:15" s="3" customFormat="1" ht="15.4" customHeight="1" x14ac:dyDescent="0.2">
      <c r="A81" s="47"/>
      <c r="B81" s="30" t="s">
        <v>101</v>
      </c>
      <c r="C81" s="30" t="s">
        <v>143</v>
      </c>
      <c r="D81" s="30" t="s">
        <v>143</v>
      </c>
      <c r="E81" s="31">
        <v>60</v>
      </c>
      <c r="F81" s="31"/>
      <c r="G81" s="31"/>
      <c r="H81" s="31">
        <v>60</v>
      </c>
      <c r="I81" s="32">
        <v>120</v>
      </c>
      <c r="J81" s="31"/>
      <c r="K81" s="31"/>
      <c r="L81" s="31">
        <v>7</v>
      </c>
      <c r="M81" s="31"/>
      <c r="N81" s="32">
        <v>7</v>
      </c>
      <c r="O81" s="32">
        <v>127</v>
      </c>
    </row>
    <row r="82" spans="1:15" s="3" customFormat="1" ht="15.4" customHeight="1" x14ac:dyDescent="0.2">
      <c r="A82" s="47"/>
      <c r="B82" s="30" t="s">
        <v>102</v>
      </c>
      <c r="C82" s="30" t="s">
        <v>143</v>
      </c>
      <c r="D82" s="30" t="s">
        <v>143</v>
      </c>
      <c r="E82" s="31">
        <v>38</v>
      </c>
      <c r="F82" s="31">
        <v>26</v>
      </c>
      <c r="G82" s="31"/>
      <c r="H82" s="31">
        <v>20</v>
      </c>
      <c r="I82" s="32">
        <v>84</v>
      </c>
      <c r="J82" s="31">
        <v>13</v>
      </c>
      <c r="K82" s="31"/>
      <c r="L82" s="31">
        <v>21</v>
      </c>
      <c r="M82" s="31"/>
      <c r="N82" s="32">
        <v>34</v>
      </c>
      <c r="O82" s="32">
        <v>118</v>
      </c>
    </row>
    <row r="83" spans="1:15" s="3" customFormat="1" ht="15.4" customHeight="1" x14ac:dyDescent="0.2">
      <c r="A83" s="47"/>
      <c r="B83" s="30" t="s">
        <v>103</v>
      </c>
      <c r="C83" s="30" t="s">
        <v>143</v>
      </c>
      <c r="D83" s="30" t="s">
        <v>143</v>
      </c>
      <c r="E83" s="31">
        <v>20</v>
      </c>
      <c r="F83" s="31"/>
      <c r="G83" s="31"/>
      <c r="H83" s="31">
        <v>60</v>
      </c>
      <c r="I83" s="32">
        <v>80</v>
      </c>
      <c r="J83" s="31">
        <v>4</v>
      </c>
      <c r="K83" s="31"/>
      <c r="L83" s="31">
        <v>18</v>
      </c>
      <c r="M83" s="31"/>
      <c r="N83" s="32">
        <v>22</v>
      </c>
      <c r="O83" s="32">
        <v>102</v>
      </c>
    </row>
    <row r="84" spans="1:15" s="3" customFormat="1" ht="15.4" customHeight="1" x14ac:dyDescent="0.2">
      <c r="A84" s="47"/>
      <c r="B84" s="30" t="s">
        <v>104</v>
      </c>
      <c r="C84" s="30" t="s">
        <v>143</v>
      </c>
      <c r="D84" s="30" t="s">
        <v>143</v>
      </c>
      <c r="E84" s="31">
        <v>70</v>
      </c>
      <c r="F84" s="31"/>
      <c r="G84" s="31"/>
      <c r="H84" s="31">
        <v>70</v>
      </c>
      <c r="I84" s="32">
        <v>140</v>
      </c>
      <c r="J84" s="31">
        <v>15</v>
      </c>
      <c r="K84" s="31"/>
      <c r="L84" s="31">
        <v>13</v>
      </c>
      <c r="M84" s="31"/>
      <c r="N84" s="32">
        <v>28</v>
      </c>
      <c r="O84" s="32">
        <v>168</v>
      </c>
    </row>
    <row r="85" spans="1:15" s="3" customFormat="1" ht="15.4" customHeight="1" x14ac:dyDescent="0.2">
      <c r="A85" s="47"/>
      <c r="B85" s="30" t="s">
        <v>105</v>
      </c>
      <c r="C85" s="30" t="s">
        <v>143</v>
      </c>
      <c r="D85" s="30" t="s">
        <v>143</v>
      </c>
      <c r="E85" s="31">
        <v>60</v>
      </c>
      <c r="F85" s="31"/>
      <c r="G85" s="31"/>
      <c r="H85" s="31">
        <v>60</v>
      </c>
      <c r="I85" s="32">
        <v>120</v>
      </c>
      <c r="J85" s="31">
        <v>25</v>
      </c>
      <c r="K85" s="31"/>
      <c r="L85" s="31">
        <v>15</v>
      </c>
      <c r="M85" s="31"/>
      <c r="N85" s="32">
        <v>40</v>
      </c>
      <c r="O85" s="32">
        <v>160</v>
      </c>
    </row>
    <row r="86" spans="1:15" s="3" customFormat="1" ht="15.4" customHeight="1" x14ac:dyDescent="0.2">
      <c r="A86" s="47"/>
      <c r="B86" s="30" t="s">
        <v>106</v>
      </c>
      <c r="C86" s="30" t="s">
        <v>143</v>
      </c>
      <c r="D86" s="30" t="s">
        <v>143</v>
      </c>
      <c r="E86" s="31">
        <v>70</v>
      </c>
      <c r="F86" s="31"/>
      <c r="G86" s="31"/>
      <c r="H86" s="31">
        <v>80</v>
      </c>
      <c r="I86" s="32">
        <v>150</v>
      </c>
      <c r="J86" s="31">
        <v>16</v>
      </c>
      <c r="K86" s="31"/>
      <c r="L86" s="31">
        <v>24</v>
      </c>
      <c r="M86" s="31"/>
      <c r="N86" s="32">
        <v>40</v>
      </c>
      <c r="O86" s="32">
        <v>190</v>
      </c>
    </row>
    <row r="87" spans="1:15" s="3" customFormat="1" ht="15.4" customHeight="1" x14ac:dyDescent="0.2">
      <c r="A87" s="47"/>
      <c r="B87" s="30" t="s">
        <v>107</v>
      </c>
      <c r="C87" s="30" t="s">
        <v>143</v>
      </c>
      <c r="D87" s="30" t="s">
        <v>143</v>
      </c>
      <c r="E87" s="31">
        <v>50</v>
      </c>
      <c r="F87" s="31"/>
      <c r="G87" s="31"/>
      <c r="H87" s="31">
        <v>15</v>
      </c>
      <c r="I87" s="32">
        <v>65</v>
      </c>
      <c r="J87" s="31"/>
      <c r="K87" s="31"/>
      <c r="L87" s="31">
        <v>7</v>
      </c>
      <c r="M87" s="31"/>
      <c r="N87" s="32">
        <v>7</v>
      </c>
      <c r="O87" s="32">
        <v>72</v>
      </c>
    </row>
    <row r="88" spans="1:15" s="3" customFormat="1" ht="15.4" customHeight="1" x14ac:dyDescent="0.2">
      <c r="A88" s="47"/>
      <c r="B88" s="30" t="s">
        <v>108</v>
      </c>
      <c r="C88" s="30" t="s">
        <v>143</v>
      </c>
      <c r="D88" s="30" t="s">
        <v>143</v>
      </c>
      <c r="E88" s="31">
        <v>10</v>
      </c>
      <c r="F88" s="31"/>
      <c r="G88" s="31"/>
      <c r="H88" s="31">
        <v>25</v>
      </c>
      <c r="I88" s="32">
        <v>35</v>
      </c>
      <c r="J88" s="31">
        <v>3</v>
      </c>
      <c r="K88" s="31"/>
      <c r="L88" s="31">
        <v>4</v>
      </c>
      <c r="M88" s="31"/>
      <c r="N88" s="32">
        <v>7</v>
      </c>
      <c r="O88" s="32">
        <v>42</v>
      </c>
    </row>
    <row r="89" spans="1:15" s="3" customFormat="1" ht="15.4" customHeight="1" x14ac:dyDescent="0.2">
      <c r="A89" s="47"/>
      <c r="B89" s="30" t="s">
        <v>109</v>
      </c>
      <c r="C89" s="30" t="s">
        <v>143</v>
      </c>
      <c r="D89" s="30" t="s">
        <v>143</v>
      </c>
      <c r="E89" s="31">
        <v>35</v>
      </c>
      <c r="F89" s="31"/>
      <c r="G89" s="31"/>
      <c r="H89" s="31">
        <v>110</v>
      </c>
      <c r="I89" s="32">
        <v>145</v>
      </c>
      <c r="J89" s="31"/>
      <c r="K89" s="31"/>
      <c r="L89" s="31">
        <v>10</v>
      </c>
      <c r="M89" s="31"/>
      <c r="N89" s="32">
        <v>10</v>
      </c>
      <c r="O89" s="32">
        <v>155</v>
      </c>
    </row>
    <row r="90" spans="1:15" s="3" customFormat="1" ht="15.4" customHeight="1" x14ac:dyDescent="0.2">
      <c r="A90" s="47"/>
      <c r="B90" s="30" t="s">
        <v>110</v>
      </c>
      <c r="C90" s="30" t="s">
        <v>143</v>
      </c>
      <c r="D90" s="30" t="s">
        <v>143</v>
      </c>
      <c r="E90" s="31">
        <v>185</v>
      </c>
      <c r="F90" s="31"/>
      <c r="G90" s="31"/>
      <c r="H90" s="31">
        <v>300</v>
      </c>
      <c r="I90" s="32">
        <v>485</v>
      </c>
      <c r="J90" s="31">
        <v>20</v>
      </c>
      <c r="K90" s="31"/>
      <c r="L90" s="31">
        <v>21</v>
      </c>
      <c r="M90" s="31"/>
      <c r="N90" s="32">
        <v>41</v>
      </c>
      <c r="O90" s="32">
        <v>526</v>
      </c>
    </row>
    <row r="91" spans="1:15" s="3" customFormat="1" ht="15.4" customHeight="1" x14ac:dyDescent="0.2">
      <c r="A91" s="47"/>
      <c r="B91" s="30" t="s">
        <v>111</v>
      </c>
      <c r="C91" s="30" t="s">
        <v>143</v>
      </c>
      <c r="D91" s="30" t="s">
        <v>143</v>
      </c>
      <c r="E91" s="31">
        <v>50</v>
      </c>
      <c r="F91" s="31">
        <v>25</v>
      </c>
      <c r="G91" s="31"/>
      <c r="H91" s="31"/>
      <c r="I91" s="32">
        <v>75</v>
      </c>
      <c r="J91" s="31">
        <v>60</v>
      </c>
      <c r="K91" s="31">
        <v>16</v>
      </c>
      <c r="L91" s="31">
        <v>42</v>
      </c>
      <c r="M91" s="31"/>
      <c r="N91" s="32">
        <v>118</v>
      </c>
      <c r="O91" s="32">
        <v>193</v>
      </c>
    </row>
    <row r="92" spans="1:15" s="3" customFormat="1" ht="15.4" customHeight="1" x14ac:dyDescent="0.2">
      <c r="A92" s="47"/>
      <c r="B92" s="30" t="s">
        <v>112</v>
      </c>
      <c r="C92" s="30" t="s">
        <v>143</v>
      </c>
      <c r="D92" s="30" t="s">
        <v>143</v>
      </c>
      <c r="E92" s="31">
        <v>70</v>
      </c>
      <c r="F92" s="31"/>
      <c r="G92" s="31"/>
      <c r="H92" s="31">
        <v>150</v>
      </c>
      <c r="I92" s="32">
        <v>220</v>
      </c>
      <c r="J92" s="31"/>
      <c r="K92" s="31"/>
      <c r="L92" s="31">
        <v>3</v>
      </c>
      <c r="M92" s="31"/>
      <c r="N92" s="32">
        <v>3</v>
      </c>
      <c r="O92" s="32">
        <v>223</v>
      </c>
    </row>
    <row r="93" spans="1:15" s="3" customFormat="1" ht="15.4" customHeight="1" x14ac:dyDescent="0.2">
      <c r="A93" s="47"/>
      <c r="B93" s="30" t="s">
        <v>113</v>
      </c>
      <c r="C93" s="30" t="s">
        <v>143</v>
      </c>
      <c r="D93" s="30" t="s">
        <v>143</v>
      </c>
      <c r="E93" s="31">
        <v>10</v>
      </c>
      <c r="F93" s="31">
        <v>5</v>
      </c>
      <c r="G93" s="31"/>
      <c r="H93" s="31"/>
      <c r="I93" s="32">
        <v>15</v>
      </c>
      <c r="J93" s="31">
        <v>20</v>
      </c>
      <c r="K93" s="31"/>
      <c r="L93" s="31">
        <v>21</v>
      </c>
      <c r="M93" s="31"/>
      <c r="N93" s="32">
        <v>41</v>
      </c>
      <c r="O93" s="32">
        <v>56</v>
      </c>
    </row>
    <row r="94" spans="1:15" s="3" customFormat="1" ht="15.4" customHeight="1" x14ac:dyDescent="0.2">
      <c r="A94" s="47"/>
      <c r="B94" s="30" t="s">
        <v>114</v>
      </c>
      <c r="C94" s="30" t="s">
        <v>143</v>
      </c>
      <c r="D94" s="30" t="s">
        <v>143</v>
      </c>
      <c r="E94" s="31">
        <v>25</v>
      </c>
      <c r="F94" s="31"/>
      <c r="G94" s="31"/>
      <c r="H94" s="31">
        <v>40</v>
      </c>
      <c r="I94" s="32">
        <v>65</v>
      </c>
      <c r="J94" s="31">
        <v>5</v>
      </c>
      <c r="K94" s="31"/>
      <c r="L94" s="31">
        <v>34</v>
      </c>
      <c r="M94" s="31"/>
      <c r="N94" s="32">
        <v>39</v>
      </c>
      <c r="O94" s="32">
        <v>104</v>
      </c>
    </row>
    <row r="95" spans="1:15" s="3" customFormat="1" ht="15.4" customHeight="1" x14ac:dyDescent="0.2">
      <c r="A95" s="47"/>
      <c r="B95" s="30" t="s">
        <v>115</v>
      </c>
      <c r="C95" s="30" t="s">
        <v>143</v>
      </c>
      <c r="D95" s="30" t="s">
        <v>143</v>
      </c>
      <c r="E95" s="31"/>
      <c r="F95" s="31"/>
      <c r="G95" s="31"/>
      <c r="H95" s="31"/>
      <c r="I95" s="32"/>
      <c r="J95" s="31">
        <v>72</v>
      </c>
      <c r="K95" s="31"/>
      <c r="L95" s="31">
        <v>47</v>
      </c>
      <c r="M95" s="31">
        <v>21</v>
      </c>
      <c r="N95" s="32">
        <v>140</v>
      </c>
      <c r="O95" s="32">
        <v>140</v>
      </c>
    </row>
    <row r="96" spans="1:15" s="3" customFormat="1" ht="15.4" customHeight="1" x14ac:dyDescent="0.2">
      <c r="A96" s="47"/>
      <c r="B96" s="30" t="s">
        <v>116</v>
      </c>
      <c r="C96" s="30" t="s">
        <v>143</v>
      </c>
      <c r="D96" s="30" t="s">
        <v>143</v>
      </c>
      <c r="E96" s="31">
        <v>15</v>
      </c>
      <c r="F96" s="31">
        <v>6</v>
      </c>
      <c r="G96" s="31">
        <v>2</v>
      </c>
      <c r="H96" s="31">
        <v>9</v>
      </c>
      <c r="I96" s="32">
        <v>32</v>
      </c>
      <c r="J96" s="31">
        <v>35</v>
      </c>
      <c r="K96" s="31">
        <v>3</v>
      </c>
      <c r="L96" s="31">
        <v>36</v>
      </c>
      <c r="M96" s="31">
        <v>6</v>
      </c>
      <c r="N96" s="32">
        <v>80</v>
      </c>
      <c r="O96" s="32">
        <v>112</v>
      </c>
    </row>
    <row r="97" spans="1:15" s="3" customFormat="1" ht="15.4" customHeight="1" x14ac:dyDescent="0.2">
      <c r="A97" s="47"/>
      <c r="B97" s="30" t="s">
        <v>117</v>
      </c>
      <c r="C97" s="30" t="s">
        <v>143</v>
      </c>
      <c r="D97" s="30" t="s">
        <v>143</v>
      </c>
      <c r="E97" s="31">
        <v>17</v>
      </c>
      <c r="F97" s="31">
        <v>6</v>
      </c>
      <c r="G97" s="31"/>
      <c r="H97" s="31"/>
      <c r="I97" s="32">
        <v>23</v>
      </c>
      <c r="J97" s="31"/>
      <c r="K97" s="31"/>
      <c r="L97" s="31">
        <v>13</v>
      </c>
      <c r="M97" s="31"/>
      <c r="N97" s="32">
        <v>13</v>
      </c>
      <c r="O97" s="32">
        <v>36</v>
      </c>
    </row>
    <row r="98" spans="1:15" s="3" customFormat="1" ht="15.4" customHeight="1" x14ac:dyDescent="0.2">
      <c r="A98" s="47"/>
      <c r="B98" s="30" t="s">
        <v>118</v>
      </c>
      <c r="C98" s="30" t="s">
        <v>143</v>
      </c>
      <c r="D98" s="30" t="s">
        <v>143</v>
      </c>
      <c r="E98" s="31">
        <v>10</v>
      </c>
      <c r="F98" s="31"/>
      <c r="G98" s="31">
        <v>1</v>
      </c>
      <c r="H98" s="31">
        <v>8</v>
      </c>
      <c r="I98" s="32">
        <v>19</v>
      </c>
      <c r="J98" s="31">
        <v>7</v>
      </c>
      <c r="K98" s="31"/>
      <c r="L98" s="31">
        <v>3</v>
      </c>
      <c r="M98" s="31"/>
      <c r="N98" s="32">
        <v>10</v>
      </c>
      <c r="O98" s="32">
        <v>29</v>
      </c>
    </row>
    <row r="99" spans="1:15" s="3" customFormat="1" ht="15.4" customHeight="1" x14ac:dyDescent="0.2">
      <c r="A99" s="47"/>
      <c r="B99" s="30" t="s">
        <v>119</v>
      </c>
      <c r="C99" s="30" t="s">
        <v>143</v>
      </c>
      <c r="D99" s="30" t="s">
        <v>143</v>
      </c>
      <c r="E99" s="31">
        <v>5</v>
      </c>
      <c r="F99" s="31"/>
      <c r="G99" s="31"/>
      <c r="H99" s="31">
        <v>3</v>
      </c>
      <c r="I99" s="32">
        <v>8</v>
      </c>
      <c r="J99" s="31">
        <v>9</v>
      </c>
      <c r="K99" s="31"/>
      <c r="L99" s="31">
        <v>3</v>
      </c>
      <c r="M99" s="31"/>
      <c r="N99" s="32">
        <v>12</v>
      </c>
      <c r="O99" s="32">
        <v>20</v>
      </c>
    </row>
    <row r="100" spans="1:15" s="3" customFormat="1" ht="15.4" customHeight="1" x14ac:dyDescent="0.2">
      <c r="A100" s="65" t="s">
        <v>150</v>
      </c>
      <c r="B100" s="65"/>
      <c r="C100" s="35"/>
      <c r="D100" s="35"/>
      <c r="E100" s="36">
        <v>2070</v>
      </c>
      <c r="F100" s="36">
        <v>106</v>
      </c>
      <c r="G100" s="36">
        <v>21</v>
      </c>
      <c r="H100" s="36">
        <v>2716</v>
      </c>
      <c r="I100" s="36">
        <v>4913</v>
      </c>
      <c r="J100" s="36">
        <v>1537</v>
      </c>
      <c r="K100" s="36">
        <v>39</v>
      </c>
      <c r="L100" s="36">
        <v>878</v>
      </c>
      <c r="M100" s="36">
        <v>39</v>
      </c>
      <c r="N100" s="36">
        <v>2493</v>
      </c>
      <c r="O100" s="36">
        <f>SUM(O38:O99)</f>
        <v>7406</v>
      </c>
    </row>
    <row r="101" spans="1:15" s="3" customFormat="1" ht="15.4" customHeight="1" x14ac:dyDescent="0.2">
      <c r="A101" s="47" t="s">
        <v>120</v>
      </c>
      <c r="B101" s="30" t="s">
        <v>121</v>
      </c>
      <c r="C101" s="30" t="s">
        <v>143</v>
      </c>
      <c r="D101" s="30" t="s">
        <v>143</v>
      </c>
      <c r="E101" s="31">
        <v>30</v>
      </c>
      <c r="F101" s="31"/>
      <c r="G101" s="31"/>
      <c r="H101" s="31"/>
      <c r="I101" s="32">
        <v>30</v>
      </c>
      <c r="J101" s="31"/>
      <c r="K101" s="31"/>
      <c r="L101" s="31">
        <v>5</v>
      </c>
      <c r="M101" s="31"/>
      <c r="N101" s="32">
        <v>5</v>
      </c>
      <c r="O101" s="32">
        <v>35</v>
      </c>
    </row>
    <row r="102" spans="1:15" s="3" customFormat="1" ht="15.4" customHeight="1" x14ac:dyDescent="0.2">
      <c r="A102" s="47"/>
      <c r="B102" s="30" t="s">
        <v>122</v>
      </c>
      <c r="C102" s="30" t="s">
        <v>143</v>
      </c>
      <c r="D102" s="30" t="s">
        <v>143</v>
      </c>
      <c r="E102" s="31">
        <v>90</v>
      </c>
      <c r="F102" s="31"/>
      <c r="G102" s="31"/>
      <c r="H102" s="31">
        <v>48</v>
      </c>
      <c r="I102" s="32">
        <v>138</v>
      </c>
      <c r="J102" s="31">
        <v>1</v>
      </c>
      <c r="K102" s="31"/>
      <c r="L102" s="31">
        <v>1</v>
      </c>
      <c r="M102" s="31"/>
      <c r="N102" s="32">
        <v>2</v>
      </c>
      <c r="O102" s="32">
        <v>140</v>
      </c>
    </row>
    <row r="103" spans="1:15" s="3" customFormat="1" ht="15.4" customHeight="1" x14ac:dyDescent="0.2">
      <c r="A103" s="47"/>
      <c r="B103" s="30" t="s">
        <v>123</v>
      </c>
      <c r="C103" s="30" t="s">
        <v>143</v>
      </c>
      <c r="D103" s="30" t="s">
        <v>143</v>
      </c>
      <c r="E103" s="31">
        <v>37</v>
      </c>
      <c r="F103" s="31"/>
      <c r="G103" s="31"/>
      <c r="H103" s="31">
        <v>30</v>
      </c>
      <c r="I103" s="32">
        <v>67</v>
      </c>
      <c r="J103" s="31"/>
      <c r="K103" s="31"/>
      <c r="L103" s="31"/>
      <c r="M103" s="31"/>
      <c r="N103" s="32"/>
      <c r="O103" s="32">
        <v>67</v>
      </c>
    </row>
    <row r="104" spans="1:15" s="3" customFormat="1" ht="15.4" customHeight="1" x14ac:dyDescent="0.2">
      <c r="A104" s="47"/>
      <c r="B104" s="30" t="s">
        <v>124</v>
      </c>
      <c r="C104" s="30" t="s">
        <v>143</v>
      </c>
      <c r="D104" s="30" t="s">
        <v>143</v>
      </c>
      <c r="E104" s="31">
        <v>60</v>
      </c>
      <c r="F104" s="31"/>
      <c r="G104" s="31"/>
      <c r="H104" s="31"/>
      <c r="I104" s="32">
        <v>60</v>
      </c>
      <c r="J104" s="31"/>
      <c r="K104" s="31"/>
      <c r="L104" s="31"/>
      <c r="M104" s="31"/>
      <c r="N104" s="32"/>
      <c r="O104" s="32">
        <v>60</v>
      </c>
    </row>
    <row r="105" spans="1:15" s="3" customFormat="1" ht="15.4" customHeight="1" x14ac:dyDescent="0.2">
      <c r="A105" s="47"/>
      <c r="B105" s="30" t="s">
        <v>125</v>
      </c>
      <c r="C105" s="30" t="s">
        <v>143</v>
      </c>
      <c r="D105" s="30" t="s">
        <v>143</v>
      </c>
      <c r="E105" s="31">
        <v>5</v>
      </c>
      <c r="F105" s="31"/>
      <c r="G105" s="31"/>
      <c r="H105" s="31"/>
      <c r="I105" s="32">
        <v>5</v>
      </c>
      <c r="J105" s="31"/>
      <c r="K105" s="31"/>
      <c r="L105" s="31">
        <v>15</v>
      </c>
      <c r="M105" s="31"/>
      <c r="N105" s="32">
        <v>15</v>
      </c>
      <c r="O105" s="32">
        <v>20</v>
      </c>
    </row>
    <row r="106" spans="1:15" s="3" customFormat="1" ht="15.4" customHeight="1" x14ac:dyDescent="0.2">
      <c r="A106" s="47"/>
      <c r="B106" s="30" t="s">
        <v>126</v>
      </c>
      <c r="C106" s="30" t="s">
        <v>143</v>
      </c>
      <c r="D106" s="30" t="s">
        <v>143</v>
      </c>
      <c r="E106" s="31"/>
      <c r="F106" s="31"/>
      <c r="G106" s="31"/>
      <c r="H106" s="31"/>
      <c r="I106" s="32"/>
      <c r="J106" s="31"/>
      <c r="K106" s="31"/>
      <c r="L106" s="31">
        <v>12</v>
      </c>
      <c r="M106" s="31"/>
      <c r="N106" s="32">
        <v>12</v>
      </c>
      <c r="O106" s="32">
        <v>12</v>
      </c>
    </row>
    <row r="107" spans="1:15" s="3" customFormat="1" ht="15.4" customHeight="1" x14ac:dyDescent="0.2">
      <c r="A107" s="65" t="s">
        <v>151</v>
      </c>
      <c r="B107" s="65"/>
      <c r="C107" s="35"/>
      <c r="D107" s="35"/>
      <c r="E107" s="36">
        <v>222</v>
      </c>
      <c r="F107" s="36"/>
      <c r="G107" s="36"/>
      <c r="H107" s="36">
        <v>78</v>
      </c>
      <c r="I107" s="36">
        <v>300</v>
      </c>
      <c r="J107" s="36">
        <v>1</v>
      </c>
      <c r="K107" s="36"/>
      <c r="L107" s="36">
        <v>33</v>
      </c>
      <c r="M107" s="36"/>
      <c r="N107" s="36">
        <v>34</v>
      </c>
      <c r="O107" s="36">
        <f>SUM(O101:O106)</f>
        <v>334</v>
      </c>
    </row>
    <row r="108" spans="1:15" s="3" customFormat="1" ht="15.4" customHeight="1" x14ac:dyDescent="0.2">
      <c r="A108" s="63" t="s">
        <v>152</v>
      </c>
      <c r="B108" s="63"/>
      <c r="C108" s="37"/>
      <c r="D108" s="37"/>
      <c r="E108" s="34">
        <v>4041</v>
      </c>
      <c r="F108" s="34">
        <v>135</v>
      </c>
      <c r="G108" s="34">
        <v>105</v>
      </c>
      <c r="H108" s="34">
        <v>5809</v>
      </c>
      <c r="I108" s="34">
        <v>10090</v>
      </c>
      <c r="J108" s="34">
        <v>3385</v>
      </c>
      <c r="K108" s="34">
        <v>117</v>
      </c>
      <c r="L108" s="34">
        <v>1327</v>
      </c>
      <c r="M108" s="34">
        <v>374</v>
      </c>
      <c r="N108" s="34">
        <v>5203</v>
      </c>
      <c r="O108" s="34">
        <f>SUM(O107,O100,O37,O34,O31,O28,O21,O8)</f>
        <v>15293</v>
      </c>
    </row>
  </sheetData>
  <mergeCells count="26">
    <mergeCell ref="A107:B107"/>
    <mergeCell ref="A108:B108"/>
    <mergeCell ref="A34:B34"/>
    <mergeCell ref="A35:A36"/>
    <mergeCell ref="A37:B37"/>
    <mergeCell ref="A38:A99"/>
    <mergeCell ref="A100:B100"/>
    <mergeCell ref="A101:A106"/>
    <mergeCell ref="A32:A33"/>
    <mergeCell ref="J3:M3"/>
    <mergeCell ref="N3:N4"/>
    <mergeCell ref="O3:O4"/>
    <mergeCell ref="A5:A7"/>
    <mergeCell ref="A8:B8"/>
    <mergeCell ref="A9:A20"/>
    <mergeCell ref="I3:I4"/>
    <mergeCell ref="A21:B21"/>
    <mergeCell ref="A22:A27"/>
    <mergeCell ref="A28:B28"/>
    <mergeCell ref="A29:A30"/>
    <mergeCell ref="A31:B31"/>
    <mergeCell ref="A2:B2"/>
    <mergeCell ref="A3:A4"/>
    <mergeCell ref="B3:B4"/>
    <mergeCell ref="C3:D3"/>
    <mergeCell ref="E3:H3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9"/>
  <sheetViews>
    <sheetView tabSelected="1" workbookViewId="0">
      <selection activeCell="A4" sqref="A18:B20"/>
    </sheetView>
  </sheetViews>
  <sheetFormatPr defaultRowHeight="12.75" x14ac:dyDescent="0.2"/>
  <cols>
    <col min="1" max="1" width="1.5703125" customWidth="1"/>
    <col min="2" max="2" width="8" customWidth="1"/>
    <col min="3" max="3" width="17.85546875" customWidth="1"/>
    <col min="4" max="4" width="21.28515625" customWidth="1"/>
    <col min="5" max="5" width="7.85546875" customWidth="1"/>
    <col min="6" max="6" width="10.7109375" customWidth="1"/>
    <col min="7" max="7" width="10.5703125" customWidth="1"/>
    <col min="8" max="8" width="4.7109375" customWidth="1"/>
  </cols>
  <sheetData>
    <row r="1" spans="2:7" s="3" customFormat="1" ht="15.75" customHeight="1" x14ac:dyDescent="0.2"/>
    <row r="2" spans="2:7" s="3" customFormat="1" ht="14.85" customHeight="1" x14ac:dyDescent="0.2">
      <c r="B2" s="46" t="s">
        <v>132</v>
      </c>
      <c r="C2" s="46"/>
    </row>
    <row r="3" spans="2:7" s="3" customFormat="1" ht="27.4" customHeight="1" x14ac:dyDescent="0.2">
      <c r="B3" s="9" t="s">
        <v>1</v>
      </c>
      <c r="C3" s="9" t="s">
        <v>153</v>
      </c>
      <c r="D3" s="9" t="s">
        <v>133</v>
      </c>
      <c r="E3" s="41" t="s">
        <v>154</v>
      </c>
      <c r="F3" s="41" t="s">
        <v>155</v>
      </c>
      <c r="G3" s="41" t="s">
        <v>156</v>
      </c>
    </row>
    <row r="4" spans="2:7" s="3" customFormat="1" ht="15.4" customHeight="1" x14ac:dyDescent="0.2">
      <c r="B4" s="47" t="s">
        <v>26</v>
      </c>
      <c r="C4" s="38" t="s">
        <v>157</v>
      </c>
      <c r="D4" s="30" t="s">
        <v>18</v>
      </c>
      <c r="E4" s="39" t="s">
        <v>11</v>
      </c>
      <c r="F4" s="40" t="s">
        <v>158</v>
      </c>
      <c r="G4" s="40" t="s">
        <v>158</v>
      </c>
    </row>
    <row r="5" spans="2:7" s="3" customFormat="1" ht="15.4" customHeight="1" x14ac:dyDescent="0.2">
      <c r="B5" s="47"/>
      <c r="C5" s="38" t="s">
        <v>157</v>
      </c>
      <c r="D5" s="30" t="s">
        <v>20</v>
      </c>
      <c r="E5" s="39" t="s">
        <v>11</v>
      </c>
      <c r="F5" s="40" t="s">
        <v>159</v>
      </c>
      <c r="G5" s="40" t="s">
        <v>159</v>
      </c>
    </row>
    <row r="6" spans="2:7" s="3" customFormat="1" ht="15.4" customHeight="1" x14ac:dyDescent="0.2">
      <c r="B6" s="47"/>
      <c r="C6" s="38" t="s">
        <v>157</v>
      </c>
      <c r="D6" s="30" t="s">
        <v>21</v>
      </c>
      <c r="E6" s="39" t="s">
        <v>11</v>
      </c>
      <c r="F6" s="40" t="s">
        <v>160</v>
      </c>
      <c r="G6" s="40" t="s">
        <v>160</v>
      </c>
    </row>
    <row r="7" spans="2:7" s="3" customFormat="1" ht="15.4" customHeight="1" x14ac:dyDescent="0.2">
      <c r="B7" s="47" t="s">
        <v>31</v>
      </c>
      <c r="C7" s="38" t="s">
        <v>157</v>
      </c>
      <c r="D7" s="30" t="s">
        <v>19</v>
      </c>
      <c r="E7" s="39" t="s">
        <v>11</v>
      </c>
      <c r="F7" s="40" t="s">
        <v>159</v>
      </c>
      <c r="G7" s="40" t="s">
        <v>159</v>
      </c>
    </row>
    <row r="8" spans="2:7" s="3" customFormat="1" ht="15.4" customHeight="1" x14ac:dyDescent="0.2">
      <c r="B8" s="47"/>
      <c r="C8" s="38" t="s">
        <v>157</v>
      </c>
      <c r="D8" s="30" t="s">
        <v>22</v>
      </c>
      <c r="E8" s="39" t="s">
        <v>11</v>
      </c>
      <c r="F8" s="40" t="s">
        <v>158</v>
      </c>
      <c r="G8" s="40" t="s">
        <v>158</v>
      </c>
    </row>
    <row r="9" spans="2:7" s="3" customFormat="1" ht="15.4" customHeight="1" x14ac:dyDescent="0.2">
      <c r="B9" s="47"/>
      <c r="C9" s="38" t="s">
        <v>157</v>
      </c>
      <c r="D9" s="30" t="s">
        <v>40</v>
      </c>
      <c r="E9" s="39" t="s">
        <v>11</v>
      </c>
      <c r="F9" s="40" t="s">
        <v>161</v>
      </c>
      <c r="G9" s="40" t="s">
        <v>161</v>
      </c>
    </row>
    <row r="10" spans="2:7" s="3" customFormat="1" ht="15.4" customHeight="1" x14ac:dyDescent="0.2">
      <c r="B10" s="47"/>
      <c r="C10" s="38" t="s">
        <v>157</v>
      </c>
      <c r="D10" s="30" t="s">
        <v>43</v>
      </c>
      <c r="E10" s="39" t="s">
        <v>11</v>
      </c>
      <c r="F10" s="40" t="s">
        <v>158</v>
      </c>
      <c r="G10" s="40" t="s">
        <v>158</v>
      </c>
    </row>
    <row r="11" spans="2:7" s="3" customFormat="1" ht="15.4" customHeight="1" x14ac:dyDescent="0.2">
      <c r="B11" s="47"/>
      <c r="C11" s="38" t="s">
        <v>157</v>
      </c>
      <c r="D11" s="30" t="s">
        <v>44</v>
      </c>
      <c r="E11" s="39" t="s">
        <v>23</v>
      </c>
      <c r="F11" s="40" t="s">
        <v>162</v>
      </c>
      <c r="G11" s="40" t="s">
        <v>162</v>
      </c>
    </row>
    <row r="12" spans="2:7" s="3" customFormat="1" ht="15.4" customHeight="1" x14ac:dyDescent="0.2">
      <c r="B12" s="47"/>
      <c r="C12" s="38" t="s">
        <v>157</v>
      </c>
      <c r="D12" s="30" t="s">
        <v>45</v>
      </c>
      <c r="E12" s="39" t="s">
        <v>11</v>
      </c>
      <c r="F12" s="40" t="s">
        <v>159</v>
      </c>
      <c r="G12" s="40" t="s">
        <v>159</v>
      </c>
    </row>
    <row r="13" spans="2:7" s="3" customFormat="1" ht="15.4" customHeight="1" x14ac:dyDescent="0.2">
      <c r="B13" s="47"/>
      <c r="C13" s="38" t="s">
        <v>163</v>
      </c>
      <c r="D13" s="30" t="s">
        <v>32</v>
      </c>
      <c r="E13" s="39" t="s">
        <v>11</v>
      </c>
      <c r="F13" s="40" t="s">
        <v>164</v>
      </c>
      <c r="G13" s="40" t="s">
        <v>164</v>
      </c>
    </row>
    <row r="14" spans="2:7" s="3" customFormat="1" ht="15.4" customHeight="1" x14ac:dyDescent="0.2">
      <c r="B14" s="47"/>
      <c r="C14" s="38" t="s">
        <v>163</v>
      </c>
      <c r="D14" s="30" t="s">
        <v>35</v>
      </c>
      <c r="E14" s="39" t="s">
        <v>11</v>
      </c>
      <c r="F14" s="40" t="s">
        <v>158</v>
      </c>
      <c r="G14" s="40" t="s">
        <v>158</v>
      </c>
    </row>
    <row r="15" spans="2:7" s="3" customFormat="1" ht="15.4" customHeight="1" x14ac:dyDescent="0.2">
      <c r="B15" s="47"/>
      <c r="C15" s="38" t="s">
        <v>163</v>
      </c>
      <c r="D15" s="30" t="s">
        <v>36</v>
      </c>
      <c r="E15" s="39" t="s">
        <v>11</v>
      </c>
      <c r="F15" s="40" t="s">
        <v>165</v>
      </c>
      <c r="G15" s="40" t="s">
        <v>165</v>
      </c>
    </row>
    <row r="16" spans="2:7" s="3" customFormat="1" ht="15.4" customHeight="1" x14ac:dyDescent="0.2">
      <c r="B16" s="47"/>
      <c r="C16" s="38" t="s">
        <v>163</v>
      </c>
      <c r="D16" s="30" t="s">
        <v>37</v>
      </c>
      <c r="E16" s="39" t="s">
        <v>11</v>
      </c>
      <c r="F16" s="40" t="s">
        <v>165</v>
      </c>
      <c r="G16" s="40" t="s">
        <v>165</v>
      </c>
    </row>
    <row r="17" spans="2:7" s="3" customFormat="1" ht="15.4" customHeight="1" x14ac:dyDescent="0.2">
      <c r="B17" s="47"/>
      <c r="C17" s="38" t="s">
        <v>163</v>
      </c>
      <c r="D17" s="30" t="s">
        <v>38</v>
      </c>
      <c r="E17" s="39" t="s">
        <v>11</v>
      </c>
      <c r="F17" s="40" t="s">
        <v>165</v>
      </c>
      <c r="G17" s="40" t="s">
        <v>165</v>
      </c>
    </row>
    <row r="18" spans="2:7" s="3" customFormat="1" ht="15.4" customHeight="1" x14ac:dyDescent="0.2">
      <c r="B18" s="47"/>
      <c r="C18" s="38" t="s">
        <v>163</v>
      </c>
      <c r="D18" s="30" t="s">
        <v>39</v>
      </c>
      <c r="E18" s="39" t="s">
        <v>11</v>
      </c>
      <c r="F18" s="40" t="s">
        <v>165</v>
      </c>
      <c r="G18" s="40" t="s">
        <v>165</v>
      </c>
    </row>
    <row r="19" spans="2:7" s="3" customFormat="1" ht="15.4" customHeight="1" x14ac:dyDescent="0.2">
      <c r="B19" s="47" t="s">
        <v>46</v>
      </c>
      <c r="C19" s="38" t="s">
        <v>157</v>
      </c>
      <c r="D19" s="30" t="s">
        <v>16</v>
      </c>
      <c r="E19" s="39" t="s">
        <v>11</v>
      </c>
      <c r="F19" s="40" t="s">
        <v>166</v>
      </c>
      <c r="G19" s="40" t="s">
        <v>166</v>
      </c>
    </row>
    <row r="20" spans="2:7" s="3" customFormat="1" ht="15.4" customHeight="1" x14ac:dyDescent="0.2">
      <c r="B20" s="47"/>
      <c r="C20" s="38" t="s">
        <v>157</v>
      </c>
      <c r="D20" s="30" t="s">
        <v>17</v>
      </c>
      <c r="E20" s="39" t="s">
        <v>11</v>
      </c>
      <c r="F20" s="40" t="s">
        <v>167</v>
      </c>
      <c r="G20" s="40" t="s">
        <v>167</v>
      </c>
    </row>
    <row r="21" spans="2:7" s="3" customFormat="1" ht="15.4" customHeight="1" x14ac:dyDescent="0.2">
      <c r="B21" s="47"/>
      <c r="C21" s="38" t="s">
        <v>157</v>
      </c>
      <c r="D21" s="30" t="s">
        <v>49</v>
      </c>
      <c r="E21" s="39" t="s">
        <v>11</v>
      </c>
      <c r="F21" s="40" t="s">
        <v>159</v>
      </c>
      <c r="G21" s="40" t="s">
        <v>159</v>
      </c>
    </row>
    <row r="22" spans="2:7" s="3" customFormat="1" ht="15.4" customHeight="1" x14ac:dyDescent="0.2">
      <c r="B22" s="47"/>
      <c r="C22" s="38" t="s">
        <v>157</v>
      </c>
      <c r="D22" s="30" t="s">
        <v>50</v>
      </c>
      <c r="E22" s="39" t="s">
        <v>11</v>
      </c>
      <c r="F22" s="40" t="s">
        <v>166</v>
      </c>
      <c r="G22" s="40" t="s">
        <v>166</v>
      </c>
    </row>
    <row r="23" spans="2:7" s="3" customFormat="1" ht="15.4" customHeight="1" x14ac:dyDescent="0.2">
      <c r="B23" s="47"/>
      <c r="C23" s="38" t="s">
        <v>163</v>
      </c>
      <c r="D23" s="30" t="s">
        <v>47</v>
      </c>
      <c r="E23" s="39" t="s">
        <v>23</v>
      </c>
      <c r="F23" s="40" t="s">
        <v>164</v>
      </c>
      <c r="G23" s="40" t="s">
        <v>164</v>
      </c>
    </row>
    <row r="24" spans="2:7" s="3" customFormat="1" ht="15.4" customHeight="1" x14ac:dyDescent="0.2">
      <c r="B24" s="47"/>
      <c r="C24" s="38" t="s">
        <v>163</v>
      </c>
      <c r="D24" s="30" t="s">
        <v>48</v>
      </c>
      <c r="E24" s="39" t="s">
        <v>23</v>
      </c>
      <c r="F24" s="40" t="s">
        <v>158</v>
      </c>
      <c r="G24" s="40" t="s">
        <v>158</v>
      </c>
    </row>
    <row r="25" spans="2:7" s="3" customFormat="1" ht="15.4" customHeight="1" x14ac:dyDescent="0.2">
      <c r="B25" s="47" t="s">
        <v>57</v>
      </c>
      <c r="C25" s="38" t="s">
        <v>157</v>
      </c>
      <c r="D25" s="30" t="s">
        <v>10</v>
      </c>
      <c r="E25" s="39" t="s">
        <v>23</v>
      </c>
      <c r="F25" s="40" t="s">
        <v>164</v>
      </c>
      <c r="G25" s="40" t="s">
        <v>164</v>
      </c>
    </row>
    <row r="26" spans="2:7" s="3" customFormat="1" ht="15.4" customHeight="1" x14ac:dyDescent="0.2">
      <c r="B26" s="47"/>
      <c r="C26" s="38" t="s">
        <v>163</v>
      </c>
      <c r="D26" s="30" t="s">
        <v>13</v>
      </c>
      <c r="E26" s="39" t="s">
        <v>23</v>
      </c>
      <c r="F26" s="40" t="s">
        <v>164</v>
      </c>
      <c r="G26" s="40" t="s">
        <v>164</v>
      </c>
    </row>
    <row r="27" spans="2:7" s="3" customFormat="1" ht="15.4" customHeight="1" x14ac:dyDescent="0.2">
      <c r="B27" s="47" t="s">
        <v>58</v>
      </c>
      <c r="C27" s="38" t="s">
        <v>157</v>
      </c>
      <c r="D27" s="30" t="s">
        <v>10</v>
      </c>
      <c r="E27" s="39" t="s">
        <v>23</v>
      </c>
      <c r="F27" s="40" t="s">
        <v>164</v>
      </c>
      <c r="G27" s="40" t="s">
        <v>164</v>
      </c>
    </row>
    <row r="28" spans="2:7" s="3" customFormat="1" ht="15.4" customHeight="1" x14ac:dyDescent="0.2">
      <c r="B28" s="47"/>
      <c r="C28" s="38" t="s">
        <v>163</v>
      </c>
      <c r="D28" s="30" t="s">
        <v>13</v>
      </c>
      <c r="E28" s="39" t="s">
        <v>23</v>
      </c>
      <c r="F28" s="40" t="s">
        <v>164</v>
      </c>
      <c r="G28" s="40" t="s">
        <v>164</v>
      </c>
    </row>
    <row r="29" spans="2:7" s="3" customFormat="1" ht="15.4" customHeight="1" x14ac:dyDescent="0.2">
      <c r="B29" s="47" t="s">
        <v>59</v>
      </c>
      <c r="C29" s="38" t="s">
        <v>157</v>
      </c>
      <c r="D29" s="30" t="s">
        <v>10</v>
      </c>
      <c r="E29" s="39" t="s">
        <v>60</v>
      </c>
      <c r="F29" s="40" t="s">
        <v>164</v>
      </c>
      <c r="G29" s="40" t="s">
        <v>164</v>
      </c>
    </row>
    <row r="30" spans="2:7" s="3" customFormat="1" ht="15.4" customHeight="1" x14ac:dyDescent="0.2">
      <c r="B30" s="47"/>
      <c r="C30" s="38" t="s">
        <v>163</v>
      </c>
      <c r="D30" s="30" t="s">
        <v>13</v>
      </c>
      <c r="E30" s="39" t="s">
        <v>23</v>
      </c>
      <c r="F30" s="40" t="s">
        <v>164</v>
      </c>
      <c r="G30" s="40" t="s">
        <v>164</v>
      </c>
    </row>
    <row r="31" spans="2:7" s="3" customFormat="1" ht="15.4" customHeight="1" x14ac:dyDescent="0.2">
      <c r="B31" s="47" t="s">
        <v>61</v>
      </c>
      <c r="C31" s="38" t="s">
        <v>157</v>
      </c>
      <c r="D31" s="30" t="s">
        <v>78</v>
      </c>
      <c r="E31" s="39" t="s">
        <v>11</v>
      </c>
      <c r="F31" s="40" t="s">
        <v>168</v>
      </c>
      <c r="G31" s="40" t="s">
        <v>168</v>
      </c>
    </row>
    <row r="32" spans="2:7" s="3" customFormat="1" ht="15.4" customHeight="1" x14ac:dyDescent="0.2">
      <c r="B32" s="47"/>
      <c r="C32" s="38" t="s">
        <v>157</v>
      </c>
      <c r="D32" s="30" t="s">
        <v>79</v>
      </c>
      <c r="E32" s="39" t="s">
        <v>11</v>
      </c>
      <c r="F32" s="40" t="s">
        <v>169</v>
      </c>
      <c r="G32" s="40" t="s">
        <v>169</v>
      </c>
    </row>
    <row r="33" spans="2:7" s="3" customFormat="1" ht="15.4" customHeight="1" x14ac:dyDescent="0.2">
      <c r="B33" s="47"/>
      <c r="C33" s="38" t="s">
        <v>157</v>
      </c>
      <c r="D33" s="30" t="s">
        <v>80</v>
      </c>
      <c r="E33" s="39" t="s">
        <v>11</v>
      </c>
      <c r="F33" s="40" t="s">
        <v>170</v>
      </c>
      <c r="G33" s="40" t="s">
        <v>170</v>
      </c>
    </row>
    <row r="34" spans="2:7" s="3" customFormat="1" ht="15.4" customHeight="1" x14ac:dyDescent="0.2">
      <c r="B34" s="47"/>
      <c r="C34" s="38" t="s">
        <v>157</v>
      </c>
      <c r="D34" s="30" t="s">
        <v>81</v>
      </c>
      <c r="E34" s="39" t="s">
        <v>11</v>
      </c>
      <c r="F34" s="40" t="s">
        <v>170</v>
      </c>
      <c r="G34" s="40" t="s">
        <v>170</v>
      </c>
    </row>
    <row r="35" spans="2:7" s="3" customFormat="1" ht="15.4" customHeight="1" x14ac:dyDescent="0.2">
      <c r="B35" s="47"/>
      <c r="C35" s="38" t="s">
        <v>157</v>
      </c>
      <c r="D35" s="30" t="s">
        <v>82</v>
      </c>
      <c r="E35" s="39" t="s">
        <v>11</v>
      </c>
      <c r="F35" s="40" t="s">
        <v>165</v>
      </c>
      <c r="G35" s="40" t="s">
        <v>165</v>
      </c>
    </row>
    <row r="36" spans="2:7" s="3" customFormat="1" ht="15.4" customHeight="1" x14ac:dyDescent="0.2">
      <c r="B36" s="47"/>
      <c r="C36" s="38" t="s">
        <v>157</v>
      </c>
      <c r="D36" s="30" t="s">
        <v>83</v>
      </c>
      <c r="E36" s="39" t="s">
        <v>11</v>
      </c>
      <c r="F36" s="40" t="s">
        <v>171</v>
      </c>
      <c r="G36" s="40" t="s">
        <v>171</v>
      </c>
    </row>
    <row r="37" spans="2:7" s="3" customFormat="1" ht="15.4" customHeight="1" x14ac:dyDescent="0.2">
      <c r="B37" s="47"/>
      <c r="C37" s="38" t="s">
        <v>157</v>
      </c>
      <c r="D37" s="30" t="s">
        <v>84</v>
      </c>
      <c r="E37" s="39" t="s">
        <v>11</v>
      </c>
      <c r="F37" s="40" t="s">
        <v>172</v>
      </c>
      <c r="G37" s="40" t="s">
        <v>172</v>
      </c>
    </row>
    <row r="38" spans="2:7" s="3" customFormat="1" ht="15.4" customHeight="1" x14ac:dyDescent="0.2">
      <c r="B38" s="47"/>
      <c r="C38" s="38" t="s">
        <v>157</v>
      </c>
      <c r="D38" s="30" t="s">
        <v>85</v>
      </c>
      <c r="E38" s="39" t="s">
        <v>11</v>
      </c>
      <c r="F38" s="40" t="s">
        <v>172</v>
      </c>
      <c r="G38" s="40" t="s">
        <v>172</v>
      </c>
    </row>
    <row r="39" spans="2:7" s="3" customFormat="1" ht="15.4" customHeight="1" x14ac:dyDescent="0.2">
      <c r="B39" s="47"/>
      <c r="C39" s="38" t="s">
        <v>157</v>
      </c>
      <c r="D39" s="30" t="s">
        <v>86</v>
      </c>
      <c r="E39" s="39" t="s">
        <v>23</v>
      </c>
      <c r="F39" s="40" t="s">
        <v>158</v>
      </c>
      <c r="G39" s="40" t="s">
        <v>158</v>
      </c>
    </row>
    <row r="40" spans="2:7" s="3" customFormat="1" ht="15.4" customHeight="1" x14ac:dyDescent="0.2">
      <c r="B40" s="47"/>
      <c r="C40" s="38" t="s">
        <v>157</v>
      </c>
      <c r="D40" s="30" t="s">
        <v>87</v>
      </c>
      <c r="E40" s="39" t="s">
        <v>11</v>
      </c>
      <c r="F40" s="40" t="s">
        <v>159</v>
      </c>
      <c r="G40" s="40" t="s">
        <v>159</v>
      </c>
    </row>
    <row r="41" spans="2:7" s="3" customFormat="1" ht="15.4" customHeight="1" x14ac:dyDescent="0.2">
      <c r="B41" s="47"/>
      <c r="C41" s="38" t="s">
        <v>157</v>
      </c>
      <c r="D41" s="30" t="s">
        <v>88</v>
      </c>
      <c r="E41" s="39" t="s">
        <v>11</v>
      </c>
      <c r="F41" s="40" t="s">
        <v>158</v>
      </c>
      <c r="G41" s="40" t="s">
        <v>158</v>
      </c>
    </row>
    <row r="42" spans="2:7" s="3" customFormat="1" ht="15.4" customHeight="1" x14ac:dyDescent="0.2">
      <c r="B42" s="47"/>
      <c r="C42" s="38" t="s">
        <v>157</v>
      </c>
      <c r="D42" s="30" t="s">
        <v>89</v>
      </c>
      <c r="E42" s="39" t="s">
        <v>11</v>
      </c>
      <c r="F42" s="40" t="s">
        <v>158</v>
      </c>
      <c r="G42" s="40" t="s">
        <v>158</v>
      </c>
    </row>
    <row r="43" spans="2:7" s="3" customFormat="1" ht="15.4" customHeight="1" x14ac:dyDescent="0.2">
      <c r="B43" s="47"/>
      <c r="C43" s="38" t="s">
        <v>157</v>
      </c>
      <c r="D43" s="30" t="s">
        <v>90</v>
      </c>
      <c r="E43" s="39" t="s">
        <v>11</v>
      </c>
      <c r="F43" s="40" t="s">
        <v>159</v>
      </c>
      <c r="G43" s="40" t="s">
        <v>159</v>
      </c>
    </row>
    <row r="44" spans="2:7" s="3" customFormat="1" ht="15.4" customHeight="1" x14ac:dyDescent="0.2">
      <c r="B44" s="47"/>
      <c r="C44" s="38" t="s">
        <v>157</v>
      </c>
      <c r="D44" s="30" t="s">
        <v>91</v>
      </c>
      <c r="E44" s="39" t="s">
        <v>11</v>
      </c>
      <c r="F44" s="40" t="s">
        <v>162</v>
      </c>
      <c r="G44" s="40" t="s">
        <v>162</v>
      </c>
    </row>
    <row r="45" spans="2:7" s="3" customFormat="1" ht="15.4" customHeight="1" x14ac:dyDescent="0.2">
      <c r="B45" s="47"/>
      <c r="C45" s="38" t="s">
        <v>157</v>
      </c>
      <c r="D45" s="30" t="s">
        <v>92</v>
      </c>
      <c r="E45" s="39" t="s">
        <v>11</v>
      </c>
      <c r="F45" s="40" t="s">
        <v>159</v>
      </c>
      <c r="G45" s="40" t="s">
        <v>159</v>
      </c>
    </row>
    <row r="46" spans="2:7" s="3" customFormat="1" ht="15.4" customHeight="1" x14ac:dyDescent="0.2">
      <c r="B46" s="47"/>
      <c r="C46" s="38" t="s">
        <v>157</v>
      </c>
      <c r="D46" s="30" t="s">
        <v>93</v>
      </c>
      <c r="E46" s="39" t="s">
        <v>11</v>
      </c>
      <c r="F46" s="40" t="s">
        <v>165</v>
      </c>
      <c r="G46" s="40" t="s">
        <v>165</v>
      </c>
    </row>
    <row r="47" spans="2:7" s="3" customFormat="1" ht="15.4" customHeight="1" x14ac:dyDescent="0.2">
      <c r="B47" s="47"/>
      <c r="C47" s="38" t="s">
        <v>157</v>
      </c>
      <c r="D47" s="30" t="s">
        <v>94</v>
      </c>
      <c r="E47" s="39" t="s">
        <v>11</v>
      </c>
      <c r="F47" s="40" t="s">
        <v>164</v>
      </c>
      <c r="G47" s="40" t="s">
        <v>164</v>
      </c>
    </row>
    <row r="48" spans="2:7" s="3" customFormat="1" ht="15.4" customHeight="1" x14ac:dyDescent="0.2">
      <c r="B48" s="47"/>
      <c r="C48" s="38" t="s">
        <v>157</v>
      </c>
      <c r="D48" s="30" t="s">
        <v>95</v>
      </c>
      <c r="E48" s="39" t="s">
        <v>11</v>
      </c>
      <c r="F48" s="40" t="s">
        <v>164</v>
      </c>
      <c r="G48" s="40" t="s">
        <v>164</v>
      </c>
    </row>
    <row r="49" spans="2:7" s="3" customFormat="1" ht="15.4" customHeight="1" x14ac:dyDescent="0.2">
      <c r="B49" s="47"/>
      <c r="C49" s="38" t="s">
        <v>157</v>
      </c>
      <c r="D49" s="30" t="s">
        <v>96</v>
      </c>
      <c r="E49" s="39" t="s">
        <v>11</v>
      </c>
      <c r="F49" s="40" t="s">
        <v>164</v>
      </c>
      <c r="G49" s="40" t="s">
        <v>164</v>
      </c>
    </row>
    <row r="50" spans="2:7" s="3" customFormat="1" ht="15.4" customHeight="1" x14ac:dyDescent="0.2">
      <c r="B50" s="47"/>
      <c r="C50" s="38" t="s">
        <v>157</v>
      </c>
      <c r="D50" s="30" t="s">
        <v>97</v>
      </c>
      <c r="E50" s="39" t="s">
        <v>11</v>
      </c>
      <c r="F50" s="40" t="s">
        <v>173</v>
      </c>
      <c r="G50" s="40" t="s">
        <v>173</v>
      </c>
    </row>
    <row r="51" spans="2:7" s="3" customFormat="1" ht="15.4" customHeight="1" x14ac:dyDescent="0.2">
      <c r="B51" s="47"/>
      <c r="C51" s="38" t="s">
        <v>157</v>
      </c>
      <c r="D51" s="30" t="s">
        <v>98</v>
      </c>
      <c r="E51" s="39" t="s">
        <v>23</v>
      </c>
      <c r="F51" s="40" t="s">
        <v>173</v>
      </c>
      <c r="G51" s="40" t="s">
        <v>173</v>
      </c>
    </row>
    <row r="52" spans="2:7" s="3" customFormat="1" ht="15.4" customHeight="1" x14ac:dyDescent="0.2">
      <c r="B52" s="47"/>
      <c r="C52" s="38" t="s">
        <v>157</v>
      </c>
      <c r="D52" s="30" t="s">
        <v>99</v>
      </c>
      <c r="E52" s="39" t="s">
        <v>11</v>
      </c>
      <c r="F52" s="40" t="s">
        <v>173</v>
      </c>
      <c r="G52" s="40" t="s">
        <v>173</v>
      </c>
    </row>
    <row r="53" spans="2:7" s="3" customFormat="1" ht="15.4" customHeight="1" x14ac:dyDescent="0.2">
      <c r="B53" s="47"/>
      <c r="C53" s="38" t="s">
        <v>157</v>
      </c>
      <c r="D53" s="30" t="s">
        <v>100</v>
      </c>
      <c r="E53" s="39" t="s">
        <v>11</v>
      </c>
      <c r="F53" s="40" t="s">
        <v>159</v>
      </c>
      <c r="G53" s="40" t="s">
        <v>159</v>
      </c>
    </row>
    <row r="54" spans="2:7" s="3" customFormat="1" ht="15.4" customHeight="1" x14ac:dyDescent="0.2">
      <c r="B54" s="47"/>
      <c r="C54" s="38" t="s">
        <v>157</v>
      </c>
      <c r="D54" s="30" t="s">
        <v>101</v>
      </c>
      <c r="E54" s="39" t="s">
        <v>11</v>
      </c>
      <c r="F54" s="40" t="s">
        <v>159</v>
      </c>
      <c r="G54" s="40" t="s">
        <v>159</v>
      </c>
    </row>
    <row r="55" spans="2:7" s="3" customFormat="1" ht="15.4" customHeight="1" x14ac:dyDescent="0.2">
      <c r="B55" s="47"/>
      <c r="C55" s="38" t="s">
        <v>157</v>
      </c>
      <c r="D55" s="30" t="s">
        <v>102</v>
      </c>
      <c r="E55" s="39" t="s">
        <v>11</v>
      </c>
      <c r="F55" s="40" t="s">
        <v>164</v>
      </c>
      <c r="G55" s="40" t="s">
        <v>164</v>
      </c>
    </row>
    <row r="56" spans="2:7" s="3" customFormat="1" ht="15.4" customHeight="1" x14ac:dyDescent="0.2">
      <c r="B56" s="47"/>
      <c r="C56" s="38" t="s">
        <v>157</v>
      </c>
      <c r="D56" s="30" t="s">
        <v>103</v>
      </c>
      <c r="E56" s="39" t="s">
        <v>11</v>
      </c>
      <c r="F56" s="40" t="s">
        <v>164</v>
      </c>
      <c r="G56" s="40" t="s">
        <v>164</v>
      </c>
    </row>
    <row r="57" spans="2:7" s="3" customFormat="1" ht="15.4" customHeight="1" x14ac:dyDescent="0.2">
      <c r="B57" s="47"/>
      <c r="C57" s="38" t="s">
        <v>157</v>
      </c>
      <c r="D57" s="30" t="s">
        <v>104</v>
      </c>
      <c r="E57" s="39" t="s">
        <v>11</v>
      </c>
      <c r="F57" s="40" t="s">
        <v>159</v>
      </c>
      <c r="G57" s="40" t="s">
        <v>159</v>
      </c>
    </row>
    <row r="58" spans="2:7" s="3" customFormat="1" ht="15.4" customHeight="1" x14ac:dyDescent="0.2">
      <c r="B58" s="47"/>
      <c r="C58" s="38" t="s">
        <v>157</v>
      </c>
      <c r="D58" s="30" t="s">
        <v>105</v>
      </c>
      <c r="E58" s="39" t="s">
        <v>11</v>
      </c>
      <c r="F58" s="40" t="s">
        <v>164</v>
      </c>
      <c r="G58" s="40" t="s">
        <v>164</v>
      </c>
    </row>
    <row r="59" spans="2:7" s="3" customFormat="1" ht="15.4" customHeight="1" x14ac:dyDescent="0.2">
      <c r="B59" s="47"/>
      <c r="C59" s="38" t="s">
        <v>157</v>
      </c>
      <c r="D59" s="30" t="s">
        <v>106</v>
      </c>
      <c r="E59" s="39" t="s">
        <v>23</v>
      </c>
      <c r="F59" s="40" t="s">
        <v>169</v>
      </c>
      <c r="G59" s="40" t="s">
        <v>169</v>
      </c>
    </row>
    <row r="60" spans="2:7" s="3" customFormat="1" ht="15.4" customHeight="1" x14ac:dyDescent="0.2">
      <c r="B60" s="47"/>
      <c r="C60" s="38" t="s">
        <v>157</v>
      </c>
      <c r="D60" s="30" t="s">
        <v>107</v>
      </c>
      <c r="E60" s="39" t="s">
        <v>11</v>
      </c>
      <c r="F60" s="40" t="s">
        <v>171</v>
      </c>
      <c r="G60" s="40" t="s">
        <v>171</v>
      </c>
    </row>
    <row r="61" spans="2:7" s="3" customFormat="1" ht="15.4" customHeight="1" x14ac:dyDescent="0.2">
      <c r="B61" s="47"/>
      <c r="C61" s="38" t="s">
        <v>157</v>
      </c>
      <c r="D61" s="30" t="s">
        <v>108</v>
      </c>
      <c r="E61" s="39" t="s">
        <v>11</v>
      </c>
      <c r="F61" s="40" t="s">
        <v>171</v>
      </c>
      <c r="G61" s="40" t="s">
        <v>171</v>
      </c>
    </row>
    <row r="62" spans="2:7" s="3" customFormat="1" ht="15.4" customHeight="1" x14ac:dyDescent="0.2">
      <c r="B62" s="47"/>
      <c r="C62" s="38" t="s">
        <v>157</v>
      </c>
      <c r="D62" s="30" t="s">
        <v>109</v>
      </c>
      <c r="E62" s="39" t="s">
        <v>11</v>
      </c>
      <c r="F62" s="40" t="s">
        <v>159</v>
      </c>
      <c r="G62" s="40" t="s">
        <v>159</v>
      </c>
    </row>
    <row r="63" spans="2:7" s="3" customFormat="1" ht="15.4" customHeight="1" x14ac:dyDescent="0.2">
      <c r="B63" s="47"/>
      <c r="C63" s="38" t="s">
        <v>157</v>
      </c>
      <c r="D63" s="30" t="s">
        <v>110</v>
      </c>
      <c r="E63" s="39" t="s">
        <v>11</v>
      </c>
      <c r="F63" s="40" t="s">
        <v>159</v>
      </c>
      <c r="G63" s="40" t="s">
        <v>159</v>
      </c>
    </row>
    <row r="64" spans="2:7" s="3" customFormat="1" ht="15.4" customHeight="1" x14ac:dyDescent="0.2">
      <c r="B64" s="47"/>
      <c r="C64" s="38" t="s">
        <v>157</v>
      </c>
      <c r="D64" s="30" t="s">
        <v>111</v>
      </c>
      <c r="E64" s="39" t="s">
        <v>11</v>
      </c>
      <c r="F64" s="40" t="s">
        <v>159</v>
      </c>
      <c r="G64" s="40" t="s">
        <v>159</v>
      </c>
    </row>
    <row r="65" spans="2:7" s="3" customFormat="1" ht="15.4" customHeight="1" x14ac:dyDescent="0.2">
      <c r="B65" s="47"/>
      <c r="C65" s="38" t="s">
        <v>157</v>
      </c>
      <c r="D65" s="30" t="s">
        <v>112</v>
      </c>
      <c r="E65" s="39" t="s">
        <v>11</v>
      </c>
      <c r="F65" s="40" t="s">
        <v>159</v>
      </c>
      <c r="G65" s="40" t="s">
        <v>159</v>
      </c>
    </row>
    <row r="66" spans="2:7" s="3" customFormat="1" ht="15.4" customHeight="1" x14ac:dyDescent="0.2">
      <c r="B66" s="47"/>
      <c r="C66" s="38" t="s">
        <v>157</v>
      </c>
      <c r="D66" s="30" t="s">
        <v>113</v>
      </c>
      <c r="E66" s="39" t="s">
        <v>11</v>
      </c>
      <c r="F66" s="40" t="s">
        <v>172</v>
      </c>
      <c r="G66" s="40" t="s">
        <v>172</v>
      </c>
    </row>
    <row r="67" spans="2:7" s="3" customFormat="1" ht="15.4" customHeight="1" x14ac:dyDescent="0.2">
      <c r="B67" s="47"/>
      <c r="C67" s="38" t="s">
        <v>157</v>
      </c>
      <c r="D67" s="30" t="s">
        <v>114</v>
      </c>
      <c r="E67" s="39" t="s">
        <v>11</v>
      </c>
      <c r="F67" s="40" t="s">
        <v>170</v>
      </c>
      <c r="G67" s="40" t="s">
        <v>170</v>
      </c>
    </row>
    <row r="68" spans="2:7" s="3" customFormat="1" ht="15.4" customHeight="1" x14ac:dyDescent="0.2">
      <c r="B68" s="47"/>
      <c r="C68" s="38" t="s">
        <v>157</v>
      </c>
      <c r="D68" s="30" t="s">
        <v>115</v>
      </c>
      <c r="E68" s="39" t="s">
        <v>11</v>
      </c>
      <c r="F68" s="40" t="s">
        <v>172</v>
      </c>
      <c r="G68" s="40" t="s">
        <v>172</v>
      </c>
    </row>
    <row r="69" spans="2:7" s="3" customFormat="1" ht="15.4" customHeight="1" x14ac:dyDescent="0.2">
      <c r="B69" s="47"/>
      <c r="C69" s="38" t="s">
        <v>157</v>
      </c>
      <c r="D69" s="30" t="s">
        <v>116</v>
      </c>
      <c r="E69" s="39" t="s">
        <v>11</v>
      </c>
      <c r="F69" s="40" t="s">
        <v>158</v>
      </c>
      <c r="G69" s="40" t="s">
        <v>158</v>
      </c>
    </row>
    <row r="70" spans="2:7" s="3" customFormat="1" ht="15.4" customHeight="1" x14ac:dyDescent="0.2">
      <c r="B70" s="47"/>
      <c r="C70" s="38" t="s">
        <v>157</v>
      </c>
      <c r="D70" s="30" t="s">
        <v>117</v>
      </c>
      <c r="E70" s="39" t="s">
        <v>11</v>
      </c>
      <c r="F70" s="40" t="s">
        <v>158</v>
      </c>
      <c r="G70" s="40" t="s">
        <v>158</v>
      </c>
    </row>
    <row r="71" spans="2:7" s="3" customFormat="1" ht="15.4" customHeight="1" x14ac:dyDescent="0.2">
      <c r="B71" s="47"/>
      <c r="C71" s="38" t="s">
        <v>157</v>
      </c>
      <c r="D71" s="30" t="s">
        <v>118</v>
      </c>
      <c r="E71" s="39" t="s">
        <v>11</v>
      </c>
      <c r="F71" s="40" t="s">
        <v>158</v>
      </c>
      <c r="G71" s="40" t="s">
        <v>158</v>
      </c>
    </row>
    <row r="72" spans="2:7" s="3" customFormat="1" ht="15.4" customHeight="1" x14ac:dyDescent="0.2">
      <c r="B72" s="47"/>
      <c r="C72" s="38" t="s">
        <v>157</v>
      </c>
      <c r="D72" s="30" t="s">
        <v>119</v>
      </c>
      <c r="E72" s="39" t="s">
        <v>11</v>
      </c>
      <c r="F72" s="40" t="s">
        <v>164</v>
      </c>
      <c r="G72" s="40" t="s">
        <v>164</v>
      </c>
    </row>
    <row r="73" spans="2:7" s="3" customFormat="1" ht="15.4" customHeight="1" x14ac:dyDescent="0.2">
      <c r="B73" s="47"/>
      <c r="C73" s="38" t="s">
        <v>163</v>
      </c>
      <c r="D73" s="30" t="s">
        <v>62</v>
      </c>
      <c r="E73" s="39" t="s">
        <v>23</v>
      </c>
      <c r="F73" s="40" t="s">
        <v>169</v>
      </c>
      <c r="G73" s="40" t="s">
        <v>169</v>
      </c>
    </row>
    <row r="74" spans="2:7" s="3" customFormat="1" ht="15.4" customHeight="1" x14ac:dyDescent="0.2">
      <c r="B74" s="47"/>
      <c r="C74" s="38" t="s">
        <v>163</v>
      </c>
      <c r="D74" s="30" t="s">
        <v>63</v>
      </c>
      <c r="E74" s="39" t="s">
        <v>14</v>
      </c>
      <c r="F74" s="40" t="s">
        <v>171</v>
      </c>
      <c r="G74" s="40" t="s">
        <v>171</v>
      </c>
    </row>
    <row r="75" spans="2:7" s="3" customFormat="1" ht="15.4" customHeight="1" x14ac:dyDescent="0.2">
      <c r="B75" s="47"/>
      <c r="C75" s="38" t="s">
        <v>163</v>
      </c>
      <c r="D75" s="30" t="s">
        <v>64</v>
      </c>
      <c r="E75" s="39" t="s">
        <v>23</v>
      </c>
      <c r="F75" s="40" t="s">
        <v>164</v>
      </c>
      <c r="G75" s="40" t="s">
        <v>164</v>
      </c>
    </row>
    <row r="76" spans="2:7" s="3" customFormat="1" ht="15.4" customHeight="1" x14ac:dyDescent="0.2">
      <c r="B76" s="47"/>
      <c r="C76" s="38" t="s">
        <v>163</v>
      </c>
      <c r="D76" s="30" t="s">
        <v>65</v>
      </c>
      <c r="E76" s="39" t="s">
        <v>14</v>
      </c>
      <c r="F76" s="40" t="s">
        <v>171</v>
      </c>
      <c r="G76" s="40" t="s">
        <v>171</v>
      </c>
    </row>
    <row r="77" spans="2:7" s="3" customFormat="1" ht="15.4" customHeight="1" x14ac:dyDescent="0.2">
      <c r="B77" s="47"/>
      <c r="C77" s="38" t="s">
        <v>163</v>
      </c>
      <c r="D77" s="30" t="s">
        <v>66</v>
      </c>
      <c r="E77" s="39" t="s">
        <v>14</v>
      </c>
      <c r="F77" s="40" t="s">
        <v>158</v>
      </c>
      <c r="G77" s="40" t="s">
        <v>158</v>
      </c>
    </row>
    <row r="78" spans="2:7" s="3" customFormat="1" ht="15.4" customHeight="1" x14ac:dyDescent="0.2">
      <c r="B78" s="47"/>
      <c r="C78" s="38" t="s">
        <v>163</v>
      </c>
      <c r="D78" s="30" t="s">
        <v>67</v>
      </c>
      <c r="E78" s="39" t="s">
        <v>14</v>
      </c>
      <c r="F78" s="40" t="s">
        <v>171</v>
      </c>
      <c r="G78" s="40" t="s">
        <v>171</v>
      </c>
    </row>
    <row r="79" spans="2:7" s="3" customFormat="1" ht="15.4" customHeight="1" x14ac:dyDescent="0.2">
      <c r="B79" s="47"/>
      <c r="C79" s="38" t="s">
        <v>163</v>
      </c>
      <c r="D79" s="30" t="s">
        <v>68</v>
      </c>
      <c r="E79" s="39" t="s">
        <v>14</v>
      </c>
      <c r="F79" s="40" t="s">
        <v>171</v>
      </c>
      <c r="G79" s="40" t="s">
        <v>171</v>
      </c>
    </row>
    <row r="80" spans="2:7" s="3" customFormat="1" ht="15.4" customHeight="1" x14ac:dyDescent="0.2">
      <c r="B80" s="47"/>
      <c r="C80" s="38" t="s">
        <v>163</v>
      </c>
      <c r="D80" s="30" t="s">
        <v>69</v>
      </c>
      <c r="E80" s="39" t="s">
        <v>14</v>
      </c>
      <c r="F80" s="40" t="s">
        <v>164</v>
      </c>
      <c r="G80" s="40" t="s">
        <v>164</v>
      </c>
    </row>
    <row r="81" spans="2:7" s="3" customFormat="1" ht="15.4" customHeight="1" x14ac:dyDescent="0.2">
      <c r="B81" s="47"/>
      <c r="C81" s="38" t="s">
        <v>163</v>
      </c>
      <c r="D81" s="30" t="s">
        <v>70</v>
      </c>
      <c r="E81" s="39" t="s">
        <v>23</v>
      </c>
      <c r="F81" s="40" t="s">
        <v>165</v>
      </c>
      <c r="G81" s="40" t="s">
        <v>165</v>
      </c>
    </row>
    <row r="82" spans="2:7" s="3" customFormat="1" ht="15.4" customHeight="1" x14ac:dyDescent="0.2">
      <c r="B82" s="47"/>
      <c r="C82" s="38" t="s">
        <v>163</v>
      </c>
      <c r="D82" s="30" t="s">
        <v>71</v>
      </c>
      <c r="E82" s="39" t="s">
        <v>11</v>
      </c>
      <c r="F82" s="40" t="s">
        <v>174</v>
      </c>
      <c r="G82" s="40" t="s">
        <v>174</v>
      </c>
    </row>
    <row r="83" spans="2:7" s="3" customFormat="1" ht="15.4" customHeight="1" x14ac:dyDescent="0.2">
      <c r="B83" s="47"/>
      <c r="C83" s="38" t="s">
        <v>163</v>
      </c>
      <c r="D83" s="30" t="s">
        <v>72</v>
      </c>
      <c r="E83" s="39" t="s">
        <v>11</v>
      </c>
      <c r="F83" s="40" t="s">
        <v>165</v>
      </c>
      <c r="G83" s="40" t="s">
        <v>165</v>
      </c>
    </row>
    <row r="84" spans="2:7" s="3" customFormat="1" ht="15.4" customHeight="1" x14ac:dyDescent="0.2">
      <c r="B84" s="47"/>
      <c r="C84" s="38" t="s">
        <v>163</v>
      </c>
      <c r="D84" s="30" t="s">
        <v>73</v>
      </c>
      <c r="E84" s="39" t="s">
        <v>23</v>
      </c>
      <c r="F84" s="40" t="s">
        <v>164</v>
      </c>
      <c r="G84" s="40" t="s">
        <v>164</v>
      </c>
    </row>
    <row r="85" spans="2:7" s="3" customFormat="1" ht="15.4" customHeight="1" x14ac:dyDescent="0.2">
      <c r="B85" s="47"/>
      <c r="C85" s="38" t="s">
        <v>163</v>
      </c>
      <c r="D85" s="30" t="s">
        <v>74</v>
      </c>
      <c r="E85" s="39" t="s">
        <v>11</v>
      </c>
      <c r="F85" s="40" t="s">
        <v>158</v>
      </c>
      <c r="G85" s="40" t="s">
        <v>158</v>
      </c>
    </row>
    <row r="86" spans="2:7" s="3" customFormat="1" ht="15.4" customHeight="1" x14ac:dyDescent="0.2">
      <c r="B86" s="47"/>
      <c r="C86" s="38" t="s">
        <v>163</v>
      </c>
      <c r="D86" s="30" t="s">
        <v>36</v>
      </c>
      <c r="E86" s="39" t="s">
        <v>11</v>
      </c>
      <c r="F86" s="40" t="s">
        <v>164</v>
      </c>
      <c r="G86" s="40" t="s">
        <v>164</v>
      </c>
    </row>
    <row r="87" spans="2:7" s="3" customFormat="1" ht="15.4" customHeight="1" x14ac:dyDescent="0.2">
      <c r="B87" s="47"/>
      <c r="C87" s="38" t="s">
        <v>163</v>
      </c>
      <c r="D87" s="30" t="s">
        <v>37</v>
      </c>
      <c r="E87" s="39" t="s">
        <v>11</v>
      </c>
      <c r="F87" s="40" t="s">
        <v>164</v>
      </c>
      <c r="G87" s="40" t="s">
        <v>164</v>
      </c>
    </row>
    <row r="88" spans="2:7" s="3" customFormat="1" ht="15.4" customHeight="1" x14ac:dyDescent="0.2">
      <c r="B88" s="47"/>
      <c r="C88" s="38" t="s">
        <v>163</v>
      </c>
      <c r="D88" s="30" t="s">
        <v>75</v>
      </c>
      <c r="E88" s="39" t="s">
        <v>11</v>
      </c>
      <c r="F88" s="40" t="s">
        <v>171</v>
      </c>
      <c r="G88" s="40" t="s">
        <v>171</v>
      </c>
    </row>
    <row r="89" spans="2:7" s="3" customFormat="1" ht="15.4" customHeight="1" x14ac:dyDescent="0.2">
      <c r="B89" s="47"/>
      <c r="C89" s="38" t="s">
        <v>163</v>
      </c>
      <c r="D89" s="30" t="s">
        <v>38</v>
      </c>
      <c r="E89" s="39" t="s">
        <v>11</v>
      </c>
      <c r="F89" s="40" t="s">
        <v>171</v>
      </c>
      <c r="G89" s="40" t="s">
        <v>171</v>
      </c>
    </row>
    <row r="90" spans="2:7" s="3" customFormat="1" ht="15.4" customHeight="1" x14ac:dyDescent="0.2">
      <c r="B90" s="47"/>
      <c r="C90" s="38" t="s">
        <v>163</v>
      </c>
      <c r="D90" s="30" t="s">
        <v>39</v>
      </c>
      <c r="E90" s="39" t="s">
        <v>11</v>
      </c>
      <c r="F90" s="40" t="s">
        <v>158</v>
      </c>
      <c r="G90" s="40" t="s">
        <v>158</v>
      </c>
    </row>
    <row r="91" spans="2:7" s="3" customFormat="1" ht="15.4" customHeight="1" x14ac:dyDescent="0.2">
      <c r="B91" s="47"/>
      <c r="C91" s="38" t="s">
        <v>163</v>
      </c>
      <c r="D91" s="30" t="s">
        <v>76</v>
      </c>
      <c r="E91" s="39" t="s">
        <v>23</v>
      </c>
      <c r="F91" s="40" t="s">
        <v>175</v>
      </c>
      <c r="G91" s="40" t="s">
        <v>175</v>
      </c>
    </row>
    <row r="92" spans="2:7" s="3" customFormat="1" ht="15.4" customHeight="1" x14ac:dyDescent="0.2">
      <c r="B92" s="47"/>
      <c r="C92" s="38" t="s">
        <v>163</v>
      </c>
      <c r="D92" s="30" t="s">
        <v>77</v>
      </c>
      <c r="E92" s="39" t="s">
        <v>14</v>
      </c>
      <c r="F92" s="40" t="s">
        <v>176</v>
      </c>
      <c r="G92" s="40" t="s">
        <v>176</v>
      </c>
    </row>
    <row r="93" spans="2:7" s="3" customFormat="1" ht="15.4" customHeight="1" x14ac:dyDescent="0.2">
      <c r="B93" s="47" t="s">
        <v>120</v>
      </c>
      <c r="C93" s="38" t="s">
        <v>157</v>
      </c>
      <c r="D93" s="30" t="s">
        <v>121</v>
      </c>
      <c r="E93" s="39" t="s">
        <v>11</v>
      </c>
      <c r="F93" s="40" t="s">
        <v>161</v>
      </c>
      <c r="G93" s="40" t="s">
        <v>161</v>
      </c>
    </row>
    <row r="94" spans="2:7" s="3" customFormat="1" ht="15.4" customHeight="1" x14ac:dyDescent="0.2">
      <c r="B94" s="47"/>
      <c r="C94" s="38" t="s">
        <v>157</v>
      </c>
      <c r="D94" s="30" t="s">
        <v>122</v>
      </c>
      <c r="E94" s="39" t="s">
        <v>11</v>
      </c>
      <c r="F94" s="40" t="s">
        <v>164</v>
      </c>
      <c r="G94" s="40" t="s">
        <v>164</v>
      </c>
    </row>
    <row r="95" spans="2:7" s="3" customFormat="1" ht="15.4" customHeight="1" x14ac:dyDescent="0.2">
      <c r="B95" s="47"/>
      <c r="C95" s="38" t="s">
        <v>157</v>
      </c>
      <c r="D95" s="30" t="s">
        <v>123</v>
      </c>
      <c r="E95" s="39" t="s">
        <v>11</v>
      </c>
      <c r="F95" s="40" t="s">
        <v>173</v>
      </c>
      <c r="G95" s="40" t="s">
        <v>173</v>
      </c>
    </row>
    <row r="96" spans="2:7" s="3" customFormat="1" ht="15.4" customHeight="1" x14ac:dyDescent="0.2">
      <c r="B96" s="47"/>
      <c r="C96" s="38" t="s">
        <v>157</v>
      </c>
      <c r="D96" s="30" t="s">
        <v>124</v>
      </c>
      <c r="E96" s="39" t="s">
        <v>11</v>
      </c>
      <c r="F96" s="40" t="s">
        <v>173</v>
      </c>
      <c r="G96" s="40" t="s">
        <v>177</v>
      </c>
    </row>
    <row r="97" spans="2:7" s="3" customFormat="1" ht="15.4" customHeight="1" x14ac:dyDescent="0.2">
      <c r="B97" s="47"/>
      <c r="C97" s="38" t="s">
        <v>157</v>
      </c>
      <c r="D97" s="30" t="s">
        <v>125</v>
      </c>
      <c r="E97" s="39" t="s">
        <v>11</v>
      </c>
      <c r="F97" s="40" t="s">
        <v>158</v>
      </c>
      <c r="G97" s="40" t="s">
        <v>177</v>
      </c>
    </row>
    <row r="98" spans="2:7" s="3" customFormat="1" ht="15.4" customHeight="1" x14ac:dyDescent="0.2">
      <c r="B98" s="47"/>
      <c r="C98" s="38" t="s">
        <v>157</v>
      </c>
      <c r="D98" s="30" t="s">
        <v>126</v>
      </c>
      <c r="E98" s="39" t="s">
        <v>11</v>
      </c>
      <c r="F98" s="40" t="s">
        <v>158</v>
      </c>
      <c r="G98" s="40" t="s">
        <v>158</v>
      </c>
    </row>
    <row r="99" spans="2:7" s="25" customFormat="1" x14ac:dyDescent="0.2"/>
    <row r="100" spans="2:7" s="25" customFormat="1" x14ac:dyDescent="0.2"/>
    <row r="101" spans="2:7" s="25" customFormat="1" x14ac:dyDescent="0.2"/>
    <row r="102" spans="2:7" s="25" customFormat="1" x14ac:dyDescent="0.2"/>
    <row r="103" spans="2:7" s="25" customFormat="1" x14ac:dyDescent="0.2"/>
    <row r="104" spans="2:7" s="25" customFormat="1" x14ac:dyDescent="0.2"/>
    <row r="105" spans="2:7" s="25" customFormat="1" x14ac:dyDescent="0.2"/>
    <row r="106" spans="2:7" s="25" customFormat="1" x14ac:dyDescent="0.2"/>
    <row r="107" spans="2:7" s="25" customFormat="1" x14ac:dyDescent="0.2"/>
    <row r="108" spans="2:7" s="25" customFormat="1" x14ac:dyDescent="0.2"/>
    <row r="109" spans="2:7" s="25" customFormat="1" x14ac:dyDescent="0.2"/>
    <row r="110" spans="2:7" s="25" customFormat="1" x14ac:dyDescent="0.2"/>
    <row r="111" spans="2:7" s="25" customFormat="1" x14ac:dyDescent="0.2"/>
    <row r="112" spans="2:7" s="25" customFormat="1" x14ac:dyDescent="0.2"/>
    <row r="113" s="25" customFormat="1" x14ac:dyDescent="0.2"/>
    <row r="114" s="25" customFormat="1" x14ac:dyDescent="0.2"/>
    <row r="115" s="25" customFormat="1" x14ac:dyDescent="0.2"/>
    <row r="116" s="25" customFormat="1" x14ac:dyDescent="0.2"/>
    <row r="117" s="25" customFormat="1" x14ac:dyDescent="0.2"/>
    <row r="118" s="25" customFormat="1" x14ac:dyDescent="0.2"/>
    <row r="119" s="25" customFormat="1" x14ac:dyDescent="0.2"/>
  </sheetData>
  <mergeCells count="9">
    <mergeCell ref="B29:B30"/>
    <mergeCell ref="B31:B92"/>
    <mergeCell ref="B93:B98"/>
    <mergeCell ref="B2:C2"/>
    <mergeCell ref="B4:B6"/>
    <mergeCell ref="B7:B18"/>
    <mergeCell ref="B19:B24"/>
    <mergeCell ref="B25:B26"/>
    <mergeCell ref="B27:B28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selection activeCell="A4" sqref="A18:B20"/>
    </sheetView>
  </sheetViews>
  <sheetFormatPr defaultRowHeight="15" x14ac:dyDescent="0.25"/>
  <cols>
    <col min="1" max="1" width="9.140625" style="42"/>
    <col min="2" max="2" width="18" style="42" customWidth="1"/>
    <col min="3" max="3" width="17.42578125" style="42" customWidth="1"/>
    <col min="4" max="16384" width="9.140625" style="42"/>
  </cols>
  <sheetData>
    <row r="1" spans="1:15" ht="15.75" x14ac:dyDescent="0.25">
      <c r="A1" s="66" t="s">
        <v>418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15" x14ac:dyDescent="0.25">
      <c r="B2" s="45" t="s">
        <v>417</v>
      </c>
      <c r="C2" s="44" t="s">
        <v>416</v>
      </c>
      <c r="D2" s="44" t="s">
        <v>415</v>
      </c>
    </row>
    <row r="3" spans="1:15" x14ac:dyDescent="0.25">
      <c r="B3" s="43" t="s">
        <v>413</v>
      </c>
      <c r="C3" s="43" t="s">
        <v>414</v>
      </c>
      <c r="D3" s="43">
        <v>135</v>
      </c>
    </row>
    <row r="4" spans="1:15" x14ac:dyDescent="0.25">
      <c r="B4" s="43" t="s">
        <v>413</v>
      </c>
      <c r="C4" s="43" t="s">
        <v>412</v>
      </c>
      <c r="D4" s="43">
        <v>960</v>
      </c>
    </row>
    <row r="5" spans="1:15" x14ac:dyDescent="0.25">
      <c r="B5" s="43" t="s">
        <v>410</v>
      </c>
      <c r="C5" s="43" t="s">
        <v>411</v>
      </c>
      <c r="D5" s="43">
        <v>1770</v>
      </c>
    </row>
    <row r="6" spans="1:15" x14ac:dyDescent="0.25">
      <c r="B6" s="43" t="s">
        <v>410</v>
      </c>
      <c r="C6" s="43" t="s">
        <v>409</v>
      </c>
      <c r="D6" s="43">
        <v>670</v>
      </c>
    </row>
  </sheetData>
  <mergeCells count="1">
    <mergeCell ref="A1:O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tytuł załącznika</vt:lpstr>
      <vt:lpstr>DZIAŁ I</vt:lpstr>
      <vt:lpstr>DZIAŁ II i IV</vt:lpstr>
      <vt:lpstr>DZIAŁ III</vt:lpstr>
      <vt:lpstr>układ sortymentowy</vt:lpstr>
      <vt:lpstr>strefy i odległości zrywkowe</vt:lpstr>
      <vt:lpstr>linie energ. i drogi publ.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Joanna Drożdżowska</cp:lastModifiedBy>
  <cp:lastPrinted>2020-10-16T09:56:52Z</cp:lastPrinted>
  <dcterms:created xsi:type="dcterms:W3CDTF">2020-10-05T12:53:08Z</dcterms:created>
  <dcterms:modified xsi:type="dcterms:W3CDTF">2020-10-16T09:57:12Z</dcterms:modified>
</cp:coreProperties>
</file>