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Z:\ZAPYTANIA BIP\Zapytania ofertowe 2023\AZ.281.3.14.2022_artykuły biurowe\"/>
    </mc:Choice>
  </mc:AlternateContent>
  <xr:revisionPtr revIDLastSave="0" documentId="13_ncr:1_{A1FD8305-02A6-4B72-B104-0EA4B2FE1A8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F46" i="1" l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/>
  <c r="F64" i="1"/>
  <c r="G64" i="1" s="1"/>
  <c r="F65" i="1"/>
  <c r="G65" i="1" s="1"/>
  <c r="F66" i="1"/>
  <c r="G66" i="1" s="1"/>
  <c r="F67" i="1"/>
  <c r="G67" i="1" s="1"/>
  <c r="F68" i="1"/>
  <c r="G68" i="1"/>
  <c r="F69" i="1"/>
  <c r="G69" i="1" s="1"/>
  <c r="F70" i="1"/>
  <c r="G70" i="1" s="1"/>
  <c r="F71" i="1"/>
  <c r="G71" i="1"/>
  <c r="F72" i="1"/>
  <c r="G72" i="1" s="1"/>
  <c r="F73" i="1"/>
  <c r="G73" i="1" s="1"/>
  <c r="F74" i="1"/>
  <c r="G74" i="1" s="1"/>
  <c r="F75" i="1"/>
  <c r="G75" i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/>
  <c r="F82" i="1"/>
  <c r="G82" i="1" s="1"/>
  <c r="F4" i="1" l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G4" i="1" l="1"/>
  <c r="G83" i="1" s="1"/>
  <c r="F83" i="1"/>
</calcChain>
</file>

<file path=xl/sharedStrings.xml><?xml version="1.0" encoding="utf-8"?>
<sst xmlns="http://schemas.openxmlformats.org/spreadsheetml/2006/main" count="168" uniqueCount="94">
  <si>
    <t>Lp.</t>
  </si>
  <si>
    <t>Nazwa artykułu</t>
  </si>
  <si>
    <t>Jedn.</t>
  </si>
  <si>
    <t>Ilość</t>
  </si>
  <si>
    <t>Wartość netto</t>
  </si>
  <si>
    <t>szt</t>
  </si>
  <si>
    <t>SUMA:</t>
  </si>
  <si>
    <t>Wartość brutto</t>
  </si>
  <si>
    <t>op</t>
  </si>
  <si>
    <t>Nożyczki biurowe 3M Scotch 1427 z miękką rączką, 18cm - czerwone</t>
  </si>
  <si>
    <t>Papier ksero A4 80g Polspeed 500 arkuszy</t>
  </si>
  <si>
    <t xml:space="preserve">PAPIER  POLspeed A3, 80g/m2, 500 arkuszy, </t>
  </si>
  <si>
    <t>Papier Ksero A4 Poleffect 160G 250Ark Satyna Białość 168Cie Klasa A</t>
  </si>
  <si>
    <t>Papier COLOR COPY A3 160g do drukarki i ksero - ryza 250 ark.</t>
  </si>
  <si>
    <t xml:space="preserve">FOLIA LAMINACYJNA A4 100mic  Argo Kod produktu: 110006B  op.100szt  BŁYSZCZĄCA SZTYWNA ANTYSTATYCZNA </t>
  </si>
  <si>
    <t>Papier do drukarki, ksero A4 - Interdruk - pastelowe kolory, 80 g, 100 ark.KOLOR: żółty, niebieski, różowy, kremowy, zielony</t>
  </si>
  <si>
    <t>FOLASER MAT TRA Folia samoprzylepna przezroczysta matowa do drukarek laserowych pak. 10A4</t>
  </si>
  <si>
    <t xml:space="preserve">Skoroszyt z perforacją plastikowy twardy BIURFOLprzezroczysta okładka przednia tylnia kolorowa    mix kolorów         </t>
  </si>
  <si>
    <t>Segregator Esselte, A4,  75mm, ekonomiczny, fioletowy</t>
  </si>
  <si>
    <t>Segregator Esselte, A4,  75mm ekonomiczny, pomarańczowy</t>
  </si>
  <si>
    <t>Segregator Esselte, A4,  75mm,ekonomiczny, czarny</t>
  </si>
  <si>
    <t>Segregator Esselte, A4,  75mm,ekonomiczny, niebieski</t>
  </si>
  <si>
    <t>Segregator Esselte, A4,  75mm,ekonomiczny, zielony</t>
  </si>
  <si>
    <t>Koszulki A4 100szt  groszkowe  50 mic  Bantex  antystatyczne</t>
  </si>
  <si>
    <t xml:space="preserve">Koszulki A4 100szt    45 mic  PP Bantex krystaliczne ,transparentne </t>
  </si>
  <si>
    <t xml:space="preserve">Notes kostka klejona  biała  85x85x35mm </t>
  </si>
  <si>
    <t>Notes samoprzylepny żółty 75 x75</t>
  </si>
  <si>
    <t>Klej biurowy AMOS   w sztyfcie 15g</t>
  </si>
  <si>
    <t>Tusz do stempli niebieski  25ml 110 Noris</t>
  </si>
  <si>
    <t>Tusz do stempli czerwony  25ml 110 Noris</t>
  </si>
  <si>
    <t>Teczka biała A4 z wiązana 300g wykonana  z kartonu bezkwasowego Tekpar.pl</t>
  </si>
  <si>
    <t>Teczka biała A4 z gumką 300g wykonana  z kartonu bezkwasowego Tekpar.pl</t>
  </si>
  <si>
    <t xml:space="preserve">Długopis Toma TO038 wkład niebieski </t>
  </si>
  <si>
    <t xml:space="preserve">Długopis Toma TO038 wkład czarny </t>
  </si>
  <si>
    <t>Długopis Toma niebieski   TO  069 gwiazdki</t>
  </si>
  <si>
    <t>Długopis Toma kolor 038  wkładu czerwony</t>
  </si>
  <si>
    <t>Długopis Toma kolor 038  wkładu zielony</t>
  </si>
  <si>
    <t xml:space="preserve">Koperta C4 HK BIAŁA </t>
  </si>
  <si>
    <t xml:space="preserve">Koperta C6 SK </t>
  </si>
  <si>
    <t>Koperta bąbelkowa k20 biała</t>
  </si>
  <si>
    <t>Koperta bąbelkowa I19 biała</t>
  </si>
  <si>
    <t xml:space="preserve">Koperta biała C5 HK </t>
  </si>
  <si>
    <t>Koperta biała bąbelkowa H-18</t>
  </si>
  <si>
    <t>Koperta C4 229x324 HK wzmocniona kartonem brązowa, op. a 100szt.</t>
  </si>
  <si>
    <t xml:space="preserve">Koperta tekturowa 352 x520 B3 brązowa </t>
  </si>
  <si>
    <t xml:space="preserve">Koperta rozszerzane 280 x400x40 </t>
  </si>
  <si>
    <t xml:space="preserve">Taśma biurowa   18 x30 GRAND             </t>
  </si>
  <si>
    <t>Taśma pakowa 50x66 TESA brązowa</t>
  </si>
  <si>
    <t>Taśma dwustronna 50mmx5m Dalpo</t>
  </si>
  <si>
    <t xml:space="preserve">Zszywki   biurowe    24/6   Grand       </t>
  </si>
  <si>
    <t>Atramnet do pióra PELIKAN 4001  niebieski  30ml</t>
  </si>
  <si>
    <t xml:space="preserve">Naboje do pióra wietrznego PARKER Quink nr. 1950385 5szt  Niebieski </t>
  </si>
  <si>
    <t>Marker permanentny Pentel N850 okrągły - niebieski</t>
  </si>
  <si>
    <t xml:space="preserve">Marker permanentny TO-202 czarny, </t>
  </si>
  <si>
    <t>Korektor w płynie; TIPP-EX RAPID 3086126100326</t>
  </si>
  <si>
    <t>Korektor w płynie Pentel 7ml</t>
  </si>
  <si>
    <t>Marker olejowy Snowman średni 1-1,5mm biały i czarny po 4szt</t>
  </si>
  <si>
    <t>Foliopis FABER-CASTELL Multimark S 0,4mm czarny</t>
  </si>
  <si>
    <t>Kalka ołówkowa A4 fioletowa Delfin (50)</t>
  </si>
  <si>
    <t>Zszywacz  biurowy  LEITZ do 25kartek    5501   niebieski</t>
  </si>
  <si>
    <t xml:space="preserve">ROZSZYWACZ biurowy </t>
  </si>
  <si>
    <t>Zeszyt A5 kratka 96k twarda oprawa</t>
  </si>
  <si>
    <t xml:space="preserve">Zeszyt A5 kratka 80k </t>
  </si>
  <si>
    <t>Zeszyt A5 kratka 60k</t>
  </si>
  <si>
    <t>Zakreślacz TOMA TO-34 żólty</t>
  </si>
  <si>
    <t>Zakreślacz TOMA TO-34 różowy</t>
  </si>
  <si>
    <t xml:space="preserve">Zakreślacz TOMA TO-34 POMARAŃCZOWY </t>
  </si>
  <si>
    <t>Cienkopisy Stabilo czarny POINT 88</t>
  </si>
  <si>
    <t>Cienkopisy Stabilo czerwony POINT 88</t>
  </si>
  <si>
    <t>Cienkopisy Stabilo niebieski POINT 88</t>
  </si>
  <si>
    <t>Cienkopisy Stabilo zielony POINT 88</t>
  </si>
  <si>
    <t>Ołówek Faber Castel HB Grip</t>
  </si>
  <si>
    <t>Ołówek Faber Castel B2 Grip</t>
  </si>
  <si>
    <t>Kalkulator CITIZEN SDC-444S</t>
  </si>
  <si>
    <t>Etykiety samoprzylepne EMERSON 100 arkuszy A4 format 210x297 mm</t>
  </si>
  <si>
    <t>Etykiety samoprzylepne MULTI 3 REF.10489  średnica 60mm, okrągłe, białe</t>
  </si>
  <si>
    <t>Linijka aluminiowa 30 cm z uchwytem Grand</t>
  </si>
  <si>
    <t>LINIJKA ALUMINIOWA METALOWA GRAND 20 CM GR-119-20</t>
  </si>
  <si>
    <t xml:space="preserve">Teczka Barbara do podpisu 20 kart, zielona </t>
  </si>
  <si>
    <t>Teczka Barbara do podpisu 20 kart, granatowa</t>
  </si>
  <si>
    <t>Teczka Barbara do podpisu 20 kart, czarna</t>
  </si>
  <si>
    <t xml:space="preserve">Teczka Barbara do podpisu 20 kart, czerwona </t>
  </si>
  <si>
    <t>Karton archiwizacyjny Elba Tric 0 na zawartość segregatora</t>
  </si>
  <si>
    <t>Teczka zawieszana Esselte Classic A4 - czerwona</t>
  </si>
  <si>
    <t>Teczka z gumką A4 380g ECO VP 5 różnych  kolorów  mix</t>
  </si>
  <si>
    <t xml:space="preserve">szt </t>
  </si>
  <si>
    <t>ryz</t>
  </si>
  <si>
    <t>op.</t>
  </si>
  <si>
    <t>Holder do identyfikatora z taśma czarną ARGO, 8MM WYMIARY wewnętrzne  IDENTYFIKATORA 90MM X56MM 100szt</t>
  </si>
  <si>
    <t>Długopis Pelikan K86 Stick Soft, niebieski</t>
  </si>
  <si>
    <t xml:space="preserve">Grafit, rysik 0,5mm  FABER CASTELL </t>
  </si>
  <si>
    <t>Cena jednostk. Netto</t>
  </si>
  <si>
    <t>Stawka podatku VAT (%)</t>
  </si>
  <si>
    <t xml:space="preserve">                         Załącznik nr 1 do zapytania ofertowego AZ.281.3.14.2023 -  opis przedmiotu zamówienia i zestawienie cenowe						
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</si>
</sst>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>
    <font>
      <sz val="11"/>
      <color indexed="8"/>
      <name val="Calibri"/>
    </font>
    <font>
      <sz val="9"/>
      <color indexed="8"/>
      <name val="Calibri"/>
      <family val="2"/>
      <charset val="238"/>
    </font>
    <font>
      <sz val="9"/>
      <color indexed="8"/>
      <name val="Acumin Pro"/>
    </font>
    <font>
      <b/>
      <sz val="9"/>
      <color indexed="8"/>
      <name val="Acumin Pro"/>
    </font>
    <font>
      <sz val="9"/>
      <color indexed="8"/>
      <name val="Acumin Pro"/>
      <charset val="238"/>
    </font>
    <font>
      <b/>
      <sz val="9"/>
      <color indexed="8"/>
      <name val="Acumin Pro"/>
      <charset val="238"/>
    </font>
    <font>
      <sz val="9"/>
      <color theme="2"/>
      <name val="Acumin Pro"/>
    </font>
    <font>
      <b/>
      <sz val="10"/>
      <color rgb="FF000000"/>
      <name val="Acumin Pro"/>
      <charset val="238"/>
    </font>
    <font>
      <sz val="14"/>
      <color rgb="FFFF0000"/>
      <name val="Calibri"/>
      <family val="2"/>
      <charset val="238"/>
    </font>
    <font>
      <sz val="9"/>
      <color theme="1"/>
      <name val="Acumin Pro"/>
      <family val="2"/>
      <charset val="238"/>
    </font>
    <font>
      <sz val="10"/>
      <color theme="1"/>
      <name val="Helvetica"/>
      <family val="2"/>
      <charset val="238"/>
      <scheme val="minor"/>
    </font>
    <font>
      <sz val="10"/>
      <name val="Arial CE"/>
      <charset val="238"/>
    </font>
    <font>
      <sz val="9"/>
      <color theme="1"/>
      <name val="Helvetica"/>
      <family val="2"/>
      <scheme val="minor"/>
    </font>
    <font>
      <sz val="10"/>
      <color theme="1"/>
      <name val="Acumin Pro"/>
      <family val="2"/>
      <charset val="238"/>
    </font>
    <font>
      <sz val="9"/>
      <color theme="1"/>
      <name val="Helvetica"/>
      <family val="2"/>
      <charset val="238"/>
      <scheme val="minor"/>
    </font>
    <font>
      <sz val="11"/>
      <color theme="1"/>
      <name val="Acumin Pro"/>
      <family val="2"/>
      <charset val="238"/>
    </font>
    <font>
      <sz val="11"/>
      <color indexed="8"/>
      <name val="Calibri"/>
      <family val="2"/>
      <charset val="238"/>
    </font>
    <font>
      <sz val="9"/>
      <name val="Acumin Pro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1" fillId="0" borderId="0"/>
  </cellStyleXfs>
  <cellXfs count="57">
    <xf numFmtId="0" fontId="0" fillId="0" borderId="0" xfId="0" applyFont="1" applyAlignment="1"/>
    <xf numFmtId="0" fontId="3" fillId="5" borderId="6" xfId="0" applyNumberFormat="1" applyFont="1" applyFill="1" applyBorder="1" applyAlignment="1" applyProtection="1">
      <alignment horizontal="left"/>
    </xf>
    <xf numFmtId="0" fontId="3" fillId="2" borderId="6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/>
    <xf numFmtId="0" fontId="0" fillId="0" borderId="0" xfId="0" applyNumberFormat="1" applyFont="1" applyAlignment="1" applyProtection="1"/>
    <xf numFmtId="0" fontId="0" fillId="0" borderId="0" xfId="0" applyFont="1" applyAlignment="1" applyProtection="1"/>
    <xf numFmtId="0" fontId="3" fillId="5" borderId="1" xfId="0" applyNumberFormat="1" applyFont="1" applyFill="1" applyBorder="1" applyAlignment="1" applyProtection="1">
      <alignment horizontal="left"/>
    </xf>
    <xf numFmtId="0" fontId="0" fillId="2" borderId="10" xfId="0" applyNumberFormat="1" applyFont="1" applyFill="1" applyBorder="1" applyAlignment="1" applyProtection="1"/>
    <xf numFmtId="4" fontId="0" fillId="2" borderId="10" xfId="0" applyNumberFormat="1" applyFont="1" applyFill="1" applyBorder="1" applyAlignment="1" applyProtection="1"/>
    <xf numFmtId="0" fontId="0" fillId="2" borderId="9" xfId="0" applyNumberFormat="1" applyFont="1" applyFill="1" applyBorder="1" applyAlignment="1" applyProtection="1"/>
    <xf numFmtId="0" fontId="3" fillId="3" borderId="3" xfId="0" applyNumberFormat="1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/>
    <xf numFmtId="49" fontId="3" fillId="2" borderId="2" xfId="0" applyNumberFormat="1" applyFont="1" applyFill="1" applyBorder="1" applyAlignment="1" applyProtection="1">
      <alignment vertical="center" wrapText="1"/>
    </xf>
    <xf numFmtId="0" fontId="2" fillId="2" borderId="12" xfId="0" applyNumberFormat="1" applyFont="1" applyFill="1" applyBorder="1" applyAlignment="1" applyProtection="1"/>
    <xf numFmtId="49" fontId="3" fillId="3" borderId="3" xfId="0" applyNumberFormat="1" applyFont="1" applyFill="1" applyBorder="1" applyAlignment="1" applyProtection="1">
      <alignment vertical="center" wrapText="1"/>
    </xf>
    <xf numFmtId="49" fontId="3" fillId="3" borderId="4" xfId="0" applyNumberFormat="1" applyFont="1" applyFill="1" applyBorder="1" applyAlignment="1" applyProtection="1">
      <alignment vertical="center" wrapText="1"/>
    </xf>
    <xf numFmtId="49" fontId="3" fillId="3" borderId="5" xfId="0" applyNumberFormat="1" applyFont="1" applyFill="1" applyBorder="1" applyAlignment="1" applyProtection="1">
      <alignment horizontal="center" vertical="center" wrapText="1"/>
    </xf>
    <xf numFmtId="49" fontId="3" fillId="3" borderId="16" xfId="0" applyNumberFormat="1" applyFont="1" applyFill="1" applyBorder="1" applyAlignment="1" applyProtection="1">
      <alignment horizontal="center" vertical="center" wrapText="1"/>
    </xf>
    <xf numFmtId="164" fontId="6" fillId="2" borderId="14" xfId="0" applyNumberFormat="1" applyFont="1" applyFill="1" applyBorder="1" applyAlignment="1" applyProtection="1">
      <alignment horizontal="right"/>
    </xf>
    <xf numFmtId="164" fontId="6" fillId="2" borderId="15" xfId="0" applyNumberFormat="1" applyFont="1" applyFill="1" applyBorder="1" applyAlignment="1" applyProtection="1"/>
    <xf numFmtId="164" fontId="6" fillId="2" borderId="11" xfId="0" applyNumberFormat="1" applyFont="1" applyFill="1" applyBorder="1" applyAlignment="1" applyProtection="1">
      <alignment horizontal="right"/>
    </xf>
    <xf numFmtId="49" fontId="3" fillId="6" borderId="7" xfId="0" applyNumberFormat="1" applyFont="1" applyFill="1" applyBorder="1" applyAlignment="1" applyProtection="1"/>
    <xf numFmtId="164" fontId="3" fillId="6" borderId="7" xfId="0" applyNumberFormat="1" applyFont="1" applyFill="1" applyBorder="1" applyAlignment="1" applyProtection="1">
      <alignment horizontal="right"/>
    </xf>
    <xf numFmtId="164" fontId="5" fillId="6" borderId="7" xfId="0" applyNumberFormat="1" applyFont="1" applyFill="1" applyBorder="1" applyAlignment="1" applyProtection="1"/>
    <xf numFmtId="0" fontId="4" fillId="4" borderId="17" xfId="0" applyNumberFormat="1" applyFont="1" applyFill="1" applyBorder="1" applyAlignment="1" applyProtection="1">
      <alignment horizontal="center"/>
      <protection locked="0"/>
    </xf>
    <xf numFmtId="0" fontId="7" fillId="2" borderId="12" xfId="0" applyNumberFormat="1" applyFont="1" applyFill="1" applyBorder="1" applyAlignment="1" applyProtection="1">
      <alignment horizontal="center" wrapText="1"/>
    </xf>
    <xf numFmtId="164" fontId="2" fillId="4" borderId="13" xfId="0" applyNumberFormat="1" applyFont="1" applyFill="1" applyBorder="1" applyAlignment="1" applyProtection="1">
      <alignment horizontal="right"/>
      <protection locked="0"/>
    </xf>
    <xf numFmtId="0" fontId="8" fillId="2" borderId="1" xfId="0" applyNumberFormat="1" applyFont="1" applyFill="1" applyBorder="1" applyAlignment="1" applyProtection="1"/>
    <xf numFmtId="0" fontId="9" fillId="5" borderId="7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top"/>
    </xf>
    <xf numFmtId="0" fontId="10" fillId="5" borderId="7" xfId="0" applyFont="1" applyFill="1" applyBorder="1" applyAlignment="1">
      <alignment vertical="center"/>
    </xf>
    <xf numFmtId="0" fontId="9" fillId="5" borderId="7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vertical="center"/>
    </xf>
    <xf numFmtId="0" fontId="9" fillId="5" borderId="7" xfId="1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/>
    </xf>
    <xf numFmtId="0" fontId="12" fillId="5" borderId="7" xfId="0" applyFont="1" applyFill="1" applyBorder="1" applyAlignment="1">
      <alignment horizontal="left"/>
    </xf>
    <xf numFmtId="0" fontId="13" fillId="5" borderId="7" xfId="0" applyFont="1" applyFill="1" applyBorder="1" applyAlignment="1">
      <alignment vertical="top"/>
    </xf>
    <xf numFmtId="0" fontId="0" fillId="5" borderId="7" xfId="0" applyFont="1" applyFill="1" applyBorder="1"/>
    <xf numFmtId="0" fontId="13" fillId="5" borderId="7" xfId="0" applyFont="1" applyFill="1" applyBorder="1" applyAlignment="1">
      <alignment vertical="center"/>
    </xf>
    <xf numFmtId="0" fontId="14" fillId="5" borderId="7" xfId="0" applyFont="1" applyFill="1" applyBorder="1" applyAlignment="1">
      <alignment vertical="center"/>
    </xf>
    <xf numFmtId="0" fontId="9" fillId="5" borderId="7" xfId="0" applyFont="1" applyFill="1" applyBorder="1" applyAlignment="1"/>
    <xf numFmtId="0" fontId="9" fillId="5" borderId="7" xfId="0" applyFont="1" applyFill="1" applyBorder="1" applyAlignment="1">
      <alignment wrapText="1"/>
    </xf>
    <xf numFmtId="0" fontId="9" fillId="5" borderId="7" xfId="0" applyFont="1" applyFill="1" applyBorder="1" applyAlignment="1">
      <alignment vertical="top"/>
    </xf>
    <xf numFmtId="0" fontId="13" fillId="5" borderId="7" xfId="0" applyFont="1" applyFill="1" applyBorder="1" applyAlignment="1"/>
    <xf numFmtId="0" fontId="13" fillId="5" borderId="7" xfId="0" applyFont="1" applyFill="1" applyBorder="1" applyAlignment="1">
      <alignment horizontal="left"/>
    </xf>
    <xf numFmtId="0" fontId="0" fillId="5" borderId="7" xfId="0" applyFill="1" applyBorder="1"/>
    <xf numFmtId="0" fontId="15" fillId="5" borderId="7" xfId="0" applyFont="1" applyFill="1" applyBorder="1" applyAlignment="1"/>
    <xf numFmtId="0" fontId="0" fillId="5" borderId="7" xfId="0" applyFill="1" applyBorder="1" applyAlignment="1"/>
    <xf numFmtId="0" fontId="16" fillId="5" borderId="7" xfId="0" applyFont="1" applyFill="1" applyBorder="1"/>
    <xf numFmtId="0" fontId="4" fillId="5" borderId="7" xfId="0" applyFont="1" applyFill="1" applyBorder="1" applyAlignment="1"/>
    <xf numFmtId="0" fontId="17" fillId="5" borderId="7" xfId="0" applyFont="1" applyFill="1" applyBorder="1" applyAlignment="1">
      <alignment horizontal="left" vertical="top"/>
    </xf>
  </cellXfs>
  <cellStyles count="2">
    <cellStyle name="Normalny" xfId="0" builtinId="0"/>
    <cellStyle name="Normalny_Arkusz1" xfId="1" xr:uid="{00777A1A-894D-43E2-9BF3-F5AB8CFB98EE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8282</xdr:rowOff>
    </xdr:from>
    <xdr:ext cx="952500" cy="894522"/>
    <xdr:pic>
      <xdr:nvPicPr>
        <xdr:cNvPr id="5" name="logo" descr="logo">
          <a:extLst>
            <a:ext uri="{FF2B5EF4-FFF2-40B4-BE49-F238E27FC236}">
              <a16:creationId xmlns:a16="http://schemas.microsoft.com/office/drawing/2014/main" id="{93FB3FC0-1124-4E02-BFEF-8686D564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82"/>
          <a:ext cx="952500" cy="8945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100"/>
  <sheetViews>
    <sheetView showGridLines="0" tabSelected="1" zoomScale="115" zoomScaleNormal="115" workbookViewId="0">
      <selection activeCell="F13" sqref="F13"/>
    </sheetView>
  </sheetViews>
  <sheetFormatPr defaultColWidth="8.85546875" defaultRowHeight="15" customHeight="1"/>
  <cols>
    <col min="1" max="1" width="3.42578125" style="6" customWidth="1"/>
    <col min="2" max="2" width="107.42578125" style="6" bestFit="1" customWidth="1"/>
    <col min="3" max="3" width="6.85546875" style="6" customWidth="1"/>
    <col min="4" max="4" width="9.42578125" style="6" customWidth="1"/>
    <col min="5" max="5" width="16.7109375" style="6" customWidth="1"/>
    <col min="6" max="6" width="17.28515625" style="6" customWidth="1"/>
    <col min="7" max="7" width="16.7109375" style="6" customWidth="1"/>
    <col min="8" max="8" width="14.7109375" style="6" bestFit="1" customWidth="1"/>
    <col min="9" max="9" width="9.140625" style="6" customWidth="1"/>
    <col min="10" max="256" width="8.85546875" style="6" customWidth="1"/>
    <col min="257" max="16384" width="8.85546875" style="7"/>
  </cols>
  <sheetData>
    <row r="1" spans="1:257" ht="15" customHeight="1">
      <c r="A1" s="13"/>
      <c r="B1" s="13"/>
      <c r="C1" s="13"/>
      <c r="D1" s="13"/>
      <c r="E1" s="13"/>
      <c r="F1" s="13"/>
      <c r="G1" s="13"/>
      <c r="I1" s="5"/>
      <c r="J1" s="5"/>
    </row>
    <row r="2" spans="1:257" ht="56.25" customHeight="1" thickBot="1">
      <c r="A2" s="14"/>
      <c r="B2" s="15" t="s">
        <v>93</v>
      </c>
      <c r="C2" s="14"/>
      <c r="D2" s="14"/>
      <c r="E2" s="28"/>
      <c r="F2" s="16"/>
      <c r="G2" s="16"/>
      <c r="H2" s="30"/>
      <c r="I2" s="5"/>
      <c r="J2" s="5"/>
    </row>
    <row r="3" spans="1:257" ht="45.75" customHeight="1" thickBot="1">
      <c r="A3" s="17" t="s">
        <v>0</v>
      </c>
      <c r="B3" s="17" t="s">
        <v>1</v>
      </c>
      <c r="C3" s="17" t="s">
        <v>2</v>
      </c>
      <c r="D3" s="18" t="s">
        <v>3</v>
      </c>
      <c r="E3" s="19" t="s">
        <v>91</v>
      </c>
      <c r="F3" s="19" t="s">
        <v>4</v>
      </c>
      <c r="G3" s="19" t="s">
        <v>7</v>
      </c>
      <c r="H3" s="20" t="s">
        <v>92</v>
      </c>
      <c r="I3" s="5"/>
      <c r="J3" s="5"/>
      <c r="IW3" s="6"/>
    </row>
    <row r="4" spans="1:257" ht="16.149999999999999" customHeight="1" thickBot="1">
      <c r="A4" s="12">
        <v>1</v>
      </c>
      <c r="B4" s="31" t="s">
        <v>9</v>
      </c>
      <c r="C4" s="40" t="s">
        <v>85</v>
      </c>
      <c r="D4" s="46">
        <v>10</v>
      </c>
      <c r="E4" s="29"/>
      <c r="F4" s="21">
        <f>SUM(D4*E4)</f>
        <v>0</v>
      </c>
      <c r="G4" s="22">
        <f>SUM(F4 *H4%)+F4</f>
        <v>0</v>
      </c>
      <c r="H4" s="27"/>
      <c r="I4" s="11"/>
      <c r="J4" s="5"/>
    </row>
    <row r="5" spans="1:257" ht="16.149999999999999" customHeight="1" thickBot="1">
      <c r="A5" s="12">
        <v>2</v>
      </c>
      <c r="B5" s="32" t="s">
        <v>10</v>
      </c>
      <c r="C5" s="40" t="s">
        <v>86</v>
      </c>
      <c r="D5" s="46">
        <v>300</v>
      </c>
      <c r="E5" s="29"/>
      <c r="F5" s="23">
        <f t="shared" ref="F5:F27" si="0">SUM(D5*E5)</f>
        <v>0</v>
      </c>
      <c r="G5" s="22">
        <f t="shared" ref="G5:G45" si="1">SUM(F5 *H5%)+F5</f>
        <v>0</v>
      </c>
      <c r="H5" s="27"/>
      <c r="I5" s="11"/>
      <c r="J5" s="5"/>
    </row>
    <row r="6" spans="1:257" ht="16.149999999999999" customHeight="1" thickBot="1">
      <c r="A6" s="12">
        <v>3</v>
      </c>
      <c r="B6" s="31" t="s">
        <v>11</v>
      </c>
      <c r="C6" s="40" t="s">
        <v>86</v>
      </c>
      <c r="D6" s="46">
        <v>5</v>
      </c>
      <c r="E6" s="29"/>
      <c r="F6" s="23">
        <f t="shared" si="0"/>
        <v>0</v>
      </c>
      <c r="G6" s="22">
        <f t="shared" si="1"/>
        <v>0</v>
      </c>
      <c r="H6" s="27"/>
      <c r="I6" s="11"/>
      <c r="J6" s="5"/>
    </row>
    <row r="7" spans="1:257" ht="16.149999999999999" customHeight="1" thickBot="1">
      <c r="A7" s="12">
        <v>4</v>
      </c>
      <c r="B7" s="31" t="s">
        <v>12</v>
      </c>
      <c r="C7" s="40" t="s">
        <v>86</v>
      </c>
      <c r="D7" s="46">
        <v>10</v>
      </c>
      <c r="E7" s="29"/>
      <c r="F7" s="23">
        <f t="shared" si="0"/>
        <v>0</v>
      </c>
      <c r="G7" s="22">
        <f t="shared" si="1"/>
        <v>0</v>
      </c>
      <c r="H7" s="27"/>
      <c r="I7" s="11"/>
      <c r="J7" s="5"/>
    </row>
    <row r="8" spans="1:257" ht="16.149999999999999" customHeight="1" thickBot="1">
      <c r="A8" s="12">
        <v>5</v>
      </c>
      <c r="B8" s="33" t="s">
        <v>13</v>
      </c>
      <c r="C8" s="40" t="s">
        <v>86</v>
      </c>
      <c r="D8" s="46">
        <v>1</v>
      </c>
      <c r="E8" s="29"/>
      <c r="F8" s="23">
        <f t="shared" si="0"/>
        <v>0</v>
      </c>
      <c r="G8" s="22">
        <f t="shared" si="1"/>
        <v>0</v>
      </c>
      <c r="H8" s="27"/>
      <c r="I8" s="11"/>
      <c r="J8" s="5"/>
    </row>
    <row r="9" spans="1:257" ht="16.149999999999999" customHeight="1" thickBot="1">
      <c r="A9" s="12">
        <v>6</v>
      </c>
      <c r="B9" s="34" t="s">
        <v>14</v>
      </c>
      <c r="C9" s="40" t="s">
        <v>8</v>
      </c>
      <c r="D9" s="46">
        <v>4</v>
      </c>
      <c r="E9" s="29"/>
      <c r="F9" s="23">
        <f t="shared" si="0"/>
        <v>0</v>
      </c>
      <c r="G9" s="22">
        <f t="shared" si="1"/>
        <v>0</v>
      </c>
      <c r="H9" s="27"/>
      <c r="I9" s="11"/>
      <c r="J9" s="5"/>
    </row>
    <row r="10" spans="1:257" ht="16.149999999999999" customHeight="1" thickBot="1">
      <c r="A10" s="12">
        <v>7</v>
      </c>
      <c r="B10" s="35" t="s">
        <v>15</v>
      </c>
      <c r="C10" s="40" t="s">
        <v>86</v>
      </c>
      <c r="D10" s="46">
        <v>1</v>
      </c>
      <c r="E10" s="29"/>
      <c r="F10" s="23">
        <f t="shared" si="0"/>
        <v>0</v>
      </c>
      <c r="G10" s="22">
        <f t="shared" si="1"/>
        <v>0</v>
      </c>
      <c r="H10" s="27"/>
      <c r="I10" s="11"/>
      <c r="J10" s="5"/>
    </row>
    <row r="11" spans="1:257" ht="16.149999999999999" customHeight="1" thickBot="1">
      <c r="A11" s="12">
        <v>8</v>
      </c>
      <c r="B11" s="36" t="s">
        <v>16</v>
      </c>
      <c r="C11" s="47" t="s">
        <v>8</v>
      </c>
      <c r="D11" s="47">
        <v>8</v>
      </c>
      <c r="E11" s="29"/>
      <c r="F11" s="23">
        <f t="shared" si="0"/>
        <v>0</v>
      </c>
      <c r="G11" s="22">
        <f t="shared" si="1"/>
        <v>0</v>
      </c>
      <c r="H11" s="27"/>
      <c r="I11" s="11"/>
      <c r="J11" s="5"/>
    </row>
    <row r="12" spans="1:257" ht="16.149999999999999" customHeight="1" thickBot="1">
      <c r="A12" s="12">
        <v>9</v>
      </c>
      <c r="B12" s="37" t="s">
        <v>17</v>
      </c>
      <c r="C12" s="32" t="s">
        <v>5</v>
      </c>
      <c r="D12" s="48">
        <v>100</v>
      </c>
      <c r="E12" s="29"/>
      <c r="F12" s="23">
        <f t="shared" si="0"/>
        <v>0</v>
      </c>
      <c r="G12" s="22">
        <f t="shared" si="1"/>
        <v>0</v>
      </c>
      <c r="H12" s="27"/>
      <c r="I12" s="11"/>
      <c r="J12" s="5"/>
    </row>
    <row r="13" spans="1:257" ht="16.149999999999999" customHeight="1" thickBot="1">
      <c r="A13" s="12">
        <v>10</v>
      </c>
      <c r="B13" s="38" t="s">
        <v>18</v>
      </c>
      <c r="C13" s="49" t="s">
        <v>5</v>
      </c>
      <c r="D13" s="49">
        <v>3</v>
      </c>
      <c r="E13" s="29"/>
      <c r="F13" s="23">
        <f t="shared" si="0"/>
        <v>0</v>
      </c>
      <c r="G13" s="22">
        <f t="shared" si="1"/>
        <v>0</v>
      </c>
      <c r="H13" s="27"/>
      <c r="I13" s="11"/>
      <c r="J13" s="5"/>
    </row>
    <row r="14" spans="1:257" ht="16.149999999999999" customHeight="1" thickBot="1">
      <c r="A14" s="12">
        <v>11</v>
      </c>
      <c r="B14" s="38" t="s">
        <v>19</v>
      </c>
      <c r="C14" s="49" t="s">
        <v>5</v>
      </c>
      <c r="D14" s="49">
        <v>3</v>
      </c>
      <c r="E14" s="29"/>
      <c r="F14" s="23">
        <f t="shared" si="0"/>
        <v>0</v>
      </c>
      <c r="G14" s="22">
        <f t="shared" si="1"/>
        <v>0</v>
      </c>
      <c r="H14" s="27"/>
      <c r="I14" s="11"/>
      <c r="J14" s="5"/>
    </row>
    <row r="15" spans="1:257" ht="16.149999999999999" customHeight="1" thickBot="1">
      <c r="A15" s="12">
        <v>12</v>
      </c>
      <c r="B15" s="38" t="s">
        <v>20</v>
      </c>
      <c r="C15" s="49" t="s">
        <v>5</v>
      </c>
      <c r="D15" s="49">
        <v>10</v>
      </c>
      <c r="E15" s="29"/>
      <c r="F15" s="23">
        <f t="shared" si="0"/>
        <v>0</v>
      </c>
      <c r="G15" s="22">
        <f t="shared" si="1"/>
        <v>0</v>
      </c>
      <c r="H15" s="27"/>
      <c r="I15" s="11"/>
      <c r="J15" s="5"/>
    </row>
    <row r="16" spans="1:257" ht="16.149999999999999" customHeight="1" thickBot="1">
      <c r="A16" s="12">
        <v>13</v>
      </c>
      <c r="B16" s="38" t="s">
        <v>21</v>
      </c>
      <c r="C16" s="49" t="s">
        <v>5</v>
      </c>
      <c r="D16" s="48">
        <v>10</v>
      </c>
      <c r="E16" s="29"/>
      <c r="F16" s="23">
        <f t="shared" si="0"/>
        <v>0</v>
      </c>
      <c r="G16" s="22">
        <f t="shared" si="1"/>
        <v>0</v>
      </c>
      <c r="H16" s="27"/>
      <c r="I16" s="11"/>
      <c r="J16" s="5"/>
    </row>
    <row r="17" spans="1:10" ht="16.149999999999999" customHeight="1" thickBot="1">
      <c r="A17" s="12">
        <v>14</v>
      </c>
      <c r="B17" s="38" t="s">
        <v>22</v>
      </c>
      <c r="C17" s="32" t="s">
        <v>5</v>
      </c>
      <c r="D17" s="48">
        <v>10</v>
      </c>
      <c r="E17" s="29"/>
      <c r="F17" s="23">
        <f t="shared" si="0"/>
        <v>0</v>
      </c>
      <c r="G17" s="22">
        <f t="shared" si="1"/>
        <v>0</v>
      </c>
      <c r="H17" s="27"/>
      <c r="I17" s="11"/>
      <c r="J17" s="5"/>
    </row>
    <row r="18" spans="1:10" ht="16.149999999999999" customHeight="1" thickBot="1">
      <c r="A18" s="12">
        <v>15</v>
      </c>
      <c r="B18" s="32" t="s">
        <v>23</v>
      </c>
      <c r="C18" s="32" t="s">
        <v>8</v>
      </c>
      <c r="D18" s="48">
        <v>30</v>
      </c>
      <c r="E18" s="29"/>
      <c r="F18" s="23">
        <f t="shared" si="0"/>
        <v>0</v>
      </c>
      <c r="G18" s="22">
        <f t="shared" si="1"/>
        <v>0</v>
      </c>
      <c r="H18" s="27"/>
      <c r="I18" s="11"/>
      <c r="J18" s="5"/>
    </row>
    <row r="19" spans="1:10" ht="16.149999999999999" customHeight="1" thickBot="1">
      <c r="A19" s="12">
        <v>16</v>
      </c>
      <c r="B19" s="32" t="s">
        <v>24</v>
      </c>
      <c r="C19" s="32" t="s">
        <v>8</v>
      </c>
      <c r="D19" s="48">
        <v>5</v>
      </c>
      <c r="E19" s="29"/>
      <c r="F19" s="23">
        <f t="shared" si="0"/>
        <v>0</v>
      </c>
      <c r="G19" s="22">
        <f t="shared" si="1"/>
        <v>0</v>
      </c>
      <c r="H19" s="27"/>
      <c r="I19" s="11"/>
      <c r="J19" s="5"/>
    </row>
    <row r="20" spans="1:10" ht="16.149999999999999" customHeight="1" thickBot="1">
      <c r="A20" s="12">
        <v>17</v>
      </c>
      <c r="B20" s="39" t="s">
        <v>25</v>
      </c>
      <c r="C20" s="32" t="s">
        <v>5</v>
      </c>
      <c r="D20" s="48">
        <v>30</v>
      </c>
      <c r="E20" s="29"/>
      <c r="F20" s="23">
        <f t="shared" si="0"/>
        <v>0</v>
      </c>
      <c r="G20" s="22">
        <f t="shared" si="1"/>
        <v>0</v>
      </c>
      <c r="H20" s="27"/>
      <c r="I20" s="11"/>
      <c r="J20" s="5"/>
    </row>
    <row r="21" spans="1:10" ht="16.149999999999999" customHeight="1" thickBot="1">
      <c r="A21" s="12">
        <v>18</v>
      </c>
      <c r="B21" s="39" t="s">
        <v>26</v>
      </c>
      <c r="C21" s="32" t="s">
        <v>5</v>
      </c>
      <c r="D21" s="48">
        <v>72</v>
      </c>
      <c r="E21" s="29"/>
      <c r="F21" s="23">
        <f t="shared" si="0"/>
        <v>0</v>
      </c>
      <c r="G21" s="22">
        <f t="shared" si="1"/>
        <v>0</v>
      </c>
      <c r="H21" s="27"/>
      <c r="I21" s="11"/>
      <c r="J21" s="5"/>
    </row>
    <row r="22" spans="1:10" ht="16.149999999999999" customHeight="1" thickBot="1">
      <c r="A22" s="12">
        <v>19</v>
      </c>
      <c r="B22" s="32" t="s">
        <v>27</v>
      </c>
      <c r="C22" s="32" t="s">
        <v>5</v>
      </c>
      <c r="D22" s="48">
        <v>20</v>
      </c>
      <c r="E22" s="29"/>
      <c r="F22" s="23">
        <f t="shared" si="0"/>
        <v>0</v>
      </c>
      <c r="G22" s="22">
        <f t="shared" si="1"/>
        <v>0</v>
      </c>
      <c r="H22" s="27"/>
      <c r="I22" s="11"/>
      <c r="J22" s="5"/>
    </row>
    <row r="23" spans="1:10" ht="16.149999999999999" customHeight="1" thickBot="1">
      <c r="A23" s="12">
        <v>20</v>
      </c>
      <c r="B23" s="31" t="s">
        <v>28</v>
      </c>
      <c r="C23" s="32" t="s">
        <v>5</v>
      </c>
      <c r="D23" s="48">
        <v>2</v>
      </c>
      <c r="E23" s="29"/>
      <c r="F23" s="23">
        <f>SUM(D23*E23)</f>
        <v>0</v>
      </c>
      <c r="G23" s="22">
        <f t="shared" si="1"/>
        <v>0</v>
      </c>
      <c r="H23" s="27"/>
      <c r="I23" s="11"/>
      <c r="J23" s="5"/>
    </row>
    <row r="24" spans="1:10" ht="16.149999999999999" customHeight="1" thickBot="1">
      <c r="A24" s="12">
        <v>21</v>
      </c>
      <c r="B24" s="31" t="s">
        <v>29</v>
      </c>
      <c r="C24" s="32" t="s">
        <v>5</v>
      </c>
      <c r="D24" s="48">
        <v>2</v>
      </c>
      <c r="E24" s="29"/>
      <c r="F24" s="23">
        <f t="shared" si="0"/>
        <v>0</v>
      </c>
      <c r="G24" s="22">
        <f t="shared" si="1"/>
        <v>0</v>
      </c>
      <c r="H24" s="27"/>
      <c r="I24" s="11"/>
      <c r="J24" s="5"/>
    </row>
    <row r="25" spans="1:10" ht="16.149999999999999" customHeight="1" thickBot="1">
      <c r="A25" s="12">
        <v>22</v>
      </c>
      <c r="B25" s="37" t="s">
        <v>30</v>
      </c>
      <c r="C25" s="32" t="s">
        <v>5</v>
      </c>
      <c r="D25" s="48">
        <v>250</v>
      </c>
      <c r="E25" s="29"/>
      <c r="F25" s="23">
        <f t="shared" si="0"/>
        <v>0</v>
      </c>
      <c r="G25" s="22">
        <f t="shared" si="1"/>
        <v>0</v>
      </c>
      <c r="H25" s="27"/>
      <c r="I25" s="11"/>
      <c r="J25" s="5"/>
    </row>
    <row r="26" spans="1:10" ht="16.149999999999999" customHeight="1" thickBot="1">
      <c r="A26" s="12">
        <v>23</v>
      </c>
      <c r="B26" s="37" t="s">
        <v>31</v>
      </c>
      <c r="C26" s="32" t="s">
        <v>5</v>
      </c>
      <c r="D26" s="48">
        <v>350</v>
      </c>
      <c r="E26" s="29"/>
      <c r="F26" s="23">
        <f t="shared" si="0"/>
        <v>0</v>
      </c>
      <c r="G26" s="22">
        <f t="shared" si="1"/>
        <v>0</v>
      </c>
      <c r="H26" s="27"/>
      <c r="I26" s="11"/>
      <c r="J26" s="5"/>
    </row>
    <row r="27" spans="1:10" ht="16.149999999999999" customHeight="1" thickBot="1">
      <c r="A27" s="12">
        <v>24</v>
      </c>
      <c r="B27" s="32" t="s">
        <v>32</v>
      </c>
      <c r="C27" s="32" t="s">
        <v>5</v>
      </c>
      <c r="D27" s="48">
        <v>144</v>
      </c>
      <c r="E27" s="29"/>
      <c r="F27" s="23">
        <f t="shared" si="0"/>
        <v>0</v>
      </c>
      <c r="G27" s="22">
        <f t="shared" si="1"/>
        <v>0</v>
      </c>
      <c r="H27" s="27"/>
      <c r="I27" s="11"/>
      <c r="J27" s="5"/>
    </row>
    <row r="28" spans="1:10" ht="16.149999999999999" customHeight="1" thickBot="1">
      <c r="A28" s="12">
        <v>25</v>
      </c>
      <c r="B28" s="32" t="s">
        <v>33</v>
      </c>
      <c r="C28" s="32" t="s">
        <v>5</v>
      </c>
      <c r="D28" s="48">
        <v>40</v>
      </c>
      <c r="E28" s="29"/>
      <c r="F28" s="23">
        <f t="shared" ref="F28:F45" si="2">SUM(D28*E28)</f>
        <v>0</v>
      </c>
      <c r="G28" s="22">
        <f t="shared" si="1"/>
        <v>0</v>
      </c>
      <c r="H28" s="27"/>
      <c r="I28" s="11"/>
      <c r="J28" s="5"/>
    </row>
    <row r="29" spans="1:10" ht="16.149999999999999" customHeight="1" thickBot="1">
      <c r="A29" s="12">
        <v>26</v>
      </c>
      <c r="B29" s="32" t="s">
        <v>34</v>
      </c>
      <c r="C29" s="32" t="s">
        <v>5</v>
      </c>
      <c r="D29" s="48">
        <v>40</v>
      </c>
      <c r="E29" s="29"/>
      <c r="F29" s="23">
        <f t="shared" si="2"/>
        <v>0</v>
      </c>
      <c r="G29" s="22">
        <f t="shared" si="1"/>
        <v>0</v>
      </c>
      <c r="H29" s="27"/>
      <c r="I29" s="11"/>
      <c r="J29" s="5"/>
    </row>
    <row r="30" spans="1:10" ht="16.149999999999999" customHeight="1" thickBot="1">
      <c r="A30" s="12">
        <v>27</v>
      </c>
      <c r="B30" s="40" t="s">
        <v>89</v>
      </c>
      <c r="C30" s="32" t="s">
        <v>5</v>
      </c>
      <c r="D30" s="48">
        <v>50</v>
      </c>
      <c r="E30" s="29"/>
      <c r="F30" s="23">
        <f t="shared" si="2"/>
        <v>0</v>
      </c>
      <c r="G30" s="22">
        <f t="shared" si="1"/>
        <v>0</v>
      </c>
      <c r="H30" s="27"/>
      <c r="I30" s="11"/>
      <c r="J30" s="5"/>
    </row>
    <row r="31" spans="1:10" ht="16.149999999999999" customHeight="1" thickBot="1">
      <c r="A31" s="12">
        <v>28</v>
      </c>
      <c r="B31" s="32" t="s">
        <v>35</v>
      </c>
      <c r="C31" s="32" t="s">
        <v>5</v>
      </c>
      <c r="D31" s="48">
        <v>20</v>
      </c>
      <c r="E31" s="29"/>
      <c r="F31" s="23">
        <f t="shared" si="2"/>
        <v>0</v>
      </c>
      <c r="G31" s="22">
        <f t="shared" si="1"/>
        <v>0</v>
      </c>
      <c r="H31" s="27"/>
      <c r="I31" s="11"/>
      <c r="J31" s="5"/>
    </row>
    <row r="32" spans="1:10" ht="16.149999999999999" customHeight="1" thickBot="1">
      <c r="A32" s="12">
        <v>29</v>
      </c>
      <c r="B32" s="32" t="s">
        <v>36</v>
      </c>
      <c r="C32" s="32" t="s">
        <v>5</v>
      </c>
      <c r="D32" s="48">
        <v>8</v>
      </c>
      <c r="E32" s="29"/>
      <c r="F32" s="23">
        <f t="shared" si="2"/>
        <v>0</v>
      </c>
      <c r="G32" s="22">
        <f t="shared" si="1"/>
        <v>0</v>
      </c>
      <c r="H32" s="27"/>
      <c r="I32" s="11"/>
      <c r="J32" s="5"/>
    </row>
    <row r="33" spans="1:10" ht="16.149999999999999" customHeight="1" thickBot="1">
      <c r="A33" s="12">
        <v>30</v>
      </c>
      <c r="B33" s="41" t="s">
        <v>37</v>
      </c>
      <c r="C33" s="32" t="s">
        <v>5</v>
      </c>
      <c r="D33" s="48">
        <v>250</v>
      </c>
      <c r="E33" s="29"/>
      <c r="F33" s="23">
        <f t="shared" si="2"/>
        <v>0</v>
      </c>
      <c r="G33" s="22">
        <f t="shared" si="1"/>
        <v>0</v>
      </c>
      <c r="H33" s="27"/>
      <c r="I33" s="11"/>
      <c r="J33" s="5"/>
    </row>
    <row r="34" spans="1:10" ht="16.149999999999999" customHeight="1" thickBot="1">
      <c r="A34" s="12">
        <v>31</v>
      </c>
      <c r="B34" s="32" t="s">
        <v>38</v>
      </c>
      <c r="C34" s="32" t="s">
        <v>5</v>
      </c>
      <c r="D34" s="48">
        <v>2000</v>
      </c>
      <c r="E34" s="29"/>
      <c r="F34" s="23">
        <f t="shared" si="2"/>
        <v>0</v>
      </c>
      <c r="G34" s="22">
        <f t="shared" si="1"/>
        <v>0</v>
      </c>
      <c r="H34" s="27"/>
      <c r="I34" s="11"/>
      <c r="J34" s="5"/>
    </row>
    <row r="35" spans="1:10" ht="16.149999999999999" customHeight="1" thickBot="1">
      <c r="A35" s="12">
        <v>32</v>
      </c>
      <c r="B35" s="32" t="s">
        <v>39</v>
      </c>
      <c r="C35" s="32" t="s">
        <v>5</v>
      </c>
      <c r="D35" s="48">
        <v>100</v>
      </c>
      <c r="E35" s="29"/>
      <c r="F35" s="23">
        <f t="shared" si="2"/>
        <v>0</v>
      </c>
      <c r="G35" s="22">
        <f t="shared" si="1"/>
        <v>0</v>
      </c>
      <c r="H35" s="27"/>
      <c r="I35" s="11"/>
      <c r="J35" s="5"/>
    </row>
    <row r="36" spans="1:10" ht="16.149999999999999" customHeight="1" thickBot="1">
      <c r="A36" s="12">
        <v>33</v>
      </c>
      <c r="B36" s="32" t="s">
        <v>40</v>
      </c>
      <c r="C36" s="32" t="s">
        <v>5</v>
      </c>
      <c r="D36" s="48">
        <v>100</v>
      </c>
      <c r="E36" s="29"/>
      <c r="F36" s="23">
        <f t="shared" si="2"/>
        <v>0</v>
      </c>
      <c r="G36" s="22">
        <f t="shared" si="1"/>
        <v>0</v>
      </c>
      <c r="H36" s="27"/>
      <c r="I36" s="11"/>
      <c r="J36" s="5"/>
    </row>
    <row r="37" spans="1:10" ht="16.149999999999999" customHeight="1" thickBot="1">
      <c r="A37" s="12">
        <v>34</v>
      </c>
      <c r="B37" s="32" t="s">
        <v>41</v>
      </c>
      <c r="C37" s="32" t="s">
        <v>5</v>
      </c>
      <c r="D37" s="48">
        <v>1500</v>
      </c>
      <c r="E37" s="29"/>
      <c r="F37" s="23">
        <f t="shared" si="2"/>
        <v>0</v>
      </c>
      <c r="G37" s="22">
        <f t="shared" si="1"/>
        <v>0</v>
      </c>
      <c r="H37" s="27"/>
      <c r="I37" s="11"/>
      <c r="J37" s="5"/>
    </row>
    <row r="38" spans="1:10" ht="16.149999999999999" customHeight="1" thickBot="1">
      <c r="A38" s="12">
        <v>35</v>
      </c>
      <c r="B38" s="32" t="s">
        <v>42</v>
      </c>
      <c r="C38" s="32" t="s">
        <v>5</v>
      </c>
      <c r="D38" s="48">
        <v>100</v>
      </c>
      <c r="E38" s="29"/>
      <c r="F38" s="23">
        <f t="shared" si="2"/>
        <v>0</v>
      </c>
      <c r="G38" s="22">
        <f t="shared" si="1"/>
        <v>0</v>
      </c>
      <c r="H38" s="27"/>
      <c r="I38" s="11"/>
      <c r="J38" s="5"/>
    </row>
    <row r="39" spans="1:10" ht="16.149999999999999" customHeight="1" thickBot="1">
      <c r="A39" s="12">
        <v>36</v>
      </c>
      <c r="B39" s="32" t="s">
        <v>43</v>
      </c>
      <c r="C39" s="32" t="s">
        <v>87</v>
      </c>
      <c r="D39" s="48">
        <v>1</v>
      </c>
      <c r="E39" s="29"/>
      <c r="F39" s="23">
        <f t="shared" si="2"/>
        <v>0</v>
      </c>
      <c r="G39" s="22">
        <f t="shared" si="1"/>
        <v>0</v>
      </c>
      <c r="H39" s="27"/>
      <c r="I39" s="11"/>
      <c r="J39" s="5"/>
    </row>
    <row r="40" spans="1:10" ht="16.149999999999999" customHeight="1" thickBot="1">
      <c r="A40" s="12">
        <v>37</v>
      </c>
      <c r="B40" s="40" t="s">
        <v>44</v>
      </c>
      <c r="C40" s="32" t="s">
        <v>5</v>
      </c>
      <c r="D40" s="48">
        <v>100</v>
      </c>
      <c r="E40" s="29"/>
      <c r="F40" s="23">
        <f>SUM(D40*E40)</f>
        <v>0</v>
      </c>
      <c r="G40" s="22">
        <f t="shared" si="1"/>
        <v>0</v>
      </c>
      <c r="H40" s="27"/>
      <c r="I40" s="11"/>
      <c r="J40" s="5"/>
    </row>
    <row r="41" spans="1:10" ht="16.149999999999999" customHeight="1" thickBot="1">
      <c r="A41" s="12">
        <v>38</v>
      </c>
      <c r="B41" s="32" t="s">
        <v>45</v>
      </c>
      <c r="C41" s="32" t="s">
        <v>5</v>
      </c>
      <c r="D41" s="48">
        <v>40</v>
      </c>
      <c r="E41" s="29"/>
      <c r="F41" s="23">
        <f t="shared" si="2"/>
        <v>0</v>
      </c>
      <c r="G41" s="22">
        <f t="shared" si="1"/>
        <v>0</v>
      </c>
      <c r="H41" s="27"/>
      <c r="I41" s="11"/>
      <c r="J41" s="5"/>
    </row>
    <row r="42" spans="1:10" ht="16.149999999999999" customHeight="1" thickBot="1">
      <c r="A42" s="12">
        <v>39</v>
      </c>
      <c r="B42" s="32" t="s">
        <v>46</v>
      </c>
      <c r="C42" s="32" t="s">
        <v>5</v>
      </c>
      <c r="D42" s="48">
        <v>50</v>
      </c>
      <c r="E42" s="29"/>
      <c r="F42" s="23">
        <f t="shared" si="2"/>
        <v>0</v>
      </c>
      <c r="G42" s="22">
        <f t="shared" si="1"/>
        <v>0</v>
      </c>
      <c r="H42" s="27"/>
      <c r="I42" s="11"/>
      <c r="J42" s="5"/>
    </row>
    <row r="43" spans="1:10" ht="16.149999999999999" customHeight="1" thickBot="1">
      <c r="A43" s="12">
        <v>40</v>
      </c>
      <c r="B43" s="32" t="s">
        <v>47</v>
      </c>
      <c r="C43" s="32" t="s">
        <v>85</v>
      </c>
      <c r="D43" s="48">
        <v>54</v>
      </c>
      <c r="E43" s="29"/>
      <c r="F43" s="23">
        <f t="shared" si="2"/>
        <v>0</v>
      </c>
      <c r="G43" s="22">
        <f t="shared" si="1"/>
        <v>0</v>
      </c>
      <c r="H43" s="27"/>
      <c r="I43" s="11"/>
      <c r="J43" s="5"/>
    </row>
    <row r="44" spans="1:10" ht="16.149999999999999" customHeight="1" thickBot="1">
      <c r="A44" s="12">
        <v>41</v>
      </c>
      <c r="B44" s="42" t="s">
        <v>48</v>
      </c>
      <c r="C44" s="42" t="s">
        <v>85</v>
      </c>
      <c r="D44" s="42">
        <v>10</v>
      </c>
      <c r="E44" s="29"/>
      <c r="F44" s="23">
        <f t="shared" si="2"/>
        <v>0</v>
      </c>
      <c r="G44" s="22">
        <f t="shared" si="1"/>
        <v>0</v>
      </c>
      <c r="H44" s="27"/>
      <c r="I44" s="11"/>
      <c r="J44" s="5"/>
    </row>
    <row r="45" spans="1:10" ht="16.149999999999999" customHeight="1" thickBot="1">
      <c r="A45" s="12">
        <v>42</v>
      </c>
      <c r="B45" s="32" t="s">
        <v>49</v>
      </c>
      <c r="C45" s="32" t="s">
        <v>85</v>
      </c>
      <c r="D45" s="48">
        <v>40</v>
      </c>
      <c r="E45" s="29"/>
      <c r="F45" s="23">
        <f t="shared" si="2"/>
        <v>0</v>
      </c>
      <c r="G45" s="22">
        <f t="shared" si="1"/>
        <v>0</v>
      </c>
      <c r="H45" s="27"/>
      <c r="I45" s="11"/>
      <c r="J45" s="5"/>
    </row>
    <row r="46" spans="1:10" ht="16.149999999999999" customHeight="1" thickBot="1">
      <c r="A46" s="12">
        <v>43</v>
      </c>
      <c r="B46" s="31" t="s">
        <v>50</v>
      </c>
      <c r="C46" s="32" t="s">
        <v>85</v>
      </c>
      <c r="D46" s="48">
        <v>2</v>
      </c>
      <c r="E46" s="29"/>
      <c r="F46" s="23">
        <f t="shared" ref="F46:F82" si="3">SUM(D46*E46)</f>
        <v>0</v>
      </c>
      <c r="G46" s="22">
        <f t="shared" ref="G46:G82" si="4">SUM(F46 *H46%)+F46</f>
        <v>0</v>
      </c>
      <c r="H46" s="27"/>
      <c r="I46" s="11"/>
      <c r="J46" s="5"/>
    </row>
    <row r="47" spans="1:10" ht="16.149999999999999" customHeight="1" thickBot="1">
      <c r="A47" s="12">
        <v>44</v>
      </c>
      <c r="B47" s="32" t="s">
        <v>51</v>
      </c>
      <c r="C47" s="32" t="s">
        <v>8</v>
      </c>
      <c r="D47" s="48">
        <v>4</v>
      </c>
      <c r="E47" s="29"/>
      <c r="F47" s="23">
        <f t="shared" si="3"/>
        <v>0</v>
      </c>
      <c r="G47" s="22">
        <f t="shared" si="4"/>
        <v>0</v>
      </c>
      <c r="H47" s="27"/>
      <c r="I47" s="11"/>
      <c r="J47" s="5"/>
    </row>
    <row r="48" spans="1:10" ht="16.149999999999999" customHeight="1" thickBot="1">
      <c r="A48" s="12">
        <v>45</v>
      </c>
      <c r="B48" s="33" t="s">
        <v>52</v>
      </c>
      <c r="C48" s="32" t="s">
        <v>5</v>
      </c>
      <c r="D48" s="48">
        <v>10</v>
      </c>
      <c r="E48" s="29"/>
      <c r="F48" s="23">
        <f t="shared" si="3"/>
        <v>0</v>
      </c>
      <c r="G48" s="22">
        <f t="shared" si="4"/>
        <v>0</v>
      </c>
      <c r="H48" s="27"/>
      <c r="I48" s="11"/>
      <c r="J48" s="5"/>
    </row>
    <row r="49" spans="1:10" ht="16.149999999999999" customHeight="1" thickBot="1">
      <c r="A49" s="12">
        <v>46</v>
      </c>
      <c r="B49" s="32" t="s">
        <v>53</v>
      </c>
      <c r="C49" s="32" t="s">
        <v>85</v>
      </c>
      <c r="D49" s="48">
        <v>20</v>
      </c>
      <c r="E49" s="29"/>
      <c r="F49" s="23">
        <f t="shared" si="3"/>
        <v>0</v>
      </c>
      <c r="G49" s="22">
        <f t="shared" si="4"/>
        <v>0</v>
      </c>
      <c r="H49" s="27"/>
      <c r="I49" s="11"/>
      <c r="J49" s="5"/>
    </row>
    <row r="50" spans="1:10" ht="16.149999999999999" customHeight="1" thickBot="1">
      <c r="A50" s="12">
        <v>47</v>
      </c>
      <c r="B50" s="31" t="s">
        <v>54</v>
      </c>
      <c r="C50" s="32" t="s">
        <v>85</v>
      </c>
      <c r="D50" s="48">
        <v>20</v>
      </c>
      <c r="E50" s="29"/>
      <c r="F50" s="23">
        <f t="shared" si="3"/>
        <v>0</v>
      </c>
      <c r="G50" s="22">
        <f t="shared" si="4"/>
        <v>0</v>
      </c>
      <c r="H50" s="27"/>
      <c r="I50" s="11"/>
      <c r="J50" s="5"/>
    </row>
    <row r="51" spans="1:10" ht="16.149999999999999" customHeight="1" thickBot="1">
      <c r="A51" s="12">
        <v>48</v>
      </c>
      <c r="B51" s="43" t="s">
        <v>55</v>
      </c>
      <c r="C51" s="32" t="s">
        <v>85</v>
      </c>
      <c r="D51" s="48">
        <v>12</v>
      </c>
      <c r="E51" s="29"/>
      <c r="F51" s="23">
        <f t="shared" si="3"/>
        <v>0</v>
      </c>
      <c r="G51" s="22">
        <f t="shared" si="4"/>
        <v>0</v>
      </c>
      <c r="H51" s="27"/>
      <c r="I51" s="11"/>
      <c r="J51" s="5"/>
    </row>
    <row r="52" spans="1:10" ht="16.149999999999999" customHeight="1" thickBot="1">
      <c r="A52" s="12">
        <v>49</v>
      </c>
      <c r="B52" s="31" t="s">
        <v>56</v>
      </c>
      <c r="C52" s="32" t="s">
        <v>5</v>
      </c>
      <c r="D52" s="48">
        <v>8</v>
      </c>
      <c r="E52" s="29"/>
      <c r="F52" s="23">
        <f t="shared" si="3"/>
        <v>0</v>
      </c>
      <c r="G52" s="22">
        <f t="shared" si="4"/>
        <v>0</v>
      </c>
      <c r="H52" s="27"/>
      <c r="I52" s="11"/>
      <c r="J52" s="5"/>
    </row>
    <row r="53" spans="1:10" ht="16.149999999999999" customHeight="1" thickBot="1">
      <c r="A53" s="12">
        <v>50</v>
      </c>
      <c r="B53" s="33" t="s">
        <v>57</v>
      </c>
      <c r="C53" s="32" t="s">
        <v>5</v>
      </c>
      <c r="D53" s="48">
        <v>5</v>
      </c>
      <c r="E53" s="29"/>
      <c r="F53" s="23">
        <f t="shared" si="3"/>
        <v>0</v>
      </c>
      <c r="G53" s="22">
        <f t="shared" si="4"/>
        <v>0</v>
      </c>
      <c r="H53" s="27"/>
      <c r="I53" s="11"/>
      <c r="J53" s="5"/>
    </row>
    <row r="54" spans="1:10" ht="16.149999999999999" customHeight="1" thickBot="1">
      <c r="A54" s="12">
        <v>51</v>
      </c>
      <c r="B54" s="33" t="s">
        <v>58</v>
      </c>
      <c r="C54" s="32" t="s">
        <v>8</v>
      </c>
      <c r="D54" s="48">
        <v>2</v>
      </c>
      <c r="E54" s="29"/>
      <c r="F54" s="23">
        <f t="shared" si="3"/>
        <v>0</v>
      </c>
      <c r="G54" s="22">
        <f t="shared" si="4"/>
        <v>0</v>
      </c>
      <c r="H54" s="27"/>
      <c r="I54" s="11"/>
      <c r="J54" s="5"/>
    </row>
    <row r="55" spans="1:10" ht="16.149999999999999" customHeight="1" thickBot="1">
      <c r="A55" s="12">
        <v>52</v>
      </c>
      <c r="B55" s="32" t="s">
        <v>59</v>
      </c>
      <c r="C55" s="32" t="s">
        <v>5</v>
      </c>
      <c r="D55" s="48">
        <v>11</v>
      </c>
      <c r="E55" s="29"/>
      <c r="F55" s="23">
        <f t="shared" si="3"/>
        <v>0</v>
      </c>
      <c r="G55" s="22">
        <f t="shared" si="4"/>
        <v>0</v>
      </c>
      <c r="H55" s="27"/>
      <c r="I55" s="11"/>
      <c r="J55" s="5"/>
    </row>
    <row r="56" spans="1:10" ht="16.149999999999999" customHeight="1" thickBot="1">
      <c r="A56" s="12">
        <v>53</v>
      </c>
      <c r="B56" s="32" t="s">
        <v>60</v>
      </c>
      <c r="C56" s="32" t="s">
        <v>5</v>
      </c>
      <c r="D56" s="48">
        <v>6</v>
      </c>
      <c r="E56" s="29"/>
      <c r="F56" s="23">
        <f t="shared" si="3"/>
        <v>0</v>
      </c>
      <c r="G56" s="22">
        <f t="shared" si="4"/>
        <v>0</v>
      </c>
      <c r="H56" s="27"/>
      <c r="I56" s="11"/>
      <c r="J56" s="5"/>
    </row>
    <row r="57" spans="1:10" ht="16.149999999999999" customHeight="1" thickBot="1">
      <c r="A57" s="12">
        <v>54</v>
      </c>
      <c r="B57" s="32" t="s">
        <v>61</v>
      </c>
      <c r="C57" s="32" t="s">
        <v>5</v>
      </c>
      <c r="D57" s="48">
        <v>20</v>
      </c>
      <c r="E57" s="29"/>
      <c r="F57" s="23">
        <f t="shared" si="3"/>
        <v>0</v>
      </c>
      <c r="G57" s="22">
        <f t="shared" si="4"/>
        <v>0</v>
      </c>
      <c r="H57" s="27"/>
      <c r="I57" s="11"/>
      <c r="J57" s="5"/>
    </row>
    <row r="58" spans="1:10" ht="16.149999999999999" customHeight="1" thickBot="1">
      <c r="A58" s="12">
        <v>55</v>
      </c>
      <c r="B58" s="32" t="s">
        <v>62</v>
      </c>
      <c r="C58" s="32" t="s">
        <v>5</v>
      </c>
      <c r="D58" s="48">
        <v>10</v>
      </c>
      <c r="E58" s="29"/>
      <c r="F58" s="23">
        <f t="shared" si="3"/>
        <v>0</v>
      </c>
      <c r="G58" s="22">
        <f t="shared" si="4"/>
        <v>0</v>
      </c>
      <c r="H58" s="27"/>
      <c r="I58" s="11"/>
      <c r="J58" s="5"/>
    </row>
    <row r="59" spans="1:10" ht="16.149999999999999" customHeight="1" thickBot="1">
      <c r="A59" s="12">
        <v>56</v>
      </c>
      <c r="B59" s="32" t="s">
        <v>63</v>
      </c>
      <c r="C59" s="32" t="s">
        <v>5</v>
      </c>
      <c r="D59" s="48">
        <v>10</v>
      </c>
      <c r="E59" s="29"/>
      <c r="F59" s="23">
        <f t="shared" si="3"/>
        <v>0</v>
      </c>
      <c r="G59" s="22">
        <f t="shared" si="4"/>
        <v>0</v>
      </c>
      <c r="H59" s="27"/>
      <c r="I59" s="11"/>
      <c r="J59" s="5"/>
    </row>
    <row r="60" spans="1:10" ht="16.149999999999999" customHeight="1" thickBot="1">
      <c r="A60" s="12">
        <v>57</v>
      </c>
      <c r="B60" s="32" t="s">
        <v>64</v>
      </c>
      <c r="C60" s="32" t="s">
        <v>5</v>
      </c>
      <c r="D60" s="48">
        <v>20</v>
      </c>
      <c r="E60" s="29"/>
      <c r="F60" s="23">
        <f t="shared" si="3"/>
        <v>0</v>
      </c>
      <c r="G60" s="22">
        <f t="shared" si="4"/>
        <v>0</v>
      </c>
      <c r="H60" s="27"/>
      <c r="I60" s="11"/>
      <c r="J60" s="5"/>
    </row>
    <row r="61" spans="1:10" ht="15.6" customHeight="1" thickBot="1">
      <c r="A61" s="12">
        <v>58</v>
      </c>
      <c r="B61" s="32" t="s">
        <v>65</v>
      </c>
      <c r="C61" s="32" t="s">
        <v>5</v>
      </c>
      <c r="D61" s="48">
        <v>20</v>
      </c>
      <c r="E61" s="29"/>
      <c r="F61" s="23">
        <f t="shared" si="3"/>
        <v>0</v>
      </c>
      <c r="G61" s="22">
        <f t="shared" si="4"/>
        <v>0</v>
      </c>
      <c r="H61" s="27"/>
      <c r="I61" s="11"/>
      <c r="J61" s="5"/>
    </row>
    <row r="62" spans="1:10" ht="15" customHeight="1" thickBot="1">
      <c r="A62" s="12">
        <v>59</v>
      </c>
      <c r="B62" s="32" t="s">
        <v>66</v>
      </c>
      <c r="C62" s="32" t="s">
        <v>5</v>
      </c>
      <c r="D62" s="48">
        <v>10</v>
      </c>
      <c r="E62" s="29"/>
      <c r="F62" s="23">
        <f t="shared" si="3"/>
        <v>0</v>
      </c>
      <c r="G62" s="22">
        <f t="shared" si="4"/>
        <v>0</v>
      </c>
      <c r="H62" s="27"/>
      <c r="I62" s="11"/>
      <c r="J62" s="5"/>
    </row>
    <row r="63" spans="1:10" ht="15" customHeight="1" thickBot="1">
      <c r="A63" s="12">
        <v>60</v>
      </c>
      <c r="B63" s="32" t="s">
        <v>67</v>
      </c>
      <c r="C63" s="32" t="s">
        <v>5</v>
      </c>
      <c r="D63" s="48">
        <v>20</v>
      </c>
      <c r="E63" s="29"/>
      <c r="F63" s="23">
        <f t="shared" si="3"/>
        <v>0</v>
      </c>
      <c r="G63" s="22">
        <f t="shared" si="4"/>
        <v>0</v>
      </c>
      <c r="H63" s="27"/>
      <c r="I63" s="5"/>
      <c r="J63" s="5"/>
    </row>
    <row r="64" spans="1:10" ht="15" customHeight="1" thickBot="1">
      <c r="A64" s="12">
        <v>61</v>
      </c>
      <c r="B64" s="32" t="s">
        <v>68</v>
      </c>
      <c r="C64" s="32" t="s">
        <v>5</v>
      </c>
      <c r="D64" s="48">
        <v>20</v>
      </c>
      <c r="E64" s="29"/>
      <c r="F64" s="23">
        <f t="shared" si="3"/>
        <v>0</v>
      </c>
      <c r="G64" s="22">
        <f t="shared" si="4"/>
        <v>0</v>
      </c>
      <c r="H64" s="27"/>
      <c r="I64" s="5"/>
      <c r="J64" s="5"/>
    </row>
    <row r="65" spans="1:10" ht="15" customHeight="1" thickBot="1">
      <c r="A65" s="12">
        <v>62</v>
      </c>
      <c r="B65" s="32" t="s">
        <v>69</v>
      </c>
      <c r="C65" s="32" t="s">
        <v>5</v>
      </c>
      <c r="D65" s="48">
        <v>20</v>
      </c>
      <c r="E65" s="29"/>
      <c r="F65" s="23">
        <f t="shared" si="3"/>
        <v>0</v>
      </c>
      <c r="G65" s="22">
        <f t="shared" si="4"/>
        <v>0</v>
      </c>
      <c r="H65" s="27"/>
      <c r="I65" s="5"/>
      <c r="J65" s="5"/>
    </row>
    <row r="66" spans="1:10" ht="15" customHeight="1" thickBot="1">
      <c r="A66" s="12">
        <v>63</v>
      </c>
      <c r="B66" s="32" t="s">
        <v>70</v>
      </c>
      <c r="C66" s="32" t="s">
        <v>5</v>
      </c>
      <c r="D66" s="48">
        <v>10</v>
      </c>
      <c r="E66" s="29"/>
      <c r="F66" s="23">
        <f t="shared" si="3"/>
        <v>0</v>
      </c>
      <c r="G66" s="22">
        <f t="shared" si="4"/>
        <v>0</v>
      </c>
      <c r="H66" s="27"/>
      <c r="I66" s="5"/>
      <c r="J66" s="5"/>
    </row>
    <row r="67" spans="1:10" ht="15" customHeight="1" thickBot="1">
      <c r="A67" s="12">
        <v>64</v>
      </c>
      <c r="B67" s="32" t="s">
        <v>71</v>
      </c>
      <c r="C67" s="32" t="s">
        <v>5</v>
      </c>
      <c r="D67" s="48">
        <v>36</v>
      </c>
      <c r="E67" s="29"/>
      <c r="F67" s="23">
        <f t="shared" si="3"/>
        <v>0</v>
      </c>
      <c r="G67" s="22">
        <f t="shared" si="4"/>
        <v>0</v>
      </c>
      <c r="H67" s="27"/>
      <c r="I67" s="5"/>
      <c r="J67" s="5"/>
    </row>
    <row r="68" spans="1:10" ht="15" customHeight="1" thickBot="1">
      <c r="A68" s="12">
        <v>65</v>
      </c>
      <c r="B68" s="32" t="s">
        <v>72</v>
      </c>
      <c r="C68" s="32" t="s">
        <v>5</v>
      </c>
      <c r="D68" s="48">
        <v>12</v>
      </c>
      <c r="E68" s="29"/>
      <c r="F68" s="23">
        <f t="shared" si="3"/>
        <v>0</v>
      </c>
      <c r="G68" s="22">
        <f t="shared" si="4"/>
        <v>0</v>
      </c>
      <c r="H68" s="27"/>
      <c r="I68" s="5"/>
      <c r="J68" s="5"/>
    </row>
    <row r="69" spans="1:10" ht="15" customHeight="1" thickBot="1">
      <c r="A69" s="12">
        <v>66</v>
      </c>
      <c r="B69" s="32" t="s">
        <v>90</v>
      </c>
      <c r="C69" s="32" t="s">
        <v>8</v>
      </c>
      <c r="D69" s="48">
        <v>4</v>
      </c>
      <c r="E69" s="29"/>
      <c r="F69" s="23">
        <f t="shared" si="3"/>
        <v>0</v>
      </c>
      <c r="G69" s="22">
        <f t="shared" si="4"/>
        <v>0</v>
      </c>
      <c r="H69" s="27"/>
      <c r="I69" s="5"/>
      <c r="J69" s="5"/>
    </row>
    <row r="70" spans="1:10" ht="15" customHeight="1" thickBot="1">
      <c r="A70" s="12">
        <v>67</v>
      </c>
      <c r="B70" s="56" t="s">
        <v>88</v>
      </c>
      <c r="C70" s="32" t="s">
        <v>5</v>
      </c>
      <c r="D70" s="48">
        <v>100</v>
      </c>
      <c r="E70" s="29"/>
      <c r="F70" s="23">
        <f t="shared" si="3"/>
        <v>0</v>
      </c>
      <c r="G70" s="22">
        <f t="shared" si="4"/>
        <v>0</v>
      </c>
      <c r="H70" s="27"/>
      <c r="I70" s="5"/>
      <c r="J70" s="5"/>
    </row>
    <row r="71" spans="1:10" ht="15" customHeight="1" thickBot="1">
      <c r="A71" s="12">
        <v>68</v>
      </c>
      <c r="B71" s="44" t="s">
        <v>73</v>
      </c>
      <c r="C71" s="32" t="s">
        <v>5</v>
      </c>
      <c r="D71" s="48">
        <v>1</v>
      </c>
      <c r="E71" s="29"/>
      <c r="F71" s="23">
        <f t="shared" si="3"/>
        <v>0</v>
      </c>
      <c r="G71" s="22">
        <f t="shared" si="4"/>
        <v>0</v>
      </c>
      <c r="H71" s="27"/>
      <c r="I71" s="5"/>
      <c r="J71" s="5"/>
    </row>
    <row r="72" spans="1:10" ht="15" customHeight="1" thickBot="1">
      <c r="A72" s="12">
        <v>69</v>
      </c>
      <c r="B72" s="31" t="s">
        <v>74</v>
      </c>
      <c r="C72" s="40" t="s">
        <v>8</v>
      </c>
      <c r="D72" s="46">
        <v>2</v>
      </c>
      <c r="E72" s="29"/>
      <c r="F72" s="23">
        <f t="shared" si="3"/>
        <v>0</v>
      </c>
      <c r="G72" s="22">
        <f t="shared" si="4"/>
        <v>0</v>
      </c>
      <c r="H72" s="27"/>
      <c r="I72" s="5"/>
      <c r="J72" s="5"/>
    </row>
    <row r="73" spans="1:10" ht="15" customHeight="1" thickBot="1">
      <c r="A73" s="12">
        <v>70</v>
      </c>
      <c r="B73" s="31" t="s">
        <v>75</v>
      </c>
      <c r="C73" s="50" t="s">
        <v>8</v>
      </c>
      <c r="D73" s="49">
        <v>1</v>
      </c>
      <c r="E73" s="29"/>
      <c r="F73" s="23">
        <f t="shared" si="3"/>
        <v>0</v>
      </c>
      <c r="G73" s="22">
        <f t="shared" si="4"/>
        <v>0</v>
      </c>
      <c r="H73" s="27"/>
      <c r="I73" s="5"/>
      <c r="J73" s="5"/>
    </row>
    <row r="74" spans="1:10" ht="15" customHeight="1" thickBot="1">
      <c r="A74" s="12">
        <v>71</v>
      </c>
      <c r="B74" s="33" t="s">
        <v>76</v>
      </c>
      <c r="C74" s="50" t="s">
        <v>5</v>
      </c>
      <c r="D74" s="49">
        <v>2</v>
      </c>
      <c r="E74" s="29"/>
      <c r="F74" s="23">
        <f t="shared" si="3"/>
        <v>0</v>
      </c>
      <c r="G74" s="22">
        <f t="shared" si="4"/>
        <v>0</v>
      </c>
      <c r="H74" s="27"/>
      <c r="I74" s="5"/>
      <c r="J74" s="5"/>
    </row>
    <row r="75" spans="1:10" ht="15" customHeight="1" thickBot="1">
      <c r="A75" s="12">
        <v>72</v>
      </c>
      <c r="B75" s="38" t="s">
        <v>77</v>
      </c>
      <c r="C75" s="50" t="s">
        <v>5</v>
      </c>
      <c r="D75" s="49">
        <v>2</v>
      </c>
      <c r="E75" s="29"/>
      <c r="F75" s="23">
        <f t="shared" si="3"/>
        <v>0</v>
      </c>
      <c r="G75" s="22">
        <f t="shared" si="4"/>
        <v>0</v>
      </c>
      <c r="H75" s="27"/>
      <c r="I75" s="5"/>
      <c r="J75" s="5"/>
    </row>
    <row r="76" spans="1:10" ht="15" customHeight="1" thickBot="1">
      <c r="A76" s="12">
        <v>73</v>
      </c>
      <c r="B76" s="31" t="s">
        <v>78</v>
      </c>
      <c r="C76" s="51" t="s">
        <v>5</v>
      </c>
      <c r="D76" s="52">
        <v>4</v>
      </c>
      <c r="E76" s="29"/>
      <c r="F76" s="23">
        <f t="shared" si="3"/>
        <v>0</v>
      </c>
      <c r="G76" s="22">
        <f t="shared" si="4"/>
        <v>0</v>
      </c>
      <c r="H76" s="27"/>
      <c r="I76" s="5"/>
      <c r="J76" s="5"/>
    </row>
    <row r="77" spans="1:10" ht="15" customHeight="1" thickBot="1">
      <c r="A77" s="12">
        <v>74</v>
      </c>
      <c r="B77" s="31" t="s">
        <v>79</v>
      </c>
      <c r="C77" s="40" t="s">
        <v>5</v>
      </c>
      <c r="D77" s="46">
        <v>3</v>
      </c>
      <c r="E77" s="29"/>
      <c r="F77" s="23">
        <f t="shared" si="3"/>
        <v>0</v>
      </c>
      <c r="G77" s="22">
        <f t="shared" si="4"/>
        <v>0</v>
      </c>
      <c r="H77" s="27"/>
      <c r="I77" s="5"/>
      <c r="J77" s="5"/>
    </row>
    <row r="78" spans="1:10" ht="15" customHeight="1" thickBot="1">
      <c r="A78" s="12">
        <v>75</v>
      </c>
      <c r="B78" s="31" t="s">
        <v>80</v>
      </c>
      <c r="C78" s="50" t="s">
        <v>5</v>
      </c>
      <c r="D78" s="49">
        <v>3</v>
      </c>
      <c r="E78" s="29"/>
      <c r="F78" s="23">
        <f t="shared" si="3"/>
        <v>0</v>
      </c>
      <c r="G78" s="22">
        <f t="shared" si="4"/>
        <v>0</v>
      </c>
      <c r="H78" s="27"/>
      <c r="I78" s="5"/>
      <c r="J78" s="5"/>
    </row>
    <row r="79" spans="1:10" ht="15" customHeight="1" thickBot="1">
      <c r="A79" s="12">
        <v>76</v>
      </c>
      <c r="B79" s="31" t="s">
        <v>81</v>
      </c>
      <c r="C79" s="50" t="s">
        <v>5</v>
      </c>
      <c r="D79" s="53">
        <v>3</v>
      </c>
      <c r="E79" s="29"/>
      <c r="F79" s="23">
        <f t="shared" si="3"/>
        <v>0</v>
      </c>
      <c r="G79" s="22">
        <f t="shared" si="4"/>
        <v>0</v>
      </c>
      <c r="H79" s="27"/>
      <c r="I79" s="5"/>
      <c r="J79" s="5"/>
    </row>
    <row r="80" spans="1:10" ht="15" customHeight="1" thickBot="1">
      <c r="A80" s="12">
        <v>77</v>
      </c>
      <c r="B80" s="45" t="s">
        <v>82</v>
      </c>
      <c r="C80" s="54" t="s">
        <v>5</v>
      </c>
      <c r="D80" s="55">
        <v>20</v>
      </c>
      <c r="E80" s="29"/>
      <c r="F80" s="23">
        <f t="shared" si="3"/>
        <v>0</v>
      </c>
      <c r="G80" s="22">
        <f t="shared" si="4"/>
        <v>0</v>
      </c>
      <c r="H80" s="27"/>
      <c r="I80" s="5"/>
      <c r="J80" s="5"/>
    </row>
    <row r="81" spans="1:10" ht="15" customHeight="1" thickBot="1">
      <c r="A81" s="12">
        <v>78</v>
      </c>
      <c r="B81" s="38" t="s">
        <v>83</v>
      </c>
      <c r="C81" s="50" t="s">
        <v>5</v>
      </c>
      <c r="D81" s="55">
        <v>50</v>
      </c>
      <c r="E81" s="29"/>
      <c r="F81" s="23">
        <f t="shared" si="3"/>
        <v>0</v>
      </c>
      <c r="G81" s="22">
        <f t="shared" si="4"/>
        <v>0</v>
      </c>
      <c r="H81" s="27"/>
      <c r="I81" s="5"/>
      <c r="J81" s="5"/>
    </row>
    <row r="82" spans="1:10" ht="15" customHeight="1" thickBot="1">
      <c r="A82" s="12">
        <v>79</v>
      </c>
      <c r="B82" s="38" t="s">
        <v>84</v>
      </c>
      <c r="C82" s="51" t="s">
        <v>5</v>
      </c>
      <c r="D82" s="55">
        <v>30</v>
      </c>
      <c r="E82" s="29"/>
      <c r="F82" s="23">
        <f t="shared" si="3"/>
        <v>0</v>
      </c>
      <c r="G82" s="22">
        <f t="shared" si="4"/>
        <v>0</v>
      </c>
      <c r="H82" s="27"/>
      <c r="I82" s="5"/>
      <c r="J82" s="5"/>
    </row>
    <row r="83" spans="1:10" ht="15" customHeight="1">
      <c r="A83" s="1"/>
      <c r="B83" s="2"/>
      <c r="C83" s="3"/>
      <c r="D83" s="4"/>
      <c r="E83" s="24" t="s">
        <v>6</v>
      </c>
      <c r="F83" s="25">
        <f>SUM(F4:F82)</f>
        <v>0</v>
      </c>
      <c r="G83" s="26">
        <f>SUM(G4:G82)</f>
        <v>0</v>
      </c>
      <c r="H83" s="9"/>
      <c r="I83" s="5"/>
      <c r="J83" s="5"/>
    </row>
    <row r="84" spans="1:10" ht="15" customHeight="1">
      <c r="A84" s="8"/>
      <c r="B84" s="5"/>
      <c r="C84" s="5"/>
      <c r="D84" s="5"/>
      <c r="E84" s="9"/>
      <c r="F84" s="9"/>
      <c r="G84" s="10"/>
      <c r="H84" s="5"/>
      <c r="I84" s="5"/>
      <c r="J84" s="5"/>
    </row>
    <row r="85" spans="1:10" ht="15" customHeight="1">
      <c r="A85" s="8"/>
      <c r="B85" s="5"/>
      <c r="C85" s="5"/>
      <c r="D85" s="5"/>
      <c r="E85" s="9"/>
      <c r="F85" s="9"/>
      <c r="G85" s="10"/>
      <c r="H85" s="5"/>
      <c r="I85" s="5"/>
      <c r="J85" s="5"/>
    </row>
    <row r="86" spans="1:10" ht="15" customHeight="1">
      <c r="A86" s="8"/>
      <c r="B86" s="5"/>
      <c r="C86" s="5"/>
      <c r="D86" s="5"/>
      <c r="E86" s="9"/>
      <c r="F86" s="9"/>
      <c r="G86" s="10"/>
      <c r="H86" s="5"/>
      <c r="I86" s="5"/>
      <c r="J86" s="5"/>
    </row>
    <row r="87" spans="1:10" ht="15" customHeight="1">
      <c r="A87" s="8"/>
      <c r="B87" s="5"/>
      <c r="C87" s="5"/>
      <c r="D87" s="5"/>
      <c r="E87" s="9"/>
      <c r="F87" s="9"/>
      <c r="G87" s="10"/>
      <c r="H87" s="5"/>
      <c r="I87" s="5"/>
      <c r="J87" s="5"/>
    </row>
    <row r="88" spans="1:10" ht="15" customHeight="1">
      <c r="A88" s="8"/>
      <c r="B88" s="5"/>
      <c r="C88" s="5"/>
      <c r="D88" s="5"/>
      <c r="E88" s="9"/>
      <c r="F88" s="9"/>
      <c r="G88" s="10"/>
      <c r="H88" s="5"/>
      <c r="I88" s="5"/>
      <c r="J88" s="5"/>
    </row>
    <row r="89" spans="1:10" ht="15" customHeight="1">
      <c r="A89" s="8"/>
      <c r="B89" s="5"/>
      <c r="C89" s="5"/>
      <c r="D89" s="5"/>
      <c r="E89" s="9"/>
      <c r="F89" s="9"/>
      <c r="G89" s="10"/>
      <c r="H89" s="5"/>
      <c r="I89" s="5"/>
      <c r="J89" s="5"/>
    </row>
    <row r="90" spans="1:10" ht="15" customHeight="1">
      <c r="A90" s="8"/>
      <c r="B90" s="5"/>
      <c r="C90" s="5"/>
      <c r="D90" s="5"/>
      <c r="E90" s="9"/>
      <c r="F90" s="9"/>
      <c r="G90" s="10"/>
      <c r="H90" s="5"/>
      <c r="I90" s="5"/>
      <c r="J90" s="5"/>
    </row>
    <row r="91" spans="1:10" ht="15" customHeight="1">
      <c r="A91" s="8"/>
      <c r="B91" s="5"/>
      <c r="C91" s="5"/>
      <c r="D91" s="5"/>
      <c r="E91" s="9"/>
      <c r="F91" s="9"/>
      <c r="G91" s="10"/>
      <c r="H91" s="5"/>
      <c r="I91" s="5"/>
      <c r="J91" s="5"/>
    </row>
    <row r="92" spans="1:10" ht="15" customHeight="1">
      <c r="A92" s="8"/>
      <c r="B92" s="5"/>
      <c r="C92" s="5"/>
      <c r="D92" s="5"/>
      <c r="E92" s="9"/>
      <c r="F92" s="9"/>
      <c r="G92" s="10"/>
      <c r="H92" s="5"/>
      <c r="I92" s="5"/>
      <c r="J92" s="5"/>
    </row>
    <row r="93" spans="1:10" ht="15" customHeight="1">
      <c r="A93" s="8"/>
      <c r="B93" s="5"/>
      <c r="C93" s="5"/>
      <c r="D93" s="5"/>
      <c r="E93" s="9"/>
      <c r="F93" s="9"/>
      <c r="G93" s="10"/>
      <c r="H93" s="5"/>
      <c r="I93" s="5"/>
      <c r="J93" s="5"/>
    </row>
    <row r="94" spans="1:10" ht="15" customHeight="1">
      <c r="A94" s="8"/>
      <c r="B94" s="5"/>
      <c r="C94" s="5"/>
      <c r="D94" s="5"/>
      <c r="E94" s="9"/>
      <c r="F94" s="9"/>
      <c r="G94" s="10"/>
      <c r="H94" s="5"/>
      <c r="I94" s="5"/>
      <c r="J94" s="5"/>
    </row>
    <row r="95" spans="1:10" ht="15" customHeight="1">
      <c r="A95" s="8"/>
      <c r="B95" s="5"/>
      <c r="C95" s="5"/>
      <c r="D95" s="5"/>
      <c r="E95" s="9"/>
      <c r="F95" s="9"/>
      <c r="G95" s="10"/>
      <c r="H95" s="5"/>
      <c r="I95" s="5"/>
      <c r="J95" s="5"/>
    </row>
    <row r="96" spans="1:10" ht="15" customHeight="1">
      <c r="A96" s="8"/>
      <c r="B96" s="5"/>
      <c r="C96" s="5"/>
      <c r="D96" s="5"/>
      <c r="E96" s="9"/>
      <c r="F96" s="9"/>
      <c r="G96" s="10"/>
      <c r="H96" s="5"/>
      <c r="I96" s="5"/>
      <c r="J96" s="5"/>
    </row>
    <row r="97" spans="1:10" ht="15" customHeight="1">
      <c r="A97" s="8"/>
      <c r="B97" s="5"/>
      <c r="C97" s="5"/>
      <c r="D97" s="5"/>
      <c r="E97" s="9"/>
      <c r="F97" s="9"/>
      <c r="G97" s="10"/>
      <c r="H97" s="5"/>
      <c r="I97" s="5"/>
      <c r="J97" s="5"/>
    </row>
    <row r="98" spans="1:10" ht="15" customHeight="1">
      <c r="A98" s="8"/>
      <c r="B98" s="5"/>
      <c r="C98" s="5"/>
      <c r="D98" s="5"/>
      <c r="E98" s="9"/>
      <c r="F98" s="9"/>
      <c r="G98" s="10"/>
      <c r="H98" s="5"/>
      <c r="I98" s="5"/>
      <c r="J98" s="5"/>
    </row>
    <row r="99" spans="1:10" ht="15" customHeight="1">
      <c r="A99" s="8"/>
      <c r="B99" s="5"/>
      <c r="C99" s="5"/>
      <c r="D99" s="5"/>
      <c r="E99" s="9"/>
      <c r="F99" s="9"/>
      <c r="G99" s="10"/>
      <c r="H99" s="5"/>
      <c r="I99" s="5"/>
      <c r="J99" s="5"/>
    </row>
    <row r="100" spans="1:10" ht="15" customHeight="1">
      <c r="A100" s="8"/>
      <c r="B100" s="5"/>
      <c r="C100" s="5"/>
      <c r="D100" s="5"/>
      <c r="E100" s="9"/>
      <c r="F100" s="9"/>
      <c r="G100" s="10"/>
      <c r="H100" s="5"/>
      <c r="I100" s="5"/>
      <c r="J100" s="5"/>
    </row>
  </sheetData>
  <sheetProtection algorithmName="SHA-512" hashValue="18FAwfiMYVv+KloiZ5+P7VREr9h6aDw7+Cv2CyugP4Zt7DTTwhtuQu51XOlQvFKqJDY5Ava3Y4gD+JVeWtJWTw==" saltValue="mJzclwu51e5zYhONgwvN5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42" orientation="portrait" r:id="rId1"/>
  <headerFoot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</dc:creator>
  <cp:lastModifiedBy>Bartłomiej</cp:lastModifiedBy>
  <cp:lastPrinted>2023-03-17T12:50:44Z</cp:lastPrinted>
  <dcterms:created xsi:type="dcterms:W3CDTF">2023-02-23T08:50:58Z</dcterms:created>
  <dcterms:modified xsi:type="dcterms:W3CDTF">2023-03-17T13:35:39Z</dcterms:modified>
</cp:coreProperties>
</file>