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<sst xmlns="http://schemas.openxmlformats.org/spreadsheetml/2006/main" count="65" uniqueCount="41">
  <si>
    <t>INFORMACJE OGÓLNE dot. wypełniania formularza</t>
  </si>
  <si>
    <t>ZAMAWIAJĄCY WYMAGA WYPEŁNIENIA BIAŁYCH PÓL ARKUSZA</t>
  </si>
  <si>
    <t>Jeżeli złożono ofertę, której wybór prowadziłby do powstania u zamawiającego obowiązku podatkowego zgodnie z przepisami o podatku od towarów i usług, prosimy o podawanie jedynie wartości netto oraz złożenie stosownego oświadczenia w Formularzu Oferty. Zamawiający w celu oceny takiej oferty doliczy do przedstawionej w niej ceny podatek od towarów i usług, który miałby obowiązek rozliczyć zgodnie z tymi przepisami. (art. 91 ust. 3a Pzp)</t>
  </si>
  <si>
    <t>Uwaga: ceny jednostkowe można  podać z dokładnością do więcej niż dwóch miejsc po przecinku.</t>
  </si>
  <si>
    <t>Lp.</t>
  </si>
  <si>
    <t>Nazwa</t>
  </si>
  <si>
    <t>Moc maksymalna</t>
  </si>
  <si>
    <t>J.m.</t>
  </si>
  <si>
    <t>Szacunkowa ilość</t>
  </si>
  <si>
    <t>Cena netto za jednostkę określoną w kolumnie D</t>
  </si>
  <si>
    <t>Wartość netto w zł</t>
  </si>
  <si>
    <t>Stawka VAT</t>
  </si>
  <si>
    <t xml:space="preserve">Wartość brutto w zł </t>
  </si>
  <si>
    <t>A</t>
  </si>
  <si>
    <t>B</t>
  </si>
  <si>
    <t>C</t>
  </si>
  <si>
    <t>D</t>
  </si>
  <si>
    <t>E</t>
  </si>
  <si>
    <t>F</t>
  </si>
  <si>
    <t>G = F * E</t>
  </si>
  <si>
    <t>H</t>
  </si>
  <si>
    <t>I = H + H * G</t>
  </si>
  <si>
    <t>GAZ ZIEMNY GZ50</t>
  </si>
  <si>
    <t>x</t>
  </si>
  <si>
    <t>kWh</t>
  </si>
  <si>
    <t>OPŁATA SIECIOWA ZMIENNA</t>
  </si>
  <si>
    <t>OPŁATA ABONAMENTOWA</t>
  </si>
  <si>
    <t>miesiąc</t>
  </si>
  <si>
    <t>Inne opłaty jednorazowe (wskazać)</t>
  </si>
  <si>
    <t>…</t>
  </si>
  <si>
    <t>Inne opłaty miesięczne (wskazać)</t>
  </si>
  <si>
    <t>Szacunkowa ilość godzin</t>
  </si>
  <si>
    <t>Stawka netto</t>
  </si>
  <si>
    <t>G = F * E *C</t>
  </si>
  <si>
    <t>OPŁATA SIECIOWA STAŁA</t>
  </si>
  <si>
    <t>Wartość</t>
  </si>
  <si>
    <t>xxx</t>
  </si>
  <si>
    <t>….......................................................................</t>
  </si>
  <si>
    <t>Data i podpis Wykonawcy</t>
  </si>
  <si>
    <t>ZP 50/22</t>
  </si>
  <si>
    <r>
      <t xml:space="preserve">Załącznik nr 2 do SWZ - </t>
    </r>
    <r>
      <rPr>
        <b/>
        <sz val="10"/>
        <color indexed="10"/>
        <rFont val="Arial"/>
        <family val="2"/>
      </rPr>
      <t>zmodyfikowany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</si>
</sst>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0.00000"/>
    <numFmt numFmtId="166" formatCode="#,##0.000000"/>
  </numFmts>
  <fonts count="28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3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9" fontId="1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 wrapText="1"/>
    </xf>
    <xf numFmtId="9" fontId="2" fillId="24" borderId="10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vertical="center"/>
    </xf>
    <xf numFmtId="9" fontId="0" fillId="0" borderId="10" xfId="0" applyNumberFormat="1" applyFon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1" fillId="24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vertical="center" wrapText="1"/>
    </xf>
    <xf numFmtId="0" fontId="1" fillId="24" borderId="13" xfId="0" applyFont="1" applyFill="1" applyBorder="1" applyAlignment="1">
      <alignment vertical="center" wrapText="1"/>
    </xf>
    <xf numFmtId="1" fontId="1" fillId="24" borderId="13" xfId="0" applyNumberFormat="1" applyFont="1" applyFill="1" applyBorder="1" applyAlignment="1">
      <alignment vertical="center" wrapText="1"/>
    </xf>
    <xf numFmtId="166" fontId="1" fillId="24" borderId="13" xfId="0" applyNumberFormat="1" applyFont="1" applyFill="1" applyBorder="1" applyAlignment="1">
      <alignment vertical="center" wrapText="1"/>
    </xf>
    <xf numFmtId="0" fontId="1" fillId="24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right" vertical="center"/>
    </xf>
    <xf numFmtId="4" fontId="6" fillId="24" borderId="10" xfId="0" applyNumberFormat="1" applyFont="1" applyFill="1" applyBorder="1" applyAlignment="1">
      <alignment horizontal="right" vertical="center"/>
    </xf>
    <xf numFmtId="4" fontId="6" fillId="24" borderId="10" xfId="0" applyNumberFormat="1" applyFont="1" applyFill="1" applyBorder="1" applyAlignment="1">
      <alignment vertical="center"/>
    </xf>
    <xf numFmtId="9" fontId="6" fillId="24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6" fillId="24" borderId="10" xfId="0" applyFont="1" applyFill="1" applyBorder="1" applyAlignment="1">
      <alignment horizontal="center" vertical="center" wrapText="1"/>
    </xf>
    <xf numFmtId="3" fontId="26" fillId="25" borderId="10" xfId="0" applyNumberFormat="1" applyFont="1" applyFill="1" applyBorder="1" applyAlignment="1">
      <alignment horizontal="center" vertical="center"/>
    </xf>
    <xf numFmtId="3" fontId="26" fillId="24" borderId="10" xfId="0" applyNumberFormat="1" applyFont="1" applyFill="1" applyBorder="1" applyAlignment="1">
      <alignment horizontal="center" vertical="center"/>
    </xf>
    <xf numFmtId="1" fontId="26" fillId="24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8"/>
  <sheetViews>
    <sheetView tabSelected="1" zoomScale="115" zoomScaleNormal="115" zoomScalePageLayoutView="0" workbookViewId="0" topLeftCell="A1">
      <selection activeCell="E2" sqref="E2"/>
    </sheetView>
  </sheetViews>
  <sheetFormatPr defaultColWidth="11.57421875" defaultRowHeight="12.75"/>
  <cols>
    <col min="1" max="1" width="9.8515625" style="1" customWidth="1"/>
    <col min="2" max="2" width="28.8515625" style="2" customWidth="1"/>
    <col min="3" max="3" width="12.421875" style="2" customWidth="1"/>
    <col min="4" max="4" width="11.00390625" style="1" customWidth="1"/>
    <col min="5" max="5" width="11.57421875" style="3" customWidth="1"/>
    <col min="6" max="6" width="14.7109375" style="4" customWidth="1"/>
    <col min="7" max="7" width="15.8515625" style="5" customWidth="1"/>
    <col min="8" max="8" width="11.00390625" style="6" customWidth="1"/>
    <col min="9" max="9" width="16.7109375" style="7" customWidth="1"/>
    <col min="10" max="16384" width="11.57421875" style="1" customWidth="1"/>
  </cols>
  <sheetData>
    <row r="1" spans="2:7" ht="12.75">
      <c r="B1" s="8" t="s">
        <v>39</v>
      </c>
      <c r="C1" s="8"/>
      <c r="G1" s="9" t="s">
        <v>40</v>
      </c>
    </row>
    <row r="2" spans="1:253" s="11" customFormat="1" ht="39" customHeight="1">
      <c r="A2" s="10" t="s">
        <v>0</v>
      </c>
      <c r="D2" s="12"/>
      <c r="E2" s="13"/>
      <c r="F2" s="14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</row>
    <row r="3" spans="1:253" s="11" customFormat="1" ht="12.75">
      <c r="A3" s="10" t="s">
        <v>1</v>
      </c>
      <c r="D3" s="12"/>
      <c r="E3" s="13"/>
      <c r="F3" s="14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pans="1:253" s="11" customFormat="1" ht="12.75">
      <c r="A4" s="16"/>
      <c r="D4" s="12"/>
      <c r="E4" s="13"/>
      <c r="F4" s="14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1:253" s="11" customFormat="1" ht="62.25" customHeight="1">
      <c r="A5" s="68" t="s">
        <v>2</v>
      </c>
      <c r="B5" s="68"/>
      <c r="C5" s="68"/>
      <c r="D5" s="68"/>
      <c r="E5" s="68"/>
      <c r="F5" s="68"/>
      <c r="G5" s="68"/>
      <c r="H5" s="68"/>
      <c r="I5" s="68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</row>
    <row r="6" spans="1:7" ht="12.75">
      <c r="A6" s="17" t="s">
        <v>3</v>
      </c>
      <c r="B6" s="8"/>
      <c r="C6" s="8"/>
      <c r="G6" s="9"/>
    </row>
    <row r="7" spans="1:7" ht="12.75">
      <c r="A7" s="17"/>
      <c r="B7" s="8"/>
      <c r="C7" s="8"/>
      <c r="G7" s="9"/>
    </row>
    <row r="8" spans="4:9" s="18" customFormat="1" ht="12.75">
      <c r="D8" s="19"/>
      <c r="E8" s="20"/>
      <c r="F8" s="21"/>
      <c r="G8" s="22"/>
      <c r="H8" s="23"/>
      <c r="I8" s="24"/>
    </row>
    <row r="9" spans="4:9" s="18" customFormat="1" ht="10.5" customHeight="1">
      <c r="D9" s="20"/>
      <c r="E9" s="25"/>
      <c r="F9" s="21"/>
      <c r="G9" s="22"/>
      <c r="H9" s="23"/>
      <c r="I9" s="24"/>
    </row>
    <row r="10" spans="1:9" s="18" customFormat="1" ht="48">
      <c r="A10" s="26" t="s">
        <v>4</v>
      </c>
      <c r="B10" s="27" t="s">
        <v>5</v>
      </c>
      <c r="C10" s="26" t="s">
        <v>6</v>
      </c>
      <c r="D10" s="27" t="s">
        <v>7</v>
      </c>
      <c r="E10" s="26" t="s">
        <v>8</v>
      </c>
      <c r="F10" s="28" t="s">
        <v>9</v>
      </c>
      <c r="G10" s="28" t="s">
        <v>10</v>
      </c>
      <c r="H10" s="29" t="s">
        <v>11</v>
      </c>
      <c r="I10" s="30" t="s">
        <v>12</v>
      </c>
    </row>
    <row r="11" spans="1:9" s="33" customFormat="1" ht="12.75">
      <c r="A11" s="31" t="s">
        <v>13</v>
      </c>
      <c r="B11" s="32" t="s">
        <v>14</v>
      </c>
      <c r="C11" s="32" t="s">
        <v>15</v>
      </c>
      <c r="D11" s="31" t="s">
        <v>16</v>
      </c>
      <c r="E11" s="28" t="s">
        <v>17</v>
      </c>
      <c r="F11" s="28" t="s">
        <v>18</v>
      </c>
      <c r="G11" s="29" t="s">
        <v>19</v>
      </c>
      <c r="H11" s="30" t="s">
        <v>20</v>
      </c>
      <c r="I11" s="30" t="s">
        <v>21</v>
      </c>
    </row>
    <row r="12" spans="1:9" s="41" customFormat="1" ht="12.75">
      <c r="A12" s="34">
        <v>1</v>
      </c>
      <c r="B12" s="35" t="s">
        <v>22</v>
      </c>
      <c r="C12" s="36" t="s">
        <v>23</v>
      </c>
      <c r="D12" s="36" t="s">
        <v>24</v>
      </c>
      <c r="E12" s="65">
        <v>3100000</v>
      </c>
      <c r="F12" s="37"/>
      <c r="G12" s="38">
        <f>IF(F12="","",IF(F12="","",ROUND(E12*F12,2)))</f>
      </c>
      <c r="H12" s="39"/>
      <c r="I12" s="40">
        <f>IF(G12="","",IF(H12="","",ROUND(G12+G12*H12,2)))</f>
      </c>
    </row>
    <row r="13" spans="1:10" s="41" customFormat="1" ht="12.75">
      <c r="A13" s="34">
        <v>2</v>
      </c>
      <c r="B13" s="42" t="s">
        <v>25</v>
      </c>
      <c r="C13" s="36" t="s">
        <v>23</v>
      </c>
      <c r="D13" s="43" t="s">
        <v>24</v>
      </c>
      <c r="E13" s="65">
        <v>3100000</v>
      </c>
      <c r="F13" s="44"/>
      <c r="G13" s="38">
        <f>IF(F13="","",IF(F13="","",ROUND(E13*F13,2)))</f>
      </c>
      <c r="H13" s="39"/>
      <c r="I13" s="40">
        <f>IF(G13="","",IF(H13="","",ROUND(G13+G13*H13,2)))</f>
      </c>
      <c r="J13" s="45"/>
    </row>
    <row r="14" spans="1:9" s="41" customFormat="1" ht="12.75">
      <c r="A14" s="34">
        <v>3</v>
      </c>
      <c r="B14" s="42" t="s">
        <v>26</v>
      </c>
      <c r="C14" s="36" t="s">
        <v>23</v>
      </c>
      <c r="D14" s="43" t="s">
        <v>27</v>
      </c>
      <c r="E14" s="67">
        <v>12</v>
      </c>
      <c r="F14" s="47"/>
      <c r="G14" s="38">
        <f>IF(F14="","",IF(F14="","",ROUND(E14*F14,2)))</f>
      </c>
      <c r="H14" s="39"/>
      <c r="I14" s="40">
        <f>IF(G14="","",IF(H14="","",ROUND(G14+G14*H14,2)))</f>
      </c>
    </row>
    <row r="15" spans="1:9" s="41" customFormat="1" ht="12.75">
      <c r="A15" s="34">
        <v>4</v>
      </c>
      <c r="B15" s="48" t="s">
        <v>28</v>
      </c>
      <c r="C15" s="49"/>
      <c r="D15" s="49"/>
      <c r="E15" s="50"/>
      <c r="F15" s="51"/>
      <c r="G15" s="49"/>
      <c r="H15" s="49"/>
      <c r="I15" s="52"/>
    </row>
    <row r="16" spans="1:9" s="41" customFormat="1" ht="12.75">
      <c r="A16" s="34" t="s">
        <v>29</v>
      </c>
      <c r="B16" s="53"/>
      <c r="C16" s="54"/>
      <c r="D16" s="55"/>
      <c r="E16" s="46">
        <v>1</v>
      </c>
      <c r="F16" s="56"/>
      <c r="G16" s="38">
        <f>IF(F16="","",IF(F16="","",ROUND(E16*F16,2)))</f>
      </c>
      <c r="H16" s="39"/>
      <c r="I16" s="40">
        <f>IF(G16="","",IF(H16="","",ROUND(G16+G16*H16,2)))</f>
      </c>
    </row>
    <row r="17" spans="1:9" s="41" customFormat="1" ht="12.75">
      <c r="A17" s="34" t="s">
        <v>29</v>
      </c>
      <c r="B17" s="53"/>
      <c r="C17" s="54"/>
      <c r="D17" s="55"/>
      <c r="E17" s="46">
        <v>1</v>
      </c>
      <c r="F17" s="56"/>
      <c r="G17" s="38">
        <f>IF(F17="","",IF(F17="","",ROUND(E17*F17,2)))</f>
      </c>
      <c r="H17" s="39"/>
      <c r="I17" s="40">
        <f>IF(G17="","",IF(H17="","",ROUND(G17+G17*H17,2)))</f>
      </c>
    </row>
    <row r="18" spans="1:9" s="41" customFormat="1" ht="12.75">
      <c r="A18" s="34">
        <v>5</v>
      </c>
      <c r="B18" s="48" t="s">
        <v>30</v>
      </c>
      <c r="C18" s="49"/>
      <c r="D18" s="49"/>
      <c r="E18" s="50"/>
      <c r="F18" s="51"/>
      <c r="G18" s="49"/>
      <c r="H18" s="49"/>
      <c r="I18" s="52"/>
    </row>
    <row r="19" spans="1:9" s="41" customFormat="1" ht="12.75">
      <c r="A19" s="34" t="s">
        <v>29</v>
      </c>
      <c r="B19" s="53"/>
      <c r="C19" s="54"/>
      <c r="D19" s="43" t="s">
        <v>27</v>
      </c>
      <c r="E19" s="46">
        <v>12</v>
      </c>
      <c r="F19" s="56"/>
      <c r="G19" s="38">
        <f>IF(F19="","",IF(F19="","",ROUND(E19*F19,2)))</f>
      </c>
      <c r="H19" s="39"/>
      <c r="I19" s="40">
        <f>IF(G19="","",IF(H19="","",ROUND(G19+G19*H19,2)))</f>
      </c>
    </row>
    <row r="20" spans="1:9" s="41" customFormat="1" ht="12.75">
      <c r="A20" s="34" t="s">
        <v>29</v>
      </c>
      <c r="B20" s="53"/>
      <c r="C20" s="54"/>
      <c r="D20" s="43" t="s">
        <v>27</v>
      </c>
      <c r="E20" s="46"/>
      <c r="F20" s="56"/>
      <c r="G20" s="38">
        <f>IF(F20="","",IF(F20="","",ROUND(E20*F20,2)))</f>
      </c>
      <c r="H20" s="39"/>
      <c r="I20" s="40">
        <f>IF(G20="","",IF(H20="","",ROUND(G20+G20*H20,2)))</f>
      </c>
    </row>
    <row r="21" spans="1:9" s="18" customFormat="1" ht="25.5">
      <c r="A21" s="26" t="s">
        <v>4</v>
      </c>
      <c r="B21" s="27" t="s">
        <v>5</v>
      </c>
      <c r="C21" s="26" t="s">
        <v>6</v>
      </c>
      <c r="D21" s="27" t="s">
        <v>7</v>
      </c>
      <c r="E21" s="26" t="s">
        <v>31</v>
      </c>
      <c r="F21" s="28" t="s">
        <v>32</v>
      </c>
      <c r="G21" s="28" t="s">
        <v>10</v>
      </c>
      <c r="H21" s="29" t="s">
        <v>11</v>
      </c>
      <c r="I21" s="30" t="s">
        <v>12</v>
      </c>
    </row>
    <row r="22" spans="1:9" s="33" customFormat="1" ht="12.75">
      <c r="A22" s="31" t="s">
        <v>13</v>
      </c>
      <c r="B22" s="32" t="s">
        <v>14</v>
      </c>
      <c r="C22" s="32" t="s">
        <v>15</v>
      </c>
      <c r="D22" s="31" t="s">
        <v>16</v>
      </c>
      <c r="E22" s="28" t="s">
        <v>17</v>
      </c>
      <c r="F22" s="28" t="s">
        <v>18</v>
      </c>
      <c r="G22" s="29" t="s">
        <v>33</v>
      </c>
      <c r="H22" s="30" t="s">
        <v>20</v>
      </c>
      <c r="I22" s="30" t="s">
        <v>21</v>
      </c>
    </row>
    <row r="23" spans="1:9" s="41" customFormat="1" ht="13.5" customHeight="1">
      <c r="A23" s="34">
        <v>6</v>
      </c>
      <c r="B23" s="42" t="s">
        <v>34</v>
      </c>
      <c r="C23" s="64">
        <v>400</v>
      </c>
      <c r="D23" s="43" t="s">
        <v>24</v>
      </c>
      <c r="E23" s="66">
        <v>8760</v>
      </c>
      <c r="F23" s="56"/>
      <c r="G23" s="38">
        <f>IF(F23="","",IF(F23="","",ROUND(E23*F23*475,2)))</f>
      </c>
      <c r="H23" s="57"/>
      <c r="I23" s="40">
        <f>IF(G23="","",IF(H23="","",ROUND(G23+G23*H23,2)))</f>
      </c>
    </row>
    <row r="24" spans="1:9" s="63" customFormat="1" ht="15.75">
      <c r="A24" s="58"/>
      <c r="B24" s="59"/>
      <c r="C24" s="58"/>
      <c r="D24" s="59"/>
      <c r="E24" s="58"/>
      <c r="F24" s="60" t="s">
        <v>35</v>
      </c>
      <c r="G24" s="61">
        <f>SUM(G12:G23)</f>
        <v>0</v>
      </c>
      <c r="H24" s="62" t="s">
        <v>36</v>
      </c>
      <c r="I24" s="61">
        <f>SUM(I12:I23)</f>
        <v>0</v>
      </c>
    </row>
    <row r="27" spans="5:7" ht="12.75">
      <c r="E27"/>
      <c r="G27" s="3" t="s">
        <v>37</v>
      </c>
    </row>
    <row r="28" spans="5:7" ht="12.75">
      <c r="E28"/>
      <c r="G28" s="3" t="s">
        <v>38</v>
      </c>
    </row>
  </sheetData>
  <sheetProtection selectLockedCells="1" selectUnlockedCells="1"/>
  <mergeCells count="1">
    <mergeCell ref="A5:I5"/>
  </mergeCells>
  <printOptions/>
  <pageMargins left="0.7479166666666667" right="0.7083333333333334" top="0.5513888888888889" bottom="0.511805555555555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azarnik</cp:lastModifiedBy>
  <cp:lastPrinted>2022-12-13T07:10:34Z</cp:lastPrinted>
  <dcterms:created xsi:type="dcterms:W3CDTF">2022-12-20T07:51:58Z</dcterms:created>
  <dcterms:modified xsi:type="dcterms:W3CDTF">2023-01-09T10:08:16Z</dcterms:modified>
  <cp:category/>
  <cp:version/>
  <cp:contentType/>
  <cp:contentStatus/>
</cp:coreProperties>
</file>