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DM-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<sst xmlns="http://schemas.openxmlformats.org/spreadsheetml/2006/main" count="41" uniqueCount="39">
  <si>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ADM-3</t>
  </si>
  <si>
    <t>Tereny sprzątane</t>
  </si>
  <si>
    <t>wynagrodzenie netto za cały okres obowiązywania umowy</t>
  </si>
  <si>
    <t>stawka podatku VAT</t>
  </si>
  <si>
    <t>wynagrodzenie brutto za cały okres obowiązywania umowy</t>
  </si>
  <si>
    <t>klatki schodowe</t>
  </si>
  <si>
    <t>korytarze piwnic, pralni, suszarni</t>
  </si>
  <si>
    <t>realizacja zamówienia (w miesiącach; krotność koszenia trawników)</t>
  </si>
  <si>
    <t xml:space="preserve">stawka jednostkowa netto </t>
  </si>
  <si>
    <t>przechowywanie pojemników na czas imprez okolicznościowych [szt.]</t>
  </si>
  <si>
    <t>RAZEM</t>
  </si>
  <si>
    <t>1.</t>
  </si>
  <si>
    <t>2.</t>
  </si>
  <si>
    <t>3.</t>
  </si>
  <si>
    <t>4.</t>
  </si>
  <si>
    <t>5.</t>
  </si>
  <si>
    <t>6.</t>
  </si>
  <si>
    <t>7.</t>
  </si>
  <si>
    <t>ilość</t>
  </si>
  <si>
    <t>usuwanie wiatrołomów</t>
  </si>
  <si>
    <t>usuwanie wiatrowałów</t>
  </si>
  <si>
    <t>przycinanie żywopłotów [m2]</t>
  </si>
  <si>
    <r>
      <t>tereny zewnętrzne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</si>
  <si>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tereny zielone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</si>
  <si>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powierzchnia wewnętrzna[m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</si>
  <si>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dodatkowe sprzątanie przed imprezami okolicznościowymi i po ich zakończeniu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</si>
  <si>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Załącznik 2c do form. oferty</t>
  </si>
  <si>
    <t xml:space="preserve">teren utwardzony  + altany i tereny pod pojemniki na odpady </t>
  </si>
  <si>
    <t xml:space="preserve">chodniki </t>
  </si>
  <si>
    <t>CENTRUM</t>
  </si>
  <si>
    <t>Formularz cenowy dla - ADM-3</t>
  </si>
  <si>
    <t>szt. w okresie umowy</t>
  </si>
  <si>
    <r>
      <t>koszenie trawników na zlecenie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</si>
  <si>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utrzymanie podwórek [m2]</t>
  </si>
  <si>
    <t>pielęgnacja drzew [szt.]</t>
  </si>
  <si>
    <t>starszych -pow. 4mw okresie umowy</t>
  </si>
  <si>
    <t>mp w okresie umowy</t>
  </si>
  <si>
    <t>młodych - do 4mw okresie umowy</t>
  </si>
  <si>
    <t>zbieranie martwych zwierząt [szt.] w okresie umowy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</si>
</sst>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"/>
    <numFmt numFmtId="168" formatCode="0.000"/>
    <numFmt numFmtId="169" formatCode="0.00000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#,##0.0"/>
    <numFmt numFmtId="176" formatCode="0.0000%"/>
    <numFmt numFmtId="177" formatCode="0.000%"/>
  </numFmts>
  <fonts count="4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58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4" fontId="0" fillId="0" borderId="21" xfId="58" applyFont="1" applyBorder="1" applyAlignment="1">
      <alignment/>
    </xf>
    <xf numFmtId="44" fontId="0" fillId="0" borderId="22" xfId="58" applyFont="1" applyBorder="1" applyAlignment="1">
      <alignment/>
    </xf>
    <xf numFmtId="44" fontId="0" fillId="0" borderId="23" xfId="58" applyFont="1" applyBorder="1" applyAlignment="1">
      <alignment/>
    </xf>
    <xf numFmtId="44" fontId="0" fillId="0" borderId="24" xfId="58" applyFont="1" applyBorder="1" applyAlignment="1">
      <alignment/>
    </xf>
    <xf numFmtId="4" fontId="0" fillId="0" borderId="0" xfId="0" applyNumberForma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E8" sqref="E8:E22"/>
    </sheetView>
  </sheetViews>
  <sheetFormatPr defaultColWidth="9.140625" defaultRowHeight="12.75"/>
  <cols>
    <col min="1" max="1" width="22.8515625" style="0" customWidth="1"/>
    <col min="2" max="2" width="31.00390625" style="0" customWidth="1"/>
    <col min="3" max="3" width="17.57421875" style="0" customWidth="1"/>
    <col min="4" max="4" width="19.00390625" style="0" customWidth="1"/>
    <col min="5" max="5" width="14.57421875" style="0" customWidth="1"/>
    <col min="6" max="6" width="18.140625" style="0" customWidth="1"/>
    <col min="8" max="8" width="19.7109375" style="0" customWidth="1"/>
  </cols>
  <sheetData>
    <row r="1" spans="1:2" ht="12.75">
      <c r="A1" s="19"/>
      <c r="B1" s="19"/>
    </row>
    <row r="2" spans="1:7" ht="12.75">
      <c r="A2" s="20" t="s">
        <v>30</v>
      </c>
      <c r="B2" s="19"/>
      <c r="C2" s="1" t="s">
        <v>29</v>
      </c>
      <c r="G2" s="1" t="s">
        <v>26</v>
      </c>
    </row>
    <row r="3" spans="1:2" ht="12.75">
      <c r="A3" s="19"/>
      <c r="B3" s="20"/>
    </row>
    <row r="4" spans="1:2" ht="12.75">
      <c r="A4" s="21"/>
      <c r="B4" s="19"/>
    </row>
    <row r="5" spans="1:8" ht="63.75">
      <c r="A5" s="50" t="s">
        <v>1</v>
      </c>
      <c r="B5" s="51"/>
      <c r="C5" s="22" t="s">
        <v>18</v>
      </c>
      <c r="D5" s="58" t="s">
        <v>7</v>
      </c>
      <c r="E5" s="47" t="s">
        <v>8</v>
      </c>
      <c r="F5" s="22" t="s">
        <v>2</v>
      </c>
      <c r="G5" s="48" t="s">
        <v>3</v>
      </c>
      <c r="H5" s="22" t="s">
        <v>4</v>
      </c>
    </row>
    <row r="6" spans="1:8" ht="12.75">
      <c r="A6" s="52"/>
      <c r="B6" s="45"/>
      <c r="C6" s="3" t="s">
        <v>0</v>
      </c>
      <c r="D6" s="46"/>
      <c r="E6" s="40"/>
      <c r="F6" s="3" t="s">
        <v>0</v>
      </c>
      <c r="G6" s="41"/>
      <c r="H6" s="3" t="s">
        <v>0</v>
      </c>
    </row>
    <row r="7" spans="1:8" ht="13.5" thickBot="1">
      <c r="A7" s="49" t="s">
        <v>11</v>
      </c>
      <c r="B7" s="42"/>
      <c r="C7" s="17" t="s">
        <v>12</v>
      </c>
      <c r="D7" s="17" t="s">
        <v>13</v>
      </c>
      <c r="E7" s="17" t="s">
        <v>14</v>
      </c>
      <c r="F7" s="18" t="s">
        <v>15</v>
      </c>
      <c r="G7" s="17" t="s">
        <v>16</v>
      </c>
      <c r="H7" s="17" t="s">
        <v>17</v>
      </c>
    </row>
    <row r="8" spans="1:8" ht="12.75" customHeight="1" thickTop="1">
      <c r="A8" s="43" t="s">
        <v>24</v>
      </c>
      <c r="B8" s="6" t="s">
        <v>5</v>
      </c>
      <c r="C8" s="7">
        <v>658</v>
      </c>
      <c r="D8" s="17">
        <v>36</v>
      </c>
      <c r="E8" s="32"/>
      <c r="F8" s="34">
        <f>C8*D8*E8</f>
        <v>0</v>
      </c>
      <c r="G8" s="31">
        <v>0.23</v>
      </c>
      <c r="H8" s="28">
        <f>F8*1.23</f>
        <v>0</v>
      </c>
    </row>
    <row r="9" spans="1:8" ht="13.5" thickBot="1">
      <c r="A9" s="44"/>
      <c r="B9" s="6" t="s">
        <v>6</v>
      </c>
      <c r="C9" s="7">
        <v>139</v>
      </c>
      <c r="D9" s="17">
        <v>36</v>
      </c>
      <c r="E9" s="32"/>
      <c r="F9" s="35">
        <f aca="true" t="shared" si="0" ref="F9:F22">C9*D9*E9</f>
        <v>0</v>
      </c>
      <c r="G9" s="31">
        <v>0.23</v>
      </c>
      <c r="H9" s="28">
        <f>F9*1.23</f>
        <v>0</v>
      </c>
    </row>
    <row r="10" spans="1:8" ht="42" customHeight="1" thickTop="1">
      <c r="A10" s="59" t="s">
        <v>22</v>
      </c>
      <c r="B10" s="5" t="s">
        <v>27</v>
      </c>
      <c r="C10" s="4">
        <v>34943.29</v>
      </c>
      <c r="D10" s="17">
        <v>36</v>
      </c>
      <c r="E10" s="32"/>
      <c r="F10" s="34">
        <f t="shared" si="0"/>
        <v>0</v>
      </c>
      <c r="G10" s="31">
        <v>0.08</v>
      </c>
      <c r="H10" s="28">
        <f>F10*1.08</f>
        <v>0</v>
      </c>
    </row>
    <row r="11" spans="1:8" ht="13.5" thickBot="1">
      <c r="A11" s="61"/>
      <c r="B11" s="2" t="s">
        <v>28</v>
      </c>
      <c r="C11" s="4">
        <v>1285</v>
      </c>
      <c r="D11" s="17">
        <v>36</v>
      </c>
      <c r="E11" s="32"/>
      <c r="F11" s="35">
        <f t="shared" si="0"/>
        <v>0</v>
      </c>
      <c r="G11" s="31">
        <v>0.08</v>
      </c>
      <c r="H11" s="28">
        <f aca="true" t="shared" si="1" ref="H11:H19">F11*1.08</f>
        <v>0</v>
      </c>
    </row>
    <row r="12" spans="1:8" ht="15" thickTop="1">
      <c r="A12" s="60" t="s">
        <v>23</v>
      </c>
      <c r="B12" s="42"/>
      <c r="C12" s="4">
        <v>19469.8</v>
      </c>
      <c r="D12" s="17">
        <v>36</v>
      </c>
      <c r="E12" s="32"/>
      <c r="F12" s="34">
        <f t="shared" si="0"/>
        <v>0</v>
      </c>
      <c r="G12" s="31">
        <v>0.08</v>
      </c>
      <c r="H12" s="28">
        <f t="shared" si="1"/>
        <v>0</v>
      </c>
    </row>
    <row r="13" spans="1:8" ht="14.25">
      <c r="A13" s="23" t="s">
        <v>32</v>
      </c>
      <c r="B13" s="27"/>
      <c r="C13" s="8">
        <v>18370.4</v>
      </c>
      <c r="D13" s="17">
        <v>18</v>
      </c>
      <c r="E13" s="32"/>
      <c r="F13" s="36">
        <f t="shared" si="0"/>
        <v>0</v>
      </c>
      <c r="G13" s="31">
        <v>0.08</v>
      </c>
      <c r="H13" s="28">
        <f t="shared" si="1"/>
        <v>0</v>
      </c>
    </row>
    <row r="14" spans="1:8" ht="12.75">
      <c r="A14" s="23" t="s">
        <v>21</v>
      </c>
      <c r="B14" s="27"/>
      <c r="C14" s="8">
        <v>1099.4</v>
      </c>
      <c r="D14" s="17">
        <v>12</v>
      </c>
      <c r="E14" s="32"/>
      <c r="F14" s="36">
        <f t="shared" si="0"/>
        <v>0</v>
      </c>
      <c r="G14" s="31">
        <v>0.08</v>
      </c>
      <c r="H14" s="28">
        <f t="shared" si="1"/>
        <v>0</v>
      </c>
    </row>
    <row r="15" spans="1:8" ht="12.75">
      <c r="A15" s="62" t="s">
        <v>34</v>
      </c>
      <c r="B15" s="29" t="s">
        <v>37</v>
      </c>
      <c r="C15" s="8">
        <v>15</v>
      </c>
      <c r="D15" s="15"/>
      <c r="E15" s="32"/>
      <c r="F15" s="36">
        <f>C15*E15</f>
        <v>0</v>
      </c>
      <c r="G15" s="31">
        <v>0.08</v>
      </c>
      <c r="H15" s="28">
        <f t="shared" si="1"/>
        <v>0</v>
      </c>
    </row>
    <row r="16" spans="1:8" ht="12.75">
      <c r="A16" s="63"/>
      <c r="B16" s="29" t="s">
        <v>35</v>
      </c>
      <c r="C16" s="8">
        <v>30</v>
      </c>
      <c r="D16" s="15"/>
      <c r="E16" s="32"/>
      <c r="F16" s="36">
        <f>C16*E16</f>
        <v>0</v>
      </c>
      <c r="G16" s="31">
        <v>0.08</v>
      </c>
      <c r="H16" s="28">
        <f t="shared" si="1"/>
        <v>0</v>
      </c>
    </row>
    <row r="17" spans="1:8" ht="12.75">
      <c r="A17" s="9" t="s">
        <v>20</v>
      </c>
      <c r="B17" s="29" t="s">
        <v>31</v>
      </c>
      <c r="C17" s="8">
        <v>5</v>
      </c>
      <c r="D17" s="15"/>
      <c r="E17" s="32"/>
      <c r="F17" s="36">
        <f>C17*E17</f>
        <v>0</v>
      </c>
      <c r="G17" s="31">
        <v>0.08</v>
      </c>
      <c r="H17" s="28">
        <f t="shared" si="1"/>
        <v>0</v>
      </c>
    </row>
    <row r="18" spans="1:8" ht="13.5" thickBot="1">
      <c r="A18" s="9" t="s">
        <v>19</v>
      </c>
      <c r="B18" s="29" t="s">
        <v>36</v>
      </c>
      <c r="C18" s="8">
        <v>5</v>
      </c>
      <c r="D18" s="15"/>
      <c r="E18" s="32"/>
      <c r="F18" s="35">
        <f>C18*E18</f>
        <v>0</v>
      </c>
      <c r="G18" s="31">
        <v>0.08</v>
      </c>
      <c r="H18" s="28">
        <f t="shared" si="1"/>
        <v>0</v>
      </c>
    </row>
    <row r="19" spans="1:8" ht="13.5" thickTop="1">
      <c r="A19" s="24" t="s">
        <v>38</v>
      </c>
      <c r="B19" s="11"/>
      <c r="C19" s="8">
        <v>30</v>
      </c>
      <c r="D19" s="15"/>
      <c r="E19" s="10"/>
      <c r="F19" s="33">
        <f>C19*E19</f>
        <v>0</v>
      </c>
      <c r="G19" s="16">
        <v>0.08</v>
      </c>
      <c r="H19" s="28">
        <f t="shared" si="1"/>
        <v>0</v>
      </c>
    </row>
    <row r="20" spans="1:8" ht="30.75" customHeight="1">
      <c r="A20" s="55" t="s">
        <v>25</v>
      </c>
      <c r="B20" s="42"/>
      <c r="C20" s="4">
        <v>969</v>
      </c>
      <c r="D20" s="17">
        <v>12</v>
      </c>
      <c r="E20" s="30"/>
      <c r="F20" s="28">
        <f t="shared" si="0"/>
        <v>0</v>
      </c>
      <c r="G20" s="16">
        <v>0.08</v>
      </c>
      <c r="H20" s="28">
        <f>F20*1.08</f>
        <v>0</v>
      </c>
    </row>
    <row r="21" spans="1:8" ht="27.75" customHeight="1">
      <c r="A21" s="56" t="s">
        <v>9</v>
      </c>
      <c r="B21" s="57"/>
      <c r="C21" s="4">
        <v>4</v>
      </c>
      <c r="D21" s="18">
        <v>12</v>
      </c>
      <c r="E21" s="25"/>
      <c r="F21" s="28">
        <f t="shared" si="0"/>
        <v>0</v>
      </c>
      <c r="G21" s="16">
        <v>0.23</v>
      </c>
      <c r="H21" s="28">
        <f>F21*1.23</f>
        <v>0</v>
      </c>
    </row>
    <row r="22" spans="1:8" ht="12.75">
      <c r="A22" s="53" t="s">
        <v>33</v>
      </c>
      <c r="B22" s="54"/>
      <c r="C22" s="4">
        <v>425.42</v>
      </c>
      <c r="D22" s="17">
        <v>36</v>
      </c>
      <c r="E22" s="10"/>
      <c r="F22" s="28">
        <f t="shared" si="0"/>
        <v>0</v>
      </c>
      <c r="G22" s="16">
        <v>0.08</v>
      </c>
      <c r="H22" s="28">
        <f>F22*1.08</f>
        <v>0</v>
      </c>
    </row>
    <row r="23" spans="1:8" ht="12.75">
      <c r="A23" s="12" t="s">
        <v>10</v>
      </c>
      <c r="B23" s="13"/>
      <c r="C23" s="13"/>
      <c r="D23" s="13"/>
      <c r="E23" s="14"/>
      <c r="F23" s="26">
        <f>SUM(F8:F22)</f>
        <v>0</v>
      </c>
      <c r="G23" s="15"/>
      <c r="H23" s="26">
        <f>SUM(H8:H22)</f>
        <v>0</v>
      </c>
    </row>
    <row r="26" spans="1:2" ht="12.75">
      <c r="A26" s="38"/>
      <c r="B26" s="39"/>
    </row>
  </sheetData>
  <sheetProtection/>
  <mergeCells count="12">
    <mergeCell ref="A22:B22"/>
    <mergeCell ref="A20:B20"/>
    <mergeCell ref="A21:B21"/>
    <mergeCell ref="D5:D6"/>
    <mergeCell ref="A10:A11"/>
    <mergeCell ref="A12:B12"/>
    <mergeCell ref="E5:E6"/>
    <mergeCell ref="G5:G6"/>
    <mergeCell ref="A7:B7"/>
    <mergeCell ref="A8:A9"/>
    <mergeCell ref="A5:B6"/>
    <mergeCell ref="A15:A16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3"/>
    </sheetView>
  </sheetViews>
  <sheetFormatPr defaultColWidth="9.140625" defaultRowHeight="12.75"/>
  <cols>
    <col min="2" max="2" width="13.421875" style="0" customWidth="1"/>
    <col min="4" max="4" width="20.28125" style="37" customWidth="1"/>
    <col min="5" max="5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Alina Bloch-Zapytowska</cp:lastModifiedBy>
  <cp:lastPrinted>2022-02-22T05:52:44Z</cp:lastPrinted>
  <dcterms:created xsi:type="dcterms:W3CDTF">2009-01-23T08:59:18Z</dcterms:created>
  <dcterms:modified xsi:type="dcterms:W3CDTF">2022-03-03T12:45:07Z</dcterms:modified>
  <cp:category/>
  <cp:version/>
  <cp:contentType/>
  <cp:contentStatus/>
</cp:coreProperties>
</file>