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201\zzp\POSTĘPOWANIA 2023\5. Catering PODR\SWZ ed\"/>
    </mc:Choice>
  </mc:AlternateContent>
  <xr:revisionPtr revIDLastSave="0" documentId="13_ncr:1_{CC46DAE1-E635-4434-827E-0862E9038E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F12" i="1"/>
  <c r="F26" i="1"/>
  <c r="F58" i="1"/>
  <c r="F40" i="1"/>
  <c r="F49" i="1"/>
  <c r="F50" i="1"/>
  <c r="F51" i="1"/>
  <c r="F27" i="1"/>
  <c r="F21" i="1"/>
  <c r="F9" i="1" l="1"/>
  <c r="F10" i="1"/>
  <c r="F11" i="1"/>
  <c r="F13" i="1"/>
  <c r="F15" i="1"/>
  <c r="F16" i="1"/>
  <c r="F17" i="1"/>
  <c r="F18" i="1"/>
  <c r="F19" i="1"/>
  <c r="F20" i="1"/>
  <c r="F22" i="1"/>
  <c r="F23" i="1"/>
  <c r="F24" i="1"/>
  <c r="F25" i="1"/>
  <c r="F29" i="1"/>
  <c r="F30" i="1"/>
  <c r="F31" i="1"/>
  <c r="F32" i="1"/>
  <c r="F33" i="1"/>
  <c r="F34" i="1"/>
  <c r="F35" i="1"/>
  <c r="F37" i="1"/>
  <c r="F38" i="1"/>
  <c r="F39" i="1"/>
  <c r="F41" i="1"/>
  <c r="F43" i="1"/>
  <c r="F44" i="1"/>
  <c r="F45" i="1"/>
  <c r="F46" i="1"/>
  <c r="F47" i="1"/>
  <c r="F48" i="1"/>
  <c r="F52" i="1"/>
  <c r="F54" i="1"/>
  <c r="F55" i="1"/>
  <c r="F56" i="1"/>
  <c r="F57" i="1"/>
  <c r="F59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9" i="1"/>
  <c r="F80" i="1"/>
  <c r="F82" i="1"/>
  <c r="F83" i="1"/>
  <c r="F84" i="1"/>
  <c r="F85" i="1"/>
  <c r="F86" i="1"/>
  <c r="F87" i="1"/>
  <c r="F88" i="1"/>
  <c r="F89" i="1"/>
  <c r="F90" i="1"/>
  <c r="F93" i="1"/>
  <c r="F94" i="1"/>
  <c r="F95" i="1"/>
  <c r="F96" i="1"/>
  <c r="F99" i="1"/>
  <c r="F100" i="1"/>
  <c r="F101" i="1"/>
  <c r="F103" i="1"/>
  <c r="D105" i="1" l="1"/>
  <c r="D104" i="1"/>
  <c r="D106" i="1" l="1"/>
</calcChain>
</file>

<file path=xl/sharedStrings.xml><?xml version="1.0" encoding="utf-8"?>
<sst xmlns="http://schemas.openxmlformats.org/spreadsheetml/2006/main" count="191" uniqueCount="145">
  <si>
    <t>Lp.</t>
  </si>
  <si>
    <t xml:space="preserve">Nazwa i opis produktu </t>
  </si>
  <si>
    <t>1porcja/250 ml</t>
  </si>
  <si>
    <t>Żurek staropolski</t>
  </si>
  <si>
    <t>Rosół z kluseczkami</t>
  </si>
  <si>
    <t>Polędwiczki wieprzowe w sosie borowikowym</t>
  </si>
  <si>
    <t>1 porcja/140g</t>
  </si>
  <si>
    <t>Zawijaniec ze schabu z pieczarkami w śmietanie</t>
  </si>
  <si>
    <t>1 porcja/120g</t>
  </si>
  <si>
    <t>1 porcja/350g</t>
  </si>
  <si>
    <t>1 porcja/150g</t>
  </si>
  <si>
    <t>1 porcja/100g</t>
  </si>
  <si>
    <t>Pierogi (farsz: kapusta z grzybami/mięso/ser/owoce)</t>
  </si>
  <si>
    <t>Warzywa gotowane na parze</t>
  </si>
  <si>
    <t>Groszek z marchewką</t>
  </si>
  <si>
    <t>Sałatka grecka z serem feta i oliwkami</t>
  </si>
  <si>
    <t>Sałatka rzymska z marynowanym filetem drobiowym</t>
  </si>
  <si>
    <t>Sałatka jarzynowa</t>
  </si>
  <si>
    <t xml:space="preserve">Ryż </t>
  </si>
  <si>
    <t xml:space="preserve">Szparagi w szynce </t>
  </si>
  <si>
    <t>1 porcja/20g</t>
  </si>
  <si>
    <t>Rolada z kurczaka nadziewana suszonymi pomidorami</t>
  </si>
  <si>
    <t>Ruloniki wieprzowe z fetą i suszonymi pomidorami</t>
  </si>
  <si>
    <t>1 porcja/60g</t>
  </si>
  <si>
    <t>Schab ze śliwką</t>
  </si>
  <si>
    <t>1 porcja/50g</t>
  </si>
  <si>
    <t>Koreczki serowe z marynatami</t>
  </si>
  <si>
    <t>Paszteciki z ciasta francuskiego</t>
  </si>
  <si>
    <t>Słone babeczki z farszami</t>
  </si>
  <si>
    <t>1 sztuka/30g</t>
  </si>
  <si>
    <t>1 sztuka/20g</t>
  </si>
  <si>
    <t>1 sztuka/25g</t>
  </si>
  <si>
    <t>1 sztuka/50g</t>
  </si>
  <si>
    <t>Kanapka z wędzonym łososiem</t>
  </si>
  <si>
    <t>Kanapka z szynką i twarogiem</t>
  </si>
  <si>
    <t>Bułeczki bankietowe-pszenne</t>
  </si>
  <si>
    <t>Bułeczki bankietowe-żytnie</t>
  </si>
  <si>
    <t>Bułeczki bankietowe-razowe</t>
  </si>
  <si>
    <t>Chrzan</t>
  </si>
  <si>
    <t>Musztarda</t>
  </si>
  <si>
    <t>Ketchup</t>
  </si>
  <si>
    <t>Chleb pszenny, krojony</t>
  </si>
  <si>
    <t>Chleb żytni, krojony</t>
  </si>
  <si>
    <t>1 porcja/10g</t>
  </si>
  <si>
    <t>Masło porcyjne</t>
  </si>
  <si>
    <t>1 sztuka/1 kg</t>
  </si>
  <si>
    <t>Szaszłyki z owoców</t>
  </si>
  <si>
    <t>Ciasteczka deserowe-mieszanka koktajlowa</t>
  </si>
  <si>
    <t>1 sztuka/50g-80g</t>
  </si>
  <si>
    <t>Babeczki bankietowe z owocami</t>
  </si>
  <si>
    <t>1 sztuka/80g</t>
  </si>
  <si>
    <t>Rożki czekoladowe, orzechowe</t>
  </si>
  <si>
    <t>Herbata czarna</t>
  </si>
  <si>
    <t>Soki owocowe 100% (np. pomarańczowy, czarna porzeczka, jabłkowy, grejpfrutowy) podane w dzbankach lub pojemnikach z dozownikiem</t>
  </si>
  <si>
    <t>Kanapka z twarogiem, szczypiorkiem i orzechami włoskimi</t>
  </si>
  <si>
    <t>Kawa rozpuszczalna</t>
  </si>
  <si>
    <t>Muffinki</t>
  </si>
  <si>
    <t>1 sztuka/100-150g</t>
  </si>
  <si>
    <t>Buraczki</t>
  </si>
  <si>
    <t>Woda mineralna niegazowana (podana w dzbankach - bez dodatków/ z miętą i cytryną)</t>
  </si>
  <si>
    <t>Jednostka miary na osobę</t>
  </si>
  <si>
    <t>Ilość szacunkowa</t>
  </si>
  <si>
    <t>I. ZUPY</t>
  </si>
  <si>
    <t>II. DANIA  DRUGIE</t>
  </si>
  <si>
    <t>III.  DODATKI  DO  DANIA  DRUGIEGO</t>
  </si>
  <si>
    <t>IV.  SAŁATKI</t>
  </si>
  <si>
    <t>V. ZIMNE  PRZEKĄSKI</t>
  </si>
  <si>
    <t>VII.  MINI KANAPKI  DEKORACYJNE</t>
  </si>
  <si>
    <t>VIII. PIECZYWO  I  DODATKI</t>
  </si>
  <si>
    <t>IX. OWOCE</t>
  </si>
  <si>
    <t>X.  BUFET  DESEROWY</t>
  </si>
  <si>
    <t>XI.  NAPOJE  GORĄCE</t>
  </si>
  <si>
    <t>XII. NAPOJE  ZIMNE</t>
  </si>
  <si>
    <t>1 sztuka/50g-60g</t>
  </si>
  <si>
    <t>1 sztuka/120g</t>
  </si>
  <si>
    <t xml:space="preserve">Kawa naturalna </t>
  </si>
  <si>
    <t>Herbata smakowe (róźne rodzaje min. 5 rodzajów na wydarzenie do wyboru)</t>
  </si>
  <si>
    <t>Cena jednostkowa netto (PLN)</t>
  </si>
  <si>
    <t>Wartość netto (PLN)</t>
  </si>
  <si>
    <t>Stawka VAT (%)</t>
  </si>
  <si>
    <t>Wartość netto całości zamówienia</t>
  </si>
  <si>
    <t>Łączna wartość podatku VAT całości zamówienia</t>
  </si>
  <si>
    <t xml:space="preserve">Wartość brutto całości zamówienia </t>
  </si>
  <si>
    <t xml:space="preserve">Ziemniaki pieczone z ziołami -np. ćwiartki </t>
  </si>
  <si>
    <t>1 porcja/140g/50g</t>
  </si>
  <si>
    <t>1 porcja/160g/50g</t>
  </si>
  <si>
    <t>1 porcja/150g/50g</t>
  </si>
  <si>
    <t>Surówki: wiosenna/z młodej kapusty /wenecka/porowa/  meksykańska/ z buraczków /z selera/szwedzka/ z marchwi i ananasa /z papryką i ogórkiem/itp.</t>
  </si>
  <si>
    <t>1 półmisek (patera) / 1,8kg-2kg</t>
  </si>
  <si>
    <t>Ciasteczka bankietowe</t>
  </si>
  <si>
    <t>1 sztuka/40g-50g</t>
  </si>
  <si>
    <t>Dodatki typu: śmietanka, mleko, cytryny (świeże w plasterkach), cukier biały/brązowy (w saszetkach ułożnych w koszyczkach lub podany w cukiernicy) są obligatoryjne - w odpowiedniej ilości do zamawianych napojów i wliczone w cenę napojów.</t>
  </si>
  <si>
    <t>Schab po węgiersku</t>
  </si>
  <si>
    <t xml:space="preserve">Zraz wołowy po staropolsku w sosie pieczeniowym </t>
  </si>
  <si>
    <t>Filet z mintaja w sosie koperkowo - kaparowym</t>
  </si>
  <si>
    <t>Ziemniaki gotowane</t>
  </si>
  <si>
    <t>Łosoś w galarecie</t>
  </si>
  <si>
    <t xml:space="preserve">Drożdżówka z nadzieniem </t>
  </si>
  <si>
    <t>1 sztuka/100g</t>
  </si>
  <si>
    <t>Ciasto krojone dostępne w całym okresie obowiązywania umowy np.: jabłecznik, sernik, murzynek, placek z owocem itp.</t>
  </si>
  <si>
    <t>1 porcja 
(6 sztuk)/240g</t>
  </si>
  <si>
    <t>Kotlet devolay</t>
  </si>
  <si>
    <t>Kaszotto z kaszy pęczak z grzybami (wegetariańskie)</t>
  </si>
  <si>
    <t>Kanapka z humusem i warzywami (wegańska)</t>
  </si>
  <si>
    <t>Ciastka kruche wegańskie</t>
  </si>
  <si>
    <t>Ciastko francuskie z jabłkiem</t>
  </si>
  <si>
    <t xml:space="preserve">FORMULARZ   CENOWY
</t>
  </si>
  <si>
    <t>VI. PRZEKĄSKI  KOKTAJLOWE</t>
  </si>
  <si>
    <t>Sos chrzanowy/tatarski</t>
  </si>
  <si>
    <t>Kompozycja z owoców-mix (np. filetowany: melon, świeży ananas, pomarańcze, mandarynki, rzeźbiony arbuz itp. oraz dostępne owoce sezonowe)</t>
  </si>
  <si>
    <t>1 but./ 0,5l</t>
  </si>
  <si>
    <t>Woda mineralna niegazowana w butelkach</t>
  </si>
  <si>
    <t>Woda mineralna gazowana w butelkach</t>
  </si>
  <si>
    <t>Warzywa cięte z salsą meksykańską (wegańskie)</t>
  </si>
  <si>
    <t>Cukinia faszerowana serem feta (wegetariańskie)</t>
  </si>
  <si>
    <t>Uwaga: Formularz należy uzupełnić jedynie w kolumnie 5 dla każdej oferowanej pozycji!</t>
  </si>
  <si>
    <t>Wariant I</t>
  </si>
  <si>
    <t>Kawa i herbata dostarczane w termosach z obsługą i zastawą Wykonawcy</t>
  </si>
  <si>
    <t>1 porcja/200 ml</t>
  </si>
  <si>
    <t>do każdej kanapki obowiązują minimum 3 dodatki dekoracyjne (warzywa /owoce /marynaty /sosy /itp.)</t>
  </si>
  <si>
    <t>Strogonoff z pieczarkami</t>
  </si>
  <si>
    <t>Żeberka pieczone w miodzie</t>
  </si>
  <si>
    <t>1 porcja/150 g</t>
  </si>
  <si>
    <t>Filet z łososia w cieście francuskim</t>
  </si>
  <si>
    <t>1 porcja/160g</t>
  </si>
  <si>
    <t xml:space="preserve">Warzywne curry z batatów </t>
  </si>
  <si>
    <t>Śledź po kaszubsku</t>
  </si>
  <si>
    <t xml:space="preserve">Kasztany (klopsiki wieprzowo- drobiowe)  </t>
  </si>
  <si>
    <t xml:space="preserve">Polędwica nadziewana szpinakiem, serem feta </t>
  </si>
  <si>
    <t>Kanapka z plastrami wędliny drobiowej</t>
  </si>
  <si>
    <t>Nuggetsy z kurczaka w płatkach kukurydzianych</t>
  </si>
  <si>
    <t>Sałatka Cesar z kurczakiem</t>
  </si>
  <si>
    <t>1 porcja/100 g</t>
  </si>
  <si>
    <t>Sałatka caprese z pomidorami i mozarellą</t>
  </si>
  <si>
    <t>Krewetki w sosie chilli</t>
  </si>
  <si>
    <t>Rolada z boczku z czosnkiem i ziołami</t>
  </si>
  <si>
    <t>Placek po cygańsku</t>
  </si>
  <si>
    <t>1 porcja/400g</t>
  </si>
  <si>
    <t>Tartinki z serem pleśniowym /łososiem wędzonym</t>
  </si>
  <si>
    <t>Piwo bezalkoholowe (0,0%)</t>
  </si>
  <si>
    <t>Bogracz</t>
  </si>
  <si>
    <t>Krupnik</t>
  </si>
  <si>
    <t>200 ml</t>
  </si>
  <si>
    <t>200ml</t>
  </si>
  <si>
    <t xml:space="preserve">         Załącznik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</si>
</sst>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9" fontId="1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/>
    </xf>
    <xf numFmtId="2" fontId="2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06"/>
  <sheetViews>
    <sheetView tabSelected="1" topLeftCell="A34" zoomScale="120" zoomScaleNormal="120" workbookViewId="0">
      <selection activeCell="I55" sqref="I55"/>
    </sheetView>
  </sheetViews>
  <sheetFormatPr defaultColWidth="9.109375" defaultRowHeight="12" x14ac:dyDescent="0.25"/>
  <cols>
    <col min="1" max="1" width="8.88671875" style="4" customWidth="1"/>
    <col min="2" max="2" width="45.88671875" style="3" customWidth="1"/>
    <col min="3" max="3" width="16" style="11" customWidth="1"/>
    <col min="4" max="4" width="10" style="14" bestFit="1" customWidth="1"/>
    <col min="5" max="5" width="9.77734375" style="14" customWidth="1"/>
    <col min="6" max="6" width="9.5546875" style="11" customWidth="1"/>
    <col min="7" max="7" width="6.44140625" style="28" customWidth="1"/>
    <col min="8" max="16384" width="9.109375" style="4"/>
  </cols>
  <sheetData>
    <row r="2" spans="1:8" x14ac:dyDescent="0.25">
      <c r="A2" s="2"/>
      <c r="C2" s="2"/>
      <c r="D2" s="12"/>
      <c r="E2" s="68" t="s">
        <v>144</v>
      </c>
      <c r="F2" s="68"/>
      <c r="G2" s="69"/>
    </row>
    <row r="3" spans="1:8" ht="26.25" customHeight="1" x14ac:dyDescent="0.3">
      <c r="A3" s="76" t="s">
        <v>106</v>
      </c>
      <c r="B3" s="77"/>
      <c r="C3" s="77"/>
      <c r="D3" s="77"/>
      <c r="E3" s="77"/>
      <c r="F3" s="77"/>
      <c r="G3" s="77"/>
    </row>
    <row r="4" spans="1:8" x14ac:dyDescent="0.25">
      <c r="A4" s="66" t="s">
        <v>115</v>
      </c>
      <c r="B4" s="67"/>
      <c r="C4" s="67"/>
      <c r="D4" s="67"/>
      <c r="E4" s="67"/>
      <c r="F4" s="67"/>
      <c r="G4" s="67"/>
    </row>
    <row r="5" spans="1:8" s="5" customFormat="1" x14ac:dyDescent="0.25">
      <c r="B5" s="6"/>
      <c r="C5" s="7"/>
      <c r="D5" s="13"/>
      <c r="E5" s="13"/>
      <c r="F5" s="7"/>
      <c r="G5" s="27"/>
    </row>
    <row r="6" spans="1:8" s="5" customFormat="1" ht="48" x14ac:dyDescent="0.25">
      <c r="A6" s="15" t="s">
        <v>0</v>
      </c>
      <c r="B6" s="16" t="s">
        <v>1</v>
      </c>
      <c r="C6" s="16" t="s">
        <v>60</v>
      </c>
      <c r="D6" s="16" t="s">
        <v>61</v>
      </c>
      <c r="E6" s="1" t="s">
        <v>77</v>
      </c>
      <c r="F6" s="16" t="s">
        <v>78</v>
      </c>
      <c r="G6" s="31" t="s">
        <v>79</v>
      </c>
    </row>
    <row r="7" spans="1:8" s="5" customFormat="1" x14ac:dyDescent="0.25">
      <c r="A7" s="15">
        <v>1</v>
      </c>
      <c r="B7" s="17">
        <v>2</v>
      </c>
      <c r="C7" s="17">
        <v>3</v>
      </c>
      <c r="D7" s="17">
        <v>4</v>
      </c>
      <c r="E7" s="8">
        <v>5</v>
      </c>
      <c r="F7" s="17">
        <v>6</v>
      </c>
      <c r="G7" s="17">
        <v>7</v>
      </c>
    </row>
    <row r="8" spans="1:8" s="9" customFormat="1" ht="21" customHeight="1" x14ac:dyDescent="0.25">
      <c r="A8" s="72" t="s">
        <v>62</v>
      </c>
      <c r="B8" s="73"/>
      <c r="C8" s="73"/>
      <c r="D8" s="73"/>
      <c r="E8" s="73"/>
      <c r="F8" s="73"/>
      <c r="G8" s="74"/>
    </row>
    <row r="9" spans="1:8" s="10" customFormat="1" ht="19.5" customHeight="1" x14ac:dyDescent="0.25">
      <c r="A9" s="18">
        <v>1</v>
      </c>
      <c r="B9" s="19" t="s">
        <v>141</v>
      </c>
      <c r="C9" s="20" t="s">
        <v>2</v>
      </c>
      <c r="D9" s="34">
        <v>174</v>
      </c>
      <c r="E9" s="29"/>
      <c r="F9" s="25">
        <f>E9*D9</f>
        <v>0</v>
      </c>
      <c r="G9" s="32">
        <v>0.08</v>
      </c>
      <c r="H9" s="38"/>
    </row>
    <row r="10" spans="1:8" s="10" customFormat="1" ht="19.5" customHeight="1" x14ac:dyDescent="0.25">
      <c r="A10" s="18">
        <v>2</v>
      </c>
      <c r="B10" s="21" t="s">
        <v>120</v>
      </c>
      <c r="C10" s="22" t="s">
        <v>2</v>
      </c>
      <c r="D10" s="34">
        <v>60</v>
      </c>
      <c r="E10" s="29"/>
      <c r="F10" s="25">
        <f t="shared" ref="F10:F47" si="0">E10*D10</f>
        <v>0</v>
      </c>
      <c r="G10" s="32">
        <v>0.08</v>
      </c>
      <c r="H10" s="38"/>
    </row>
    <row r="11" spans="1:8" ht="19.5" customHeight="1" x14ac:dyDescent="0.25">
      <c r="A11" s="18">
        <v>3</v>
      </c>
      <c r="B11" s="21" t="s">
        <v>4</v>
      </c>
      <c r="C11" s="22" t="s">
        <v>2</v>
      </c>
      <c r="D11" s="34">
        <v>14</v>
      </c>
      <c r="E11" s="29"/>
      <c r="F11" s="25">
        <f t="shared" si="0"/>
        <v>0</v>
      </c>
      <c r="G11" s="32">
        <v>0.08</v>
      </c>
      <c r="H11" s="38"/>
    </row>
    <row r="12" spans="1:8" ht="19.5" customHeight="1" x14ac:dyDescent="0.25">
      <c r="A12" s="18">
        <v>4</v>
      </c>
      <c r="B12" s="21" t="s">
        <v>140</v>
      </c>
      <c r="C12" s="22" t="s">
        <v>2</v>
      </c>
      <c r="D12" s="34">
        <v>310</v>
      </c>
      <c r="E12" s="29"/>
      <c r="F12" s="25">
        <f t="shared" si="0"/>
        <v>0</v>
      </c>
      <c r="G12" s="32">
        <v>0.08</v>
      </c>
      <c r="H12" s="38"/>
    </row>
    <row r="13" spans="1:8" ht="19.5" customHeight="1" x14ac:dyDescent="0.25">
      <c r="A13" s="18">
        <v>5</v>
      </c>
      <c r="B13" s="21" t="s">
        <v>3</v>
      </c>
      <c r="C13" s="22" t="s">
        <v>2</v>
      </c>
      <c r="D13" s="34">
        <v>324</v>
      </c>
      <c r="E13" s="29"/>
      <c r="F13" s="25">
        <f t="shared" si="0"/>
        <v>0</v>
      </c>
      <c r="G13" s="32">
        <v>0.08</v>
      </c>
      <c r="H13" s="38"/>
    </row>
    <row r="14" spans="1:8" s="9" customFormat="1" ht="21" customHeight="1" x14ac:dyDescent="0.25">
      <c r="A14" s="63" t="s">
        <v>63</v>
      </c>
      <c r="B14" s="64"/>
      <c r="C14" s="64"/>
      <c r="D14" s="64"/>
      <c r="E14" s="64"/>
      <c r="F14" s="64"/>
      <c r="G14" s="65"/>
      <c r="H14" s="38"/>
    </row>
    <row r="15" spans="1:8" ht="19.5" customHeight="1" x14ac:dyDescent="0.25">
      <c r="A15" s="18">
        <v>1</v>
      </c>
      <c r="B15" s="21" t="s">
        <v>130</v>
      </c>
      <c r="C15" s="22" t="s">
        <v>6</v>
      </c>
      <c r="D15" s="34">
        <v>140</v>
      </c>
      <c r="E15" s="29"/>
      <c r="F15" s="25">
        <f t="shared" si="0"/>
        <v>0</v>
      </c>
      <c r="G15" s="32">
        <v>0.08</v>
      </c>
      <c r="H15" s="38"/>
    </row>
    <row r="16" spans="1:8" ht="19.5" customHeight="1" x14ac:dyDescent="0.25">
      <c r="A16" s="18">
        <v>2</v>
      </c>
      <c r="B16" s="21" t="s">
        <v>5</v>
      </c>
      <c r="C16" s="22" t="s">
        <v>84</v>
      </c>
      <c r="D16" s="34">
        <v>154</v>
      </c>
      <c r="E16" s="29"/>
      <c r="F16" s="25">
        <f t="shared" si="0"/>
        <v>0</v>
      </c>
      <c r="G16" s="32">
        <v>0.08</v>
      </c>
      <c r="H16" s="38"/>
    </row>
    <row r="17" spans="1:8" ht="19.5" customHeight="1" x14ac:dyDescent="0.25">
      <c r="A17" s="18">
        <v>3</v>
      </c>
      <c r="B17" s="21" t="s">
        <v>7</v>
      </c>
      <c r="C17" s="22" t="s">
        <v>85</v>
      </c>
      <c r="D17" s="34">
        <v>140</v>
      </c>
      <c r="E17" s="29"/>
      <c r="F17" s="25">
        <f t="shared" si="0"/>
        <v>0</v>
      </c>
      <c r="G17" s="32">
        <v>0.08</v>
      </c>
      <c r="H17" s="38"/>
    </row>
    <row r="18" spans="1:8" ht="19.5" customHeight="1" x14ac:dyDescent="0.25">
      <c r="A18" s="18">
        <v>4</v>
      </c>
      <c r="B18" s="21" t="s">
        <v>92</v>
      </c>
      <c r="C18" s="22" t="s">
        <v>86</v>
      </c>
      <c r="D18" s="34">
        <v>154</v>
      </c>
      <c r="E18" s="29"/>
      <c r="F18" s="25">
        <f t="shared" si="0"/>
        <v>0</v>
      </c>
      <c r="G18" s="32">
        <v>0.08</v>
      </c>
      <c r="H18" s="38"/>
    </row>
    <row r="19" spans="1:8" ht="19.5" customHeight="1" x14ac:dyDescent="0.25">
      <c r="A19" s="18">
        <v>5</v>
      </c>
      <c r="B19" s="21" t="s">
        <v>101</v>
      </c>
      <c r="C19" s="22" t="s">
        <v>10</v>
      </c>
      <c r="D19" s="34">
        <v>240</v>
      </c>
      <c r="E19" s="29"/>
      <c r="F19" s="25">
        <f t="shared" si="0"/>
        <v>0</v>
      </c>
      <c r="G19" s="32">
        <v>0.08</v>
      </c>
      <c r="H19" s="38"/>
    </row>
    <row r="20" spans="1:8" ht="19.5" customHeight="1" x14ac:dyDescent="0.25">
      <c r="A20" s="18">
        <v>6</v>
      </c>
      <c r="B20" s="21" t="s">
        <v>93</v>
      </c>
      <c r="C20" s="22" t="s">
        <v>84</v>
      </c>
      <c r="D20" s="34">
        <v>140</v>
      </c>
      <c r="E20" s="29"/>
      <c r="F20" s="25">
        <f t="shared" si="0"/>
        <v>0</v>
      </c>
      <c r="G20" s="32">
        <v>0.08</v>
      </c>
      <c r="H20" s="38"/>
    </row>
    <row r="21" spans="1:8" ht="19.5" customHeight="1" x14ac:dyDescent="0.25">
      <c r="A21" s="18">
        <v>7</v>
      </c>
      <c r="B21" s="21" t="s">
        <v>121</v>
      </c>
      <c r="C21" s="22" t="s">
        <v>122</v>
      </c>
      <c r="D21" s="34">
        <v>80</v>
      </c>
      <c r="E21" s="29"/>
      <c r="F21" s="25">
        <f t="shared" si="0"/>
        <v>0</v>
      </c>
      <c r="G21" s="32">
        <v>0.08</v>
      </c>
      <c r="H21" s="38"/>
    </row>
    <row r="22" spans="1:8" ht="19.5" customHeight="1" x14ac:dyDescent="0.25">
      <c r="A22" s="18">
        <v>8</v>
      </c>
      <c r="B22" s="21" t="s">
        <v>102</v>
      </c>
      <c r="C22" s="22" t="s">
        <v>9</v>
      </c>
      <c r="D22" s="34">
        <v>100</v>
      </c>
      <c r="E22" s="29"/>
      <c r="F22" s="25">
        <f t="shared" si="0"/>
        <v>0</v>
      </c>
      <c r="G22" s="32">
        <v>0.08</v>
      </c>
      <c r="H22" s="38"/>
    </row>
    <row r="23" spans="1:8" ht="24" x14ac:dyDescent="0.25">
      <c r="A23" s="18">
        <v>9</v>
      </c>
      <c r="B23" s="21" t="s">
        <v>12</v>
      </c>
      <c r="C23" s="22" t="s">
        <v>100</v>
      </c>
      <c r="D23" s="34">
        <v>80</v>
      </c>
      <c r="E23" s="29"/>
      <c r="F23" s="25">
        <f t="shared" si="0"/>
        <v>0</v>
      </c>
      <c r="G23" s="32">
        <v>0.08</v>
      </c>
      <c r="H23" s="38"/>
    </row>
    <row r="24" spans="1:8" ht="19.5" customHeight="1" x14ac:dyDescent="0.25">
      <c r="A24" s="18">
        <v>10</v>
      </c>
      <c r="B24" s="21" t="s">
        <v>94</v>
      </c>
      <c r="C24" s="22" t="s">
        <v>86</v>
      </c>
      <c r="D24" s="34">
        <v>100</v>
      </c>
      <c r="E24" s="29"/>
      <c r="F24" s="25">
        <f t="shared" si="0"/>
        <v>0</v>
      </c>
      <c r="G24" s="32">
        <v>0.08</v>
      </c>
      <c r="H24" s="38"/>
    </row>
    <row r="25" spans="1:8" ht="19.5" customHeight="1" x14ac:dyDescent="0.25">
      <c r="A25" s="18">
        <v>11</v>
      </c>
      <c r="B25" s="21" t="s">
        <v>123</v>
      </c>
      <c r="C25" s="22" t="s">
        <v>124</v>
      </c>
      <c r="D25" s="34">
        <v>114</v>
      </c>
      <c r="E25" s="29"/>
      <c r="F25" s="25">
        <f t="shared" si="0"/>
        <v>0</v>
      </c>
      <c r="G25" s="32">
        <v>0.08</v>
      </c>
      <c r="H25" s="38"/>
    </row>
    <row r="26" spans="1:8" ht="19.5" customHeight="1" x14ac:dyDescent="0.25">
      <c r="A26" s="18">
        <v>12</v>
      </c>
      <c r="B26" s="41" t="s">
        <v>136</v>
      </c>
      <c r="C26" s="22" t="s">
        <v>137</v>
      </c>
      <c r="D26" s="34">
        <v>134</v>
      </c>
      <c r="E26" s="42"/>
      <c r="F26" s="25">
        <f t="shared" si="0"/>
        <v>0</v>
      </c>
      <c r="G26" s="32">
        <v>0.08</v>
      </c>
      <c r="H26" s="38"/>
    </row>
    <row r="27" spans="1:8" ht="19.5" customHeight="1" x14ac:dyDescent="0.25">
      <c r="A27" s="18">
        <v>13</v>
      </c>
      <c r="B27" s="41" t="s">
        <v>125</v>
      </c>
      <c r="C27" s="22" t="s">
        <v>124</v>
      </c>
      <c r="D27" s="34">
        <v>80</v>
      </c>
      <c r="E27" s="42"/>
      <c r="F27" s="25">
        <f t="shared" si="0"/>
        <v>0</v>
      </c>
      <c r="G27" s="32">
        <v>0.08</v>
      </c>
      <c r="H27" s="38"/>
    </row>
    <row r="28" spans="1:8" s="9" customFormat="1" ht="21" customHeight="1" x14ac:dyDescent="0.25">
      <c r="A28" s="63" t="s">
        <v>64</v>
      </c>
      <c r="B28" s="75"/>
      <c r="C28" s="75"/>
      <c r="D28" s="75"/>
      <c r="E28" s="64"/>
      <c r="F28" s="64"/>
      <c r="G28" s="65"/>
      <c r="H28" s="38"/>
    </row>
    <row r="29" spans="1:8" ht="19.5" customHeight="1" x14ac:dyDescent="0.25">
      <c r="A29" s="18">
        <v>1</v>
      </c>
      <c r="B29" s="19" t="s">
        <v>95</v>
      </c>
      <c r="C29" s="20" t="s">
        <v>10</v>
      </c>
      <c r="D29" s="34">
        <v>264</v>
      </c>
      <c r="E29" s="30"/>
      <c r="F29" s="25">
        <f t="shared" si="0"/>
        <v>0</v>
      </c>
      <c r="G29" s="32">
        <v>0.08</v>
      </c>
      <c r="H29" s="38"/>
    </row>
    <row r="30" spans="1:8" ht="19.5" customHeight="1" x14ac:dyDescent="0.25">
      <c r="A30" s="18">
        <v>2</v>
      </c>
      <c r="B30" s="19" t="s">
        <v>83</v>
      </c>
      <c r="C30" s="22" t="s">
        <v>10</v>
      </c>
      <c r="D30" s="34">
        <v>264</v>
      </c>
      <c r="E30" s="30"/>
      <c r="F30" s="25">
        <f t="shared" si="0"/>
        <v>0</v>
      </c>
      <c r="G30" s="32">
        <v>0.08</v>
      </c>
      <c r="H30" s="38"/>
    </row>
    <row r="31" spans="1:8" ht="19.5" customHeight="1" x14ac:dyDescent="0.25">
      <c r="A31" s="18">
        <v>3</v>
      </c>
      <c r="B31" s="21" t="s">
        <v>18</v>
      </c>
      <c r="C31" s="22" t="s">
        <v>10</v>
      </c>
      <c r="D31" s="34">
        <v>164</v>
      </c>
      <c r="E31" s="30"/>
      <c r="F31" s="25">
        <f t="shared" si="0"/>
        <v>0</v>
      </c>
      <c r="G31" s="32">
        <v>0.08</v>
      </c>
      <c r="H31" s="38"/>
    </row>
    <row r="32" spans="1:8" ht="19.5" customHeight="1" x14ac:dyDescent="0.25">
      <c r="A32" s="18">
        <v>4</v>
      </c>
      <c r="B32" s="21" t="s">
        <v>13</v>
      </c>
      <c r="C32" s="22" t="s">
        <v>8</v>
      </c>
      <c r="D32" s="34">
        <v>254</v>
      </c>
      <c r="E32" s="30"/>
      <c r="F32" s="25">
        <f t="shared" si="0"/>
        <v>0</v>
      </c>
      <c r="G32" s="32">
        <v>0.08</v>
      </c>
      <c r="H32" s="38"/>
    </row>
    <row r="33" spans="1:8" ht="19.5" customHeight="1" x14ac:dyDescent="0.25">
      <c r="A33" s="18">
        <v>5</v>
      </c>
      <c r="B33" s="21" t="s">
        <v>14</v>
      </c>
      <c r="C33" s="22" t="s">
        <v>11</v>
      </c>
      <c r="D33" s="34">
        <v>150</v>
      </c>
      <c r="E33" s="30"/>
      <c r="F33" s="25">
        <f t="shared" si="0"/>
        <v>0</v>
      </c>
      <c r="G33" s="32">
        <v>0.08</v>
      </c>
      <c r="H33" s="38"/>
    </row>
    <row r="34" spans="1:8" ht="19.5" customHeight="1" x14ac:dyDescent="0.25">
      <c r="A34" s="18">
        <v>6</v>
      </c>
      <c r="B34" s="21" t="s">
        <v>58</v>
      </c>
      <c r="C34" s="22" t="s">
        <v>11</v>
      </c>
      <c r="D34" s="34">
        <v>184</v>
      </c>
      <c r="E34" s="30"/>
      <c r="F34" s="25">
        <f t="shared" si="0"/>
        <v>0</v>
      </c>
      <c r="G34" s="32">
        <v>0.08</v>
      </c>
      <c r="H34" s="38"/>
    </row>
    <row r="35" spans="1:8" ht="42" customHeight="1" x14ac:dyDescent="0.25">
      <c r="A35" s="18">
        <v>7</v>
      </c>
      <c r="B35" s="23" t="s">
        <v>87</v>
      </c>
      <c r="C35" s="24" t="s">
        <v>8</v>
      </c>
      <c r="D35" s="34">
        <v>348</v>
      </c>
      <c r="E35" s="30"/>
      <c r="F35" s="25">
        <f t="shared" si="0"/>
        <v>0</v>
      </c>
      <c r="G35" s="32">
        <v>0.08</v>
      </c>
      <c r="H35" s="38"/>
    </row>
    <row r="36" spans="1:8" s="9" customFormat="1" ht="21" customHeight="1" x14ac:dyDescent="0.25">
      <c r="A36" s="63" t="s">
        <v>65</v>
      </c>
      <c r="B36" s="64"/>
      <c r="C36" s="64"/>
      <c r="D36" s="64"/>
      <c r="E36" s="64"/>
      <c r="F36" s="64"/>
      <c r="G36" s="65"/>
      <c r="H36" s="38"/>
    </row>
    <row r="37" spans="1:8" ht="19.5" customHeight="1" x14ac:dyDescent="0.25">
      <c r="A37" s="18">
        <v>1</v>
      </c>
      <c r="B37" s="19" t="s">
        <v>15</v>
      </c>
      <c r="C37" s="20" t="s">
        <v>11</v>
      </c>
      <c r="D37" s="33">
        <v>140</v>
      </c>
      <c r="E37" s="30"/>
      <c r="F37" s="25">
        <f t="shared" si="0"/>
        <v>0</v>
      </c>
      <c r="G37" s="32">
        <v>0.08</v>
      </c>
      <c r="H37" s="38"/>
    </row>
    <row r="38" spans="1:8" ht="19.5" customHeight="1" x14ac:dyDescent="0.25">
      <c r="A38" s="18">
        <v>2</v>
      </c>
      <c r="B38" s="21" t="s">
        <v>133</v>
      </c>
      <c r="C38" s="22" t="s">
        <v>11</v>
      </c>
      <c r="D38" s="33">
        <v>154</v>
      </c>
      <c r="E38" s="30"/>
      <c r="F38" s="25">
        <f t="shared" si="0"/>
        <v>0</v>
      </c>
      <c r="G38" s="32">
        <v>0.08</v>
      </c>
      <c r="H38" s="38"/>
    </row>
    <row r="39" spans="1:8" ht="19.5" customHeight="1" x14ac:dyDescent="0.25">
      <c r="A39" s="18">
        <v>3</v>
      </c>
      <c r="B39" s="21" t="s">
        <v>16</v>
      </c>
      <c r="C39" s="22" t="s">
        <v>11</v>
      </c>
      <c r="D39" s="33">
        <v>140</v>
      </c>
      <c r="E39" s="30"/>
      <c r="F39" s="25">
        <f t="shared" si="0"/>
        <v>0</v>
      </c>
      <c r="G39" s="32">
        <v>0.08</v>
      </c>
      <c r="H39" s="38"/>
    </row>
    <row r="40" spans="1:8" ht="19.5" customHeight="1" x14ac:dyDescent="0.25">
      <c r="A40" s="18">
        <v>4</v>
      </c>
      <c r="B40" s="21" t="s">
        <v>131</v>
      </c>
      <c r="C40" s="22" t="s">
        <v>132</v>
      </c>
      <c r="D40" s="33">
        <v>154</v>
      </c>
      <c r="E40" s="30"/>
      <c r="F40" s="25">
        <f t="shared" si="0"/>
        <v>0</v>
      </c>
      <c r="G40" s="32">
        <v>0.08</v>
      </c>
      <c r="H40" s="38"/>
    </row>
    <row r="41" spans="1:8" ht="19.5" customHeight="1" x14ac:dyDescent="0.25">
      <c r="A41" s="18">
        <v>5</v>
      </c>
      <c r="B41" s="21" t="s">
        <v>17</v>
      </c>
      <c r="C41" s="22" t="s">
        <v>11</v>
      </c>
      <c r="D41" s="33">
        <v>200</v>
      </c>
      <c r="E41" s="30"/>
      <c r="F41" s="25">
        <f t="shared" si="0"/>
        <v>0</v>
      </c>
      <c r="G41" s="32">
        <v>0.08</v>
      </c>
      <c r="H41" s="38"/>
    </row>
    <row r="42" spans="1:8" s="9" customFormat="1" ht="21" customHeight="1" x14ac:dyDescent="0.25">
      <c r="A42" s="63" t="s">
        <v>66</v>
      </c>
      <c r="B42" s="64"/>
      <c r="C42" s="64"/>
      <c r="D42" s="64"/>
      <c r="E42" s="64"/>
      <c r="F42" s="64"/>
      <c r="G42" s="65"/>
      <c r="H42" s="38"/>
    </row>
    <row r="43" spans="1:8" ht="19.5" customHeight="1" x14ac:dyDescent="0.25">
      <c r="A43" s="18">
        <v>1</v>
      </c>
      <c r="B43" s="19" t="s">
        <v>19</v>
      </c>
      <c r="C43" s="20" t="s">
        <v>23</v>
      </c>
      <c r="D43" s="33">
        <v>294</v>
      </c>
      <c r="E43" s="30"/>
      <c r="F43" s="25">
        <f t="shared" si="0"/>
        <v>0</v>
      </c>
      <c r="G43" s="32">
        <v>0.08</v>
      </c>
      <c r="H43" s="38"/>
    </row>
    <row r="44" spans="1:8" ht="19.5" customHeight="1" x14ac:dyDescent="0.25">
      <c r="A44" s="18">
        <v>2</v>
      </c>
      <c r="B44" s="21" t="s">
        <v>21</v>
      </c>
      <c r="C44" s="22" t="s">
        <v>23</v>
      </c>
      <c r="D44" s="33">
        <v>280</v>
      </c>
      <c r="E44" s="30"/>
      <c r="F44" s="25">
        <f t="shared" si="0"/>
        <v>0</v>
      </c>
      <c r="G44" s="32">
        <v>0.08</v>
      </c>
      <c r="H44" s="38"/>
    </row>
    <row r="45" spans="1:8" ht="19.5" customHeight="1" x14ac:dyDescent="0.25">
      <c r="A45" s="18">
        <v>3</v>
      </c>
      <c r="B45" s="21" t="s">
        <v>24</v>
      </c>
      <c r="C45" s="22" t="s">
        <v>25</v>
      </c>
      <c r="D45" s="33">
        <v>280</v>
      </c>
      <c r="E45" s="30"/>
      <c r="F45" s="25">
        <f t="shared" si="0"/>
        <v>0</v>
      </c>
      <c r="G45" s="32">
        <v>0.08</v>
      </c>
      <c r="H45" s="38"/>
    </row>
    <row r="46" spans="1:8" ht="19.5" customHeight="1" x14ac:dyDescent="0.25">
      <c r="A46" s="18">
        <v>4</v>
      </c>
      <c r="B46" s="21" t="s">
        <v>22</v>
      </c>
      <c r="C46" s="22" t="s">
        <v>23</v>
      </c>
      <c r="D46" s="33">
        <v>280</v>
      </c>
      <c r="E46" s="30"/>
      <c r="F46" s="25">
        <f t="shared" si="0"/>
        <v>0</v>
      </c>
      <c r="G46" s="32">
        <v>0.08</v>
      </c>
      <c r="H46" s="38"/>
    </row>
    <row r="47" spans="1:8" ht="19.5" customHeight="1" x14ac:dyDescent="0.25">
      <c r="A47" s="18">
        <v>5</v>
      </c>
      <c r="B47" s="21" t="s">
        <v>96</v>
      </c>
      <c r="C47" s="22" t="s">
        <v>23</v>
      </c>
      <c r="D47" s="33">
        <v>14</v>
      </c>
      <c r="E47" s="30"/>
      <c r="F47" s="25">
        <f t="shared" si="0"/>
        <v>0</v>
      </c>
      <c r="G47" s="32">
        <v>0.08</v>
      </c>
      <c r="H47" s="38"/>
    </row>
    <row r="48" spans="1:8" ht="19.5" customHeight="1" x14ac:dyDescent="0.25">
      <c r="A48" s="18">
        <v>6</v>
      </c>
      <c r="B48" s="21" t="s">
        <v>113</v>
      </c>
      <c r="C48" s="22" t="s">
        <v>11</v>
      </c>
      <c r="D48" s="33">
        <v>150</v>
      </c>
      <c r="E48" s="30"/>
      <c r="F48" s="25">
        <f>E48*D48</f>
        <v>0</v>
      </c>
      <c r="G48" s="32">
        <v>0.08</v>
      </c>
      <c r="H48" s="38"/>
    </row>
    <row r="49" spans="1:8" ht="19.5" customHeight="1" x14ac:dyDescent="0.25">
      <c r="A49" s="18">
        <v>7</v>
      </c>
      <c r="B49" s="23" t="s">
        <v>126</v>
      </c>
      <c r="C49" s="22" t="s">
        <v>11</v>
      </c>
      <c r="D49" s="33">
        <v>214</v>
      </c>
      <c r="E49" s="30"/>
      <c r="F49" s="25">
        <f t="shared" ref="F49:F51" si="1">E49*D49</f>
        <v>0</v>
      </c>
      <c r="G49" s="32">
        <v>0.08</v>
      </c>
      <c r="H49" s="38"/>
    </row>
    <row r="50" spans="1:8" ht="19.5" customHeight="1" x14ac:dyDescent="0.25">
      <c r="A50" s="18">
        <v>8</v>
      </c>
      <c r="B50" s="23" t="s">
        <v>127</v>
      </c>
      <c r="C50" s="22" t="s">
        <v>11</v>
      </c>
      <c r="D50" s="33">
        <v>280</v>
      </c>
      <c r="E50" s="30"/>
      <c r="F50" s="25">
        <f t="shared" si="1"/>
        <v>0</v>
      </c>
      <c r="G50" s="32">
        <v>0.08</v>
      </c>
      <c r="H50" s="38"/>
    </row>
    <row r="51" spans="1:8" ht="19.5" customHeight="1" x14ac:dyDescent="0.25">
      <c r="A51" s="18">
        <v>9</v>
      </c>
      <c r="B51" s="23" t="s">
        <v>128</v>
      </c>
      <c r="C51" s="22" t="s">
        <v>11</v>
      </c>
      <c r="D51" s="33">
        <v>294</v>
      </c>
      <c r="E51" s="30"/>
      <c r="F51" s="25">
        <f t="shared" si="1"/>
        <v>0</v>
      </c>
      <c r="G51" s="32">
        <v>0.08</v>
      </c>
      <c r="H51" s="38"/>
    </row>
    <row r="52" spans="1:8" ht="19.5" customHeight="1" x14ac:dyDescent="0.25">
      <c r="A52" s="18">
        <v>10</v>
      </c>
      <c r="B52" s="23" t="s">
        <v>114</v>
      </c>
      <c r="C52" s="24" t="s">
        <v>11</v>
      </c>
      <c r="D52" s="33">
        <v>150</v>
      </c>
      <c r="E52" s="30"/>
      <c r="F52" s="25">
        <f>E52*D52</f>
        <v>0</v>
      </c>
      <c r="G52" s="32">
        <v>0.08</v>
      </c>
      <c r="H52" s="38"/>
    </row>
    <row r="53" spans="1:8" s="9" customFormat="1" ht="21" customHeight="1" x14ac:dyDescent="0.25">
      <c r="A53" s="63" t="s">
        <v>107</v>
      </c>
      <c r="B53" s="64"/>
      <c r="C53" s="64"/>
      <c r="D53" s="64"/>
      <c r="E53" s="64"/>
      <c r="F53" s="64"/>
      <c r="G53" s="65"/>
      <c r="H53" s="38"/>
    </row>
    <row r="54" spans="1:8" ht="27.75" customHeight="1" x14ac:dyDescent="0.25">
      <c r="A54" s="18">
        <v>1</v>
      </c>
      <c r="B54" s="19" t="s">
        <v>138</v>
      </c>
      <c r="C54" s="20" t="s">
        <v>29</v>
      </c>
      <c r="D54" s="35">
        <v>280</v>
      </c>
      <c r="E54" s="30"/>
      <c r="F54" s="25">
        <f t="shared" ref="F54:F59" si="2">E54*D54</f>
        <v>0</v>
      </c>
      <c r="G54" s="32">
        <v>0.08</v>
      </c>
      <c r="H54" s="38"/>
    </row>
    <row r="55" spans="1:8" ht="19.5" customHeight="1" x14ac:dyDescent="0.25">
      <c r="A55" s="18">
        <v>2</v>
      </c>
      <c r="B55" s="21" t="s">
        <v>26</v>
      </c>
      <c r="C55" s="22" t="s">
        <v>29</v>
      </c>
      <c r="D55" s="35">
        <v>280</v>
      </c>
      <c r="E55" s="30"/>
      <c r="F55" s="25">
        <f t="shared" si="2"/>
        <v>0</v>
      </c>
      <c r="G55" s="32">
        <v>0.08</v>
      </c>
      <c r="H55" s="38"/>
    </row>
    <row r="56" spans="1:8" ht="19.5" customHeight="1" x14ac:dyDescent="0.25">
      <c r="A56" s="18">
        <v>3</v>
      </c>
      <c r="B56" s="21" t="s">
        <v>134</v>
      </c>
      <c r="C56" s="22" t="s">
        <v>29</v>
      </c>
      <c r="D56" s="35">
        <v>294</v>
      </c>
      <c r="E56" s="30"/>
      <c r="F56" s="25">
        <f t="shared" si="2"/>
        <v>0</v>
      </c>
      <c r="G56" s="32">
        <v>0.08</v>
      </c>
      <c r="H56" s="38"/>
    </row>
    <row r="57" spans="1:8" ht="19.5" customHeight="1" x14ac:dyDescent="0.25">
      <c r="A57" s="18">
        <v>4</v>
      </c>
      <c r="B57" s="21" t="s">
        <v>27</v>
      </c>
      <c r="C57" s="22" t="s">
        <v>30</v>
      </c>
      <c r="D57" s="35">
        <v>294</v>
      </c>
      <c r="E57" s="30"/>
      <c r="F57" s="25">
        <f t="shared" si="2"/>
        <v>0</v>
      </c>
      <c r="G57" s="32">
        <v>0.08</v>
      </c>
      <c r="H57" s="38"/>
    </row>
    <row r="58" spans="1:8" ht="19.5" customHeight="1" x14ac:dyDescent="0.25">
      <c r="A58" s="18">
        <v>5</v>
      </c>
      <c r="B58" s="23" t="s">
        <v>135</v>
      </c>
      <c r="C58" s="24" t="s">
        <v>31</v>
      </c>
      <c r="D58" s="35">
        <v>280</v>
      </c>
      <c r="E58" s="30"/>
      <c r="F58" s="25">
        <f t="shared" si="2"/>
        <v>0</v>
      </c>
      <c r="G58" s="32">
        <v>0.08</v>
      </c>
      <c r="H58" s="38"/>
    </row>
    <row r="59" spans="1:8" ht="19.5" customHeight="1" x14ac:dyDescent="0.25">
      <c r="A59" s="18">
        <v>6</v>
      </c>
      <c r="B59" s="23" t="s">
        <v>28</v>
      </c>
      <c r="C59" s="24" t="s">
        <v>32</v>
      </c>
      <c r="D59" s="34">
        <v>294</v>
      </c>
      <c r="E59" s="30"/>
      <c r="F59" s="25">
        <f t="shared" si="2"/>
        <v>0</v>
      </c>
      <c r="G59" s="32">
        <v>0.08</v>
      </c>
      <c r="H59" s="38"/>
    </row>
    <row r="60" spans="1:8" s="10" customFormat="1" ht="21" customHeight="1" x14ac:dyDescent="0.25">
      <c r="A60" s="63" t="s">
        <v>67</v>
      </c>
      <c r="B60" s="64"/>
      <c r="C60" s="64"/>
      <c r="D60" s="64"/>
      <c r="E60" s="64"/>
      <c r="F60" s="64"/>
      <c r="G60" s="65"/>
      <c r="H60" s="38"/>
    </row>
    <row r="61" spans="1:8" s="10" customFormat="1" ht="24.75" customHeight="1" x14ac:dyDescent="0.25">
      <c r="A61" s="26"/>
      <c r="B61" s="78" t="s">
        <v>119</v>
      </c>
      <c r="C61" s="78"/>
      <c r="D61" s="78"/>
      <c r="E61" s="78"/>
      <c r="F61" s="78"/>
      <c r="G61" s="79"/>
      <c r="H61" s="38"/>
    </row>
    <row r="62" spans="1:8" ht="19.5" customHeight="1" x14ac:dyDescent="0.25">
      <c r="A62" s="18">
        <v>1</v>
      </c>
      <c r="B62" s="21" t="s">
        <v>33</v>
      </c>
      <c r="C62" s="22" t="s">
        <v>73</v>
      </c>
      <c r="D62" s="34">
        <v>5</v>
      </c>
      <c r="E62" s="30"/>
      <c r="F62" s="25">
        <f t="shared" ref="F62:F66" si="3">E62*D62</f>
        <v>0</v>
      </c>
      <c r="G62" s="32">
        <v>0.08</v>
      </c>
      <c r="H62" s="38"/>
    </row>
    <row r="63" spans="1:8" ht="19.5" customHeight="1" x14ac:dyDescent="0.25">
      <c r="A63" s="18">
        <v>2</v>
      </c>
      <c r="B63" s="21" t="s">
        <v>34</v>
      </c>
      <c r="C63" s="22" t="s">
        <v>73</v>
      </c>
      <c r="D63" s="34">
        <v>5</v>
      </c>
      <c r="E63" s="30"/>
      <c r="F63" s="25">
        <f t="shared" si="3"/>
        <v>0</v>
      </c>
      <c r="G63" s="32">
        <v>0.08</v>
      </c>
      <c r="H63" s="38"/>
    </row>
    <row r="64" spans="1:8" ht="19.5" customHeight="1" x14ac:dyDescent="0.25">
      <c r="A64" s="18">
        <v>3</v>
      </c>
      <c r="B64" s="21" t="s">
        <v>129</v>
      </c>
      <c r="C64" s="22" t="s">
        <v>73</v>
      </c>
      <c r="D64" s="34">
        <v>5</v>
      </c>
      <c r="E64" s="30"/>
      <c r="F64" s="25">
        <f t="shared" si="3"/>
        <v>0</v>
      </c>
      <c r="G64" s="32">
        <v>0.08</v>
      </c>
      <c r="H64" s="38"/>
    </row>
    <row r="65" spans="1:8" ht="19.5" customHeight="1" x14ac:dyDescent="0.25">
      <c r="A65" s="18">
        <v>4</v>
      </c>
      <c r="B65" s="21" t="s">
        <v>54</v>
      </c>
      <c r="C65" s="22" t="s">
        <v>73</v>
      </c>
      <c r="D65" s="34">
        <v>5</v>
      </c>
      <c r="E65" s="30"/>
      <c r="F65" s="25">
        <f t="shared" si="3"/>
        <v>0</v>
      </c>
      <c r="G65" s="32">
        <v>0.08</v>
      </c>
      <c r="H65" s="38"/>
    </row>
    <row r="66" spans="1:8" ht="19.5" customHeight="1" x14ac:dyDescent="0.25">
      <c r="A66" s="18">
        <v>5</v>
      </c>
      <c r="B66" s="23" t="s">
        <v>103</v>
      </c>
      <c r="C66" s="24" t="s">
        <v>73</v>
      </c>
      <c r="D66" s="34">
        <v>5</v>
      </c>
      <c r="E66" s="30"/>
      <c r="F66" s="25">
        <f t="shared" si="3"/>
        <v>0</v>
      </c>
      <c r="G66" s="32">
        <v>0.08</v>
      </c>
      <c r="H66" s="38"/>
    </row>
    <row r="67" spans="1:8" s="9" customFormat="1" ht="21" customHeight="1" x14ac:dyDescent="0.25">
      <c r="A67" s="63" t="s">
        <v>68</v>
      </c>
      <c r="B67" s="70"/>
      <c r="C67" s="70"/>
      <c r="D67" s="70"/>
      <c r="E67" s="70"/>
      <c r="F67" s="70"/>
      <c r="G67" s="71"/>
      <c r="H67" s="38"/>
    </row>
    <row r="68" spans="1:8" ht="19.5" customHeight="1" x14ac:dyDescent="0.25">
      <c r="A68" s="18">
        <v>1</v>
      </c>
      <c r="B68" s="19" t="s">
        <v>41</v>
      </c>
      <c r="C68" s="20" t="s">
        <v>45</v>
      </c>
      <c r="D68" s="33">
        <v>100</v>
      </c>
      <c r="E68" s="30"/>
      <c r="F68" s="25">
        <f t="shared" ref="F68:F77" si="4">E68*D68</f>
        <v>0</v>
      </c>
      <c r="G68" s="32">
        <v>0.08</v>
      </c>
      <c r="H68" s="38"/>
    </row>
    <row r="69" spans="1:8" ht="19.5" customHeight="1" x14ac:dyDescent="0.25">
      <c r="A69" s="18">
        <v>2</v>
      </c>
      <c r="B69" s="21" t="s">
        <v>42</v>
      </c>
      <c r="C69" s="22" t="s">
        <v>45</v>
      </c>
      <c r="D69" s="33">
        <v>100</v>
      </c>
      <c r="E69" s="30"/>
      <c r="F69" s="25">
        <f t="shared" si="4"/>
        <v>0</v>
      </c>
      <c r="G69" s="32">
        <v>0.08</v>
      </c>
      <c r="H69" s="38"/>
    </row>
    <row r="70" spans="1:8" ht="19.5" customHeight="1" x14ac:dyDescent="0.25">
      <c r="A70" s="18">
        <v>3</v>
      </c>
      <c r="B70" s="21" t="s">
        <v>35</v>
      </c>
      <c r="C70" s="22" t="s">
        <v>29</v>
      </c>
      <c r="D70" s="33">
        <v>728</v>
      </c>
      <c r="E70" s="30"/>
      <c r="F70" s="25">
        <f t="shared" si="4"/>
        <v>0</v>
      </c>
      <c r="G70" s="32">
        <v>0.08</v>
      </c>
      <c r="H70" s="38"/>
    </row>
    <row r="71" spans="1:8" ht="19.5" customHeight="1" x14ac:dyDescent="0.25">
      <c r="A71" s="18">
        <v>4</v>
      </c>
      <c r="B71" s="21" t="s">
        <v>36</v>
      </c>
      <c r="C71" s="22" t="s">
        <v>29</v>
      </c>
      <c r="D71" s="33">
        <v>283</v>
      </c>
      <c r="E71" s="30"/>
      <c r="F71" s="25">
        <f t="shared" si="4"/>
        <v>0</v>
      </c>
      <c r="G71" s="32">
        <v>0.08</v>
      </c>
      <c r="H71" s="38"/>
    </row>
    <row r="72" spans="1:8" ht="19.5" customHeight="1" x14ac:dyDescent="0.25">
      <c r="A72" s="18">
        <v>5</v>
      </c>
      <c r="B72" s="21" t="s">
        <v>37</v>
      </c>
      <c r="C72" s="22" t="s">
        <v>29</v>
      </c>
      <c r="D72" s="33">
        <v>283</v>
      </c>
      <c r="E72" s="30"/>
      <c r="F72" s="25">
        <f t="shared" si="4"/>
        <v>0</v>
      </c>
      <c r="G72" s="32">
        <v>0.08</v>
      </c>
      <c r="H72" s="38"/>
    </row>
    <row r="73" spans="1:8" ht="19.5" customHeight="1" x14ac:dyDescent="0.25">
      <c r="A73" s="18">
        <v>6</v>
      </c>
      <c r="B73" s="21" t="s">
        <v>38</v>
      </c>
      <c r="C73" s="22" t="s">
        <v>20</v>
      </c>
      <c r="D73" s="33">
        <v>150</v>
      </c>
      <c r="E73" s="30"/>
      <c r="F73" s="25">
        <f t="shared" si="4"/>
        <v>0</v>
      </c>
      <c r="G73" s="32">
        <v>0.08</v>
      </c>
      <c r="H73" s="38"/>
    </row>
    <row r="74" spans="1:8" ht="19.5" customHeight="1" x14ac:dyDescent="0.25">
      <c r="A74" s="18">
        <v>7</v>
      </c>
      <c r="B74" s="21" t="s">
        <v>39</v>
      </c>
      <c r="C74" s="22" t="s">
        <v>20</v>
      </c>
      <c r="D74" s="33">
        <v>150</v>
      </c>
      <c r="E74" s="30"/>
      <c r="F74" s="25">
        <f t="shared" si="4"/>
        <v>0</v>
      </c>
      <c r="G74" s="32">
        <v>0.08</v>
      </c>
      <c r="H74" s="38"/>
    </row>
    <row r="75" spans="1:8" ht="19.5" customHeight="1" x14ac:dyDescent="0.25">
      <c r="A75" s="18">
        <v>8</v>
      </c>
      <c r="B75" s="21" t="s">
        <v>40</v>
      </c>
      <c r="C75" s="22" t="s">
        <v>20</v>
      </c>
      <c r="D75" s="33">
        <v>150</v>
      </c>
      <c r="E75" s="30"/>
      <c r="F75" s="25">
        <f t="shared" si="4"/>
        <v>0</v>
      </c>
      <c r="G75" s="32">
        <v>0.08</v>
      </c>
      <c r="H75" s="38"/>
    </row>
    <row r="76" spans="1:8" ht="19.5" customHeight="1" x14ac:dyDescent="0.25">
      <c r="A76" s="18">
        <v>9</v>
      </c>
      <c r="B76" s="21" t="s">
        <v>108</v>
      </c>
      <c r="C76" s="22" t="s">
        <v>20</v>
      </c>
      <c r="D76" s="33">
        <v>150</v>
      </c>
      <c r="E76" s="30"/>
      <c r="F76" s="25">
        <f t="shared" si="4"/>
        <v>0</v>
      </c>
      <c r="G76" s="32">
        <v>0.08</v>
      </c>
      <c r="H76" s="38"/>
    </row>
    <row r="77" spans="1:8" ht="19.5" customHeight="1" x14ac:dyDescent="0.25">
      <c r="A77" s="18">
        <v>10</v>
      </c>
      <c r="B77" s="23" t="s">
        <v>44</v>
      </c>
      <c r="C77" s="24" t="s">
        <v>43</v>
      </c>
      <c r="D77" s="33">
        <v>280</v>
      </c>
      <c r="E77" s="30"/>
      <c r="F77" s="25">
        <f t="shared" si="4"/>
        <v>0</v>
      </c>
      <c r="G77" s="32">
        <v>0.08</v>
      </c>
      <c r="H77" s="38"/>
    </row>
    <row r="78" spans="1:8" s="9" customFormat="1" ht="21" customHeight="1" x14ac:dyDescent="0.25">
      <c r="A78" s="63" t="s">
        <v>69</v>
      </c>
      <c r="B78" s="64"/>
      <c r="C78" s="64"/>
      <c r="D78" s="64"/>
      <c r="E78" s="64"/>
      <c r="F78" s="64"/>
      <c r="G78" s="65"/>
      <c r="H78" s="38"/>
    </row>
    <row r="79" spans="1:8" ht="36" x14ac:dyDescent="0.25">
      <c r="A79" s="18">
        <v>1</v>
      </c>
      <c r="B79" s="19" t="s">
        <v>109</v>
      </c>
      <c r="C79" s="20" t="s">
        <v>88</v>
      </c>
      <c r="D79" s="34">
        <v>10</v>
      </c>
      <c r="E79" s="30"/>
      <c r="F79" s="25">
        <f>E79*D79</f>
        <v>0</v>
      </c>
      <c r="G79" s="32">
        <v>0.08</v>
      </c>
      <c r="H79" s="38"/>
    </row>
    <row r="80" spans="1:8" ht="19.5" customHeight="1" x14ac:dyDescent="0.25">
      <c r="A80" s="18">
        <v>2</v>
      </c>
      <c r="B80" s="23" t="s">
        <v>46</v>
      </c>
      <c r="C80" s="24" t="s">
        <v>11</v>
      </c>
      <c r="D80" s="34">
        <v>200</v>
      </c>
      <c r="E80" s="30"/>
      <c r="F80" s="25">
        <f>E80*D80</f>
        <v>0</v>
      </c>
      <c r="G80" s="32">
        <v>0.08</v>
      </c>
      <c r="H80" s="38"/>
    </row>
    <row r="81" spans="1:12" s="9" customFormat="1" ht="21" customHeight="1" x14ac:dyDescent="0.25">
      <c r="A81" s="63" t="s">
        <v>70</v>
      </c>
      <c r="B81" s="64"/>
      <c r="C81" s="64"/>
      <c r="D81" s="64"/>
      <c r="E81" s="64"/>
      <c r="F81" s="64"/>
      <c r="G81" s="65"/>
      <c r="H81" s="38"/>
    </row>
    <row r="82" spans="1:12" ht="19.5" customHeight="1" x14ac:dyDescent="0.25">
      <c r="A82" s="18">
        <v>1</v>
      </c>
      <c r="B82" s="19" t="s">
        <v>47</v>
      </c>
      <c r="C82" s="20" t="s">
        <v>48</v>
      </c>
      <c r="D82" s="35">
        <v>280</v>
      </c>
      <c r="E82" s="30"/>
      <c r="F82" s="25">
        <f t="shared" ref="F82:F90" si="5">E82*D82</f>
        <v>0</v>
      </c>
      <c r="G82" s="32">
        <v>0.08</v>
      </c>
      <c r="H82" s="38"/>
    </row>
    <row r="83" spans="1:12" ht="19.5" customHeight="1" x14ac:dyDescent="0.25">
      <c r="A83" s="18">
        <v>2</v>
      </c>
      <c r="B83" s="19" t="s">
        <v>89</v>
      </c>
      <c r="C83" s="22" t="s">
        <v>90</v>
      </c>
      <c r="D83" s="35">
        <v>280</v>
      </c>
      <c r="E83" s="30"/>
      <c r="F83" s="25">
        <f t="shared" si="5"/>
        <v>0</v>
      </c>
      <c r="G83" s="32">
        <v>0.08</v>
      </c>
      <c r="H83" s="38"/>
    </row>
    <row r="84" spans="1:12" ht="19.5" customHeight="1" x14ac:dyDescent="0.25">
      <c r="A84" s="18">
        <v>3</v>
      </c>
      <c r="B84" s="21" t="s">
        <v>104</v>
      </c>
      <c r="C84" s="22" t="s">
        <v>48</v>
      </c>
      <c r="D84" s="35">
        <v>280</v>
      </c>
      <c r="E84" s="30"/>
      <c r="F84" s="25">
        <f t="shared" si="5"/>
        <v>0</v>
      </c>
      <c r="G84" s="32">
        <v>0.08</v>
      </c>
      <c r="H84" s="38"/>
    </row>
    <row r="85" spans="1:12" ht="19.5" customHeight="1" x14ac:dyDescent="0.25">
      <c r="A85" s="18">
        <v>4</v>
      </c>
      <c r="B85" s="21" t="s">
        <v>105</v>
      </c>
      <c r="C85" s="22" t="s">
        <v>98</v>
      </c>
      <c r="D85" s="35">
        <v>280</v>
      </c>
      <c r="E85" s="30"/>
      <c r="F85" s="25">
        <f t="shared" si="5"/>
        <v>0</v>
      </c>
      <c r="G85" s="32">
        <v>0.08</v>
      </c>
      <c r="H85" s="38"/>
    </row>
    <row r="86" spans="1:12" ht="19.5" customHeight="1" x14ac:dyDescent="0.25">
      <c r="A86" s="18">
        <v>5</v>
      </c>
      <c r="B86" s="21" t="s">
        <v>97</v>
      </c>
      <c r="C86" s="22" t="s">
        <v>98</v>
      </c>
      <c r="D86" s="35">
        <v>280</v>
      </c>
      <c r="E86" s="30"/>
      <c r="F86" s="25">
        <f t="shared" si="5"/>
        <v>0</v>
      </c>
      <c r="G86" s="32">
        <v>0.08</v>
      </c>
      <c r="H86" s="38"/>
    </row>
    <row r="87" spans="1:12" ht="19.5" customHeight="1" x14ac:dyDescent="0.25">
      <c r="A87" s="18">
        <v>6</v>
      </c>
      <c r="B87" s="21" t="s">
        <v>49</v>
      </c>
      <c r="C87" s="22" t="s">
        <v>50</v>
      </c>
      <c r="D87" s="35">
        <v>280</v>
      </c>
      <c r="E87" s="30"/>
      <c r="F87" s="25">
        <f t="shared" si="5"/>
        <v>0</v>
      </c>
      <c r="G87" s="32">
        <v>0.08</v>
      </c>
      <c r="H87" s="38"/>
    </row>
    <row r="88" spans="1:12" ht="19.5" customHeight="1" x14ac:dyDescent="0.25">
      <c r="A88" s="18">
        <v>7</v>
      </c>
      <c r="B88" s="21" t="s">
        <v>51</v>
      </c>
      <c r="C88" s="22" t="s">
        <v>32</v>
      </c>
      <c r="D88" s="35">
        <v>280</v>
      </c>
      <c r="E88" s="30"/>
      <c r="F88" s="25">
        <f t="shared" si="5"/>
        <v>0</v>
      </c>
      <c r="G88" s="32">
        <v>0.08</v>
      </c>
      <c r="H88" s="38"/>
    </row>
    <row r="89" spans="1:12" ht="24" x14ac:dyDescent="0.25">
      <c r="A89" s="18">
        <v>8</v>
      </c>
      <c r="B89" s="21" t="s">
        <v>99</v>
      </c>
      <c r="C89" s="22" t="s">
        <v>74</v>
      </c>
      <c r="D89" s="35">
        <v>280</v>
      </c>
      <c r="E89" s="30"/>
      <c r="F89" s="25">
        <f t="shared" si="5"/>
        <v>0</v>
      </c>
      <c r="G89" s="32">
        <v>0.08</v>
      </c>
      <c r="H89" s="38"/>
    </row>
    <row r="90" spans="1:12" ht="19.5" customHeight="1" x14ac:dyDescent="0.25">
      <c r="A90" s="18">
        <v>9</v>
      </c>
      <c r="B90" s="21" t="s">
        <v>56</v>
      </c>
      <c r="C90" s="22" t="s">
        <v>57</v>
      </c>
      <c r="D90" s="35">
        <v>280</v>
      </c>
      <c r="E90" s="30"/>
      <c r="F90" s="25">
        <f t="shared" si="5"/>
        <v>0</v>
      </c>
      <c r="G90" s="32">
        <v>0.08</v>
      </c>
      <c r="H90" s="38"/>
    </row>
    <row r="91" spans="1:12" s="9" customFormat="1" ht="21" customHeight="1" x14ac:dyDescent="0.25">
      <c r="A91" s="48" t="s">
        <v>71</v>
      </c>
      <c r="B91" s="49"/>
      <c r="C91" s="49"/>
      <c r="D91" s="49"/>
      <c r="E91" s="49"/>
      <c r="F91" s="49"/>
      <c r="G91" s="49"/>
      <c r="H91" s="38"/>
    </row>
    <row r="92" spans="1:12" ht="30.75" customHeight="1" x14ac:dyDescent="0.25">
      <c r="A92" s="36" t="s">
        <v>116</v>
      </c>
      <c r="B92" s="45" t="s">
        <v>117</v>
      </c>
      <c r="C92" s="45"/>
      <c r="D92" s="45"/>
      <c r="E92" s="45"/>
      <c r="F92" s="45"/>
      <c r="G92" s="45"/>
      <c r="H92" s="38"/>
    </row>
    <row r="93" spans="1:12" ht="19.5" customHeight="1" x14ac:dyDescent="0.25">
      <c r="A93" s="18">
        <v>1</v>
      </c>
      <c r="B93" s="21" t="s">
        <v>75</v>
      </c>
      <c r="C93" s="22" t="s">
        <v>118</v>
      </c>
      <c r="D93" s="37">
        <v>100</v>
      </c>
      <c r="E93" s="39"/>
      <c r="F93" s="25">
        <f>E93*D93</f>
        <v>0</v>
      </c>
      <c r="G93" s="32">
        <v>0.23</v>
      </c>
      <c r="H93" s="38"/>
    </row>
    <row r="94" spans="1:12" ht="19.5" customHeight="1" x14ac:dyDescent="0.25">
      <c r="A94" s="18">
        <v>2</v>
      </c>
      <c r="B94" s="21" t="s">
        <v>55</v>
      </c>
      <c r="C94" s="22" t="s">
        <v>118</v>
      </c>
      <c r="D94" s="37">
        <v>200</v>
      </c>
      <c r="E94" s="39"/>
      <c r="F94" s="25">
        <f>E94*D94</f>
        <v>0</v>
      </c>
      <c r="G94" s="32">
        <v>0.23</v>
      </c>
      <c r="H94" s="38"/>
    </row>
    <row r="95" spans="1:12" ht="19.5" customHeight="1" x14ac:dyDescent="0.25">
      <c r="A95" s="18">
        <v>3</v>
      </c>
      <c r="B95" s="21" t="s">
        <v>52</v>
      </c>
      <c r="C95" s="22" t="s">
        <v>118</v>
      </c>
      <c r="D95" s="37">
        <v>100</v>
      </c>
      <c r="E95" s="39"/>
      <c r="F95" s="25">
        <f>E95*D95</f>
        <v>0</v>
      </c>
      <c r="G95" s="32">
        <v>0.23</v>
      </c>
      <c r="H95" s="38"/>
    </row>
    <row r="96" spans="1:12" ht="30" customHeight="1" x14ac:dyDescent="0.25">
      <c r="A96" s="18">
        <v>4</v>
      </c>
      <c r="B96" s="21" t="s">
        <v>76</v>
      </c>
      <c r="C96" s="22" t="s">
        <v>118</v>
      </c>
      <c r="D96" s="37">
        <v>100</v>
      </c>
      <c r="E96" s="29"/>
      <c r="F96" s="25">
        <f>E96*D96</f>
        <v>0</v>
      </c>
      <c r="G96" s="32">
        <v>0.23</v>
      </c>
      <c r="H96" s="38"/>
      <c r="I96" s="12"/>
      <c r="J96" s="12"/>
      <c r="K96" s="12"/>
      <c r="L96" s="13"/>
    </row>
    <row r="97" spans="1:12" ht="30.75" customHeight="1" x14ac:dyDescent="0.25">
      <c r="A97" s="46" t="s">
        <v>91</v>
      </c>
      <c r="B97" s="47"/>
      <c r="C97" s="47"/>
      <c r="D97" s="47"/>
      <c r="E97" s="47"/>
      <c r="F97" s="47"/>
      <c r="G97" s="47"/>
      <c r="H97" s="38"/>
      <c r="I97" s="12"/>
      <c r="J97" s="12"/>
      <c r="K97" s="12"/>
      <c r="L97" s="13"/>
    </row>
    <row r="98" spans="1:12" ht="21" customHeight="1" x14ac:dyDescent="0.25">
      <c r="A98" s="48" t="s">
        <v>72</v>
      </c>
      <c r="B98" s="49"/>
      <c r="C98" s="49"/>
      <c r="D98" s="49"/>
      <c r="E98" s="49"/>
      <c r="F98" s="49"/>
      <c r="G98" s="49"/>
      <c r="H98" s="38"/>
    </row>
    <row r="99" spans="1:12" ht="24" x14ac:dyDescent="0.25">
      <c r="A99" s="18">
        <v>1</v>
      </c>
      <c r="B99" s="21" t="s">
        <v>59</v>
      </c>
      <c r="C99" s="22" t="s">
        <v>142</v>
      </c>
      <c r="D99" s="37">
        <v>330</v>
      </c>
      <c r="E99" s="40"/>
      <c r="F99" s="25">
        <f>E99*D99</f>
        <v>0</v>
      </c>
      <c r="G99" s="32">
        <v>0.23</v>
      </c>
      <c r="H99" s="38"/>
    </row>
    <row r="100" spans="1:12" ht="19.5" customHeight="1" x14ac:dyDescent="0.25">
      <c r="A100" s="18">
        <v>2</v>
      </c>
      <c r="B100" s="21" t="s">
        <v>111</v>
      </c>
      <c r="C100" s="22" t="s">
        <v>110</v>
      </c>
      <c r="D100" s="37">
        <v>200</v>
      </c>
      <c r="E100" s="40"/>
      <c r="F100" s="25">
        <f>E100*D100</f>
        <v>0</v>
      </c>
      <c r="G100" s="32">
        <v>0.23</v>
      </c>
      <c r="H100" s="38"/>
    </row>
    <row r="101" spans="1:12" ht="19.5" customHeight="1" x14ac:dyDescent="0.25">
      <c r="A101" s="18">
        <v>3</v>
      </c>
      <c r="B101" s="21" t="s">
        <v>112</v>
      </c>
      <c r="C101" s="22" t="s">
        <v>110</v>
      </c>
      <c r="D101" s="37">
        <v>200</v>
      </c>
      <c r="E101" s="40"/>
      <c r="F101" s="25">
        <f>E101*D101</f>
        <v>0</v>
      </c>
      <c r="G101" s="32">
        <v>0.23</v>
      </c>
      <c r="H101" s="38"/>
    </row>
    <row r="102" spans="1:12" ht="19.5" customHeight="1" x14ac:dyDescent="0.25">
      <c r="A102" s="18">
        <v>4</v>
      </c>
      <c r="B102" s="21" t="s">
        <v>139</v>
      </c>
      <c r="C102" s="22" t="s">
        <v>110</v>
      </c>
      <c r="D102" s="37">
        <v>300</v>
      </c>
      <c r="E102" s="40"/>
      <c r="F102" s="25">
        <f>E102*D102</f>
        <v>0</v>
      </c>
      <c r="G102" s="32">
        <v>0.23</v>
      </c>
      <c r="H102" s="38"/>
    </row>
    <row r="103" spans="1:12" ht="36" x14ac:dyDescent="0.25">
      <c r="A103" s="18">
        <v>5</v>
      </c>
      <c r="B103" s="21" t="s">
        <v>53</v>
      </c>
      <c r="C103" s="22" t="s">
        <v>143</v>
      </c>
      <c r="D103" s="37">
        <v>430</v>
      </c>
      <c r="E103" s="40"/>
      <c r="F103" s="25">
        <f>E103*D103</f>
        <v>0</v>
      </c>
      <c r="G103" s="32">
        <v>0.23</v>
      </c>
      <c r="H103" s="38"/>
    </row>
    <row r="104" spans="1:12" ht="19.5" customHeight="1" x14ac:dyDescent="0.25">
      <c r="A104" s="58" t="s">
        <v>80</v>
      </c>
      <c r="B104" s="59"/>
      <c r="C104" s="60"/>
      <c r="D104" s="50">
        <f>SUM(F9:F103)</f>
        <v>0</v>
      </c>
      <c r="E104" s="51"/>
      <c r="F104" s="51"/>
      <c r="G104" s="52"/>
    </row>
    <row r="105" spans="1:12" ht="19.5" customHeight="1" x14ac:dyDescent="0.3">
      <c r="A105" s="61" t="s">
        <v>81</v>
      </c>
      <c r="B105" s="62"/>
      <c r="C105" s="62"/>
      <c r="D105" s="53">
        <f>SUMPRODUCT(G9:G103,F9:F103)</f>
        <v>0</v>
      </c>
      <c r="E105" s="53"/>
      <c r="F105" s="53"/>
      <c r="G105" s="54"/>
    </row>
    <row r="106" spans="1:12" ht="19.5" customHeight="1" thickBot="1" x14ac:dyDescent="0.35">
      <c r="A106" s="43" t="s">
        <v>82</v>
      </c>
      <c r="B106" s="44"/>
      <c r="C106" s="44"/>
      <c r="D106" s="55">
        <f>D105+D104</f>
        <v>0</v>
      </c>
      <c r="E106" s="56"/>
      <c r="F106" s="56"/>
      <c r="G106" s="57"/>
    </row>
  </sheetData>
  <protectedRanges>
    <protectedRange sqref="D9:D13" name="Usługi cateringowe_3"/>
    <protectedRange sqref="D29:D35" name="Usługi cateringowe_7"/>
    <protectedRange sqref="D37:D41" name="Usługi cateringowe_9"/>
    <protectedRange sqref="D80" name="Usługi cateringowe_10"/>
  </protectedRanges>
  <mergeCells count="24">
    <mergeCell ref="A81:G81"/>
    <mergeCell ref="A91:G91"/>
    <mergeCell ref="A14:G14"/>
    <mergeCell ref="A4:G4"/>
    <mergeCell ref="E2:G2"/>
    <mergeCell ref="A67:G67"/>
    <mergeCell ref="A78:G78"/>
    <mergeCell ref="A8:G8"/>
    <mergeCell ref="A53:G53"/>
    <mergeCell ref="A60:G60"/>
    <mergeCell ref="A28:G28"/>
    <mergeCell ref="A3:G3"/>
    <mergeCell ref="A42:G42"/>
    <mergeCell ref="A36:G36"/>
    <mergeCell ref="B61:G61"/>
    <mergeCell ref="A106:C106"/>
    <mergeCell ref="B92:G92"/>
    <mergeCell ref="A97:G97"/>
    <mergeCell ref="A98:G98"/>
    <mergeCell ref="D104:G104"/>
    <mergeCell ref="D105:G105"/>
    <mergeCell ref="D106:G106"/>
    <mergeCell ref="A104:C104"/>
    <mergeCell ref="A105:C105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7"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</dc:creator>
  <cp:lastModifiedBy>Filip Jankowski</cp:lastModifiedBy>
  <cp:lastPrinted>2023-02-22T06:34:30Z</cp:lastPrinted>
  <dcterms:created xsi:type="dcterms:W3CDTF">2012-10-04T12:00:18Z</dcterms:created>
  <dcterms:modified xsi:type="dcterms:W3CDTF">2023-03-28T08:59:23Z</dcterms:modified>
</cp:coreProperties>
</file>