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96" yWindow="96" windowWidth="23256" windowHeight="13176" activeTab="1" autoFilterDateGrouping="0"/>
  </bookViews>
  <sheets>
    <sheet name="Strona_tyt_KOREKTA" sheetId="3" r:id="rId1"/>
    <sheet name="INWESTORSKI_KOREKTA" sheetId="4" r:id="rId2"/>
  </sheets>
  <definedNames>
    <definedName name="_xlnm.Print_Area" localSheetId="1">INWESTORSKI_KOREKTA!$A$1:$AL$38</definedName>
    <definedName name="_xlnm.Print_Area" localSheetId="0">Strona_tyt_KOREKTA!$A$1:$AL$32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35" i="4" l="1"/>
  <c r="AL29" i="4"/>
  <c r="AL24" i="4"/>
  <c r="AL20" i="4"/>
  <c r="AL15" i="4"/>
  <c r="AL36" i="4" l="1"/>
  <c r="AL37" i="4" s="1"/>
  <c r="AL38" i="4" l="1"/>
</calcChain>
</file>

<file path=xl/sharedStrings.xml><?xml version="1.0" encoding="utf-8"?>
<sst xmlns="http://schemas.openxmlformats.org/spreadsheetml/2006/main" count="110" uniqueCount="73">
  <si>
    <t xml:space="preserve">KOSZTORYS INWESTORSKI </t>
  </si>
  <si>
    <t>Klasyfikacja robót wg Wspólnego Słownika Zamowień</t>
  </si>
  <si>
    <t>45314310-7</t>
  </si>
  <si>
    <t>Układanie kabli</t>
  </si>
  <si>
    <t>45314320-0</t>
  </si>
  <si>
    <t>Instalowanie okablowania komputerowego</t>
  </si>
  <si>
    <t>45311100-1</t>
  </si>
  <si>
    <t>Roboty w zakresie okablowania elektrycznego</t>
  </si>
  <si>
    <t>NAZWA INWESTYCJI:</t>
  </si>
  <si>
    <t>ADRES INWESTYCJI:</t>
  </si>
  <si>
    <t>NAZWA INWESTORA:</t>
  </si>
  <si>
    <t>ADRES INWESTORA:</t>
  </si>
  <si>
    <t>DATA OPRACOWANIA:</t>
  </si>
  <si>
    <t>WYKONAWCA:</t>
  </si>
  <si>
    <t>INWESTOR:</t>
  </si>
  <si>
    <t>Pozycje kosztorysu</t>
  </si>
  <si>
    <t>Lp.</t>
  </si>
  <si>
    <t>Podstawa</t>
  </si>
  <si>
    <t>Opis</t>
  </si>
  <si>
    <t>j.m.</t>
  </si>
  <si>
    <t>Obmiar</t>
  </si>
  <si>
    <t>Cena jedn.</t>
  </si>
  <si>
    <t>Wartość</t>
  </si>
  <si>
    <t xml:space="preserve">KOSZTORYS: </t>
  </si>
  <si>
    <t>szt.</t>
  </si>
  <si>
    <t>Razem dział: OKABLOWANIE POZIOME KAT. 6a</t>
  </si>
  <si>
    <t xml:space="preserve"> </t>
  </si>
  <si>
    <t>INSTALACJA ELEKTRYCZNA</t>
  </si>
  <si>
    <t>kpl</t>
  </si>
  <si>
    <t>Razem dział: INSTALACJA ELEKTRYCZNA</t>
  </si>
  <si>
    <t>pomiar.</t>
  </si>
  <si>
    <t>POZOSTAŁE</t>
  </si>
  <si>
    <t>Razem dział: POZOSTAŁE</t>
  </si>
  <si>
    <t>Wartość kosztorysowa robót bez podatku VAT</t>
  </si>
  <si>
    <t>Montaż urządzeń powierzonych AP - Wi-Fi zgodnie z projektem</t>
  </si>
  <si>
    <t>Pomiar lini teleinformatycznej miernikiem LAN KAT. 6a</t>
  </si>
  <si>
    <t>Pomiary miernikiem propagacji fali z uwzględnieniem widma po wykonaniu instalacji w standardzie Wi-Fi 6 (Enterprise) wraz ze sporządzeniem raportu</t>
  </si>
  <si>
    <t>POMIARY</t>
  </si>
  <si>
    <t>Razem dział: POMIARY</t>
  </si>
  <si>
    <t>Wartość kosztorysowa - podatek VAT</t>
  </si>
  <si>
    <t>Wartość kosztorysowa robót z podatkiem VAT</t>
  </si>
  <si>
    <t>Przygotowanie projektu budowlanego sieci informatycznej w Budynku Urzędu Miasta Lubawka.</t>
  </si>
  <si>
    <t>Budynek Urzędu Miasta i Gminy Lubawka
plac Wolności 1
58-420 Lubawka</t>
  </si>
  <si>
    <t>LIPIEC 2023r.</t>
  </si>
  <si>
    <t>mgr inż. Filip Gruszczyński</t>
  </si>
  <si>
    <t>SPORZĄDZIŁ KALKULACJE:</t>
  </si>
  <si>
    <t>Gmina Lubawka</t>
  </si>
  <si>
    <t>plac Wolności 1, 58-420 Lubawka</t>
  </si>
  <si>
    <t>INSTALACJE TELETECHNICZNE</t>
  </si>
  <si>
    <t>URZĄDZENIA AKTYWNE</t>
  </si>
  <si>
    <t>Zasilacz PoE 48V 0.5A Gigabit</t>
  </si>
  <si>
    <t>Controller Cloud Key</t>
  </si>
  <si>
    <t>Razem dział: URZĄDZENIA AKTYWNE</t>
  </si>
  <si>
    <t>Zestaw kabli zasilających 230V o długości min. 10m zakończonych wtyczką</t>
  </si>
  <si>
    <t>Akcesoria elektroisnstalacyjne</t>
  </si>
  <si>
    <t>ROBOTY UZUPEŁNIAJĄCE, POMIARY</t>
  </si>
  <si>
    <t>Konfiguracja systemu wg zaleceń Zamawiającego</t>
  </si>
  <si>
    <t>1.4.1</t>
  </si>
  <si>
    <t>1.4.2</t>
  </si>
  <si>
    <t>OKABLOWANIE POZIOME</t>
  </si>
  <si>
    <t>Moduł 1xRJ45, ekranowany, GEN2, kat. 6A</t>
  </si>
  <si>
    <t>Gniazdo natynkowe 1xRJ45 568A/B, STP, kat. 6A, białe</t>
  </si>
  <si>
    <t>Przewód krosowy RJ45 U/UTP, linka, kat. 6A, LS0H - 0.5 m</t>
  </si>
  <si>
    <t>Przewód krosowy RJ45 U/UTP, linka, kat. 6A, LS0H - 1.5 m</t>
  </si>
  <si>
    <t>Przewód krosowy RJ45 U/UTP, linka, kat. 6A, LS0H - 2.5 m</t>
  </si>
  <si>
    <t>Przewód krosowy RJ45 U/UTP, linka, kat. 6A, LS0H - 3.5 m</t>
  </si>
  <si>
    <t>Access Point 2,4 GHz, 5 GHz współpracujący z kontrollerem Cloud Key, złącze PoE</t>
  </si>
  <si>
    <t>Naprawa istniejącego okablowania strukturalnego z celu przeywrócenia poprawnych parametrów sieci</t>
  </si>
  <si>
    <t>Sporządzenie dokumentacji powykonawczej (2 wersje papierowe + 1 wersja elektroniczna na nośniku Pendrive)</t>
  </si>
  <si>
    <t>kalkukacja własna</t>
  </si>
  <si>
    <t>Nazwa producenta, typ, model</t>
  </si>
  <si>
    <r>
      <t xml:space="preserve">W ofercie w pkt. 1.2 należy podać nazwę producenta, typ, model, oraz numer katalogowy </t>
    </r>
    <r>
      <rPr>
        <sz val="11"/>
        <color theme="1"/>
        <rFont val="Calibri"/>
        <family val="2"/>
        <charset val="238"/>
        <scheme val="minor"/>
      </rPr>
      <t>(numer konfiguracji lub part number) oferowanego sprzętu umożliwiający jednoznaczną identyfikację oferowanej konfiguracji.  </t>
    </r>
    <r>
      <rPr>
        <b/>
        <sz val="11"/>
        <color theme="1"/>
        <rFont val="Calibri"/>
        <family val="2"/>
        <charset val="238"/>
        <scheme val="minor"/>
      </rPr>
      <t>Jeśli na stronie internetowej producenta nie jest dostępna pełna oferta modeli sprzętu wraz z jego konfiguracją, do oferty należy dołączyć katalog producenta zaoferowanego produktu umożliwiający weryfikację oferty pod kątem zgodności z wymaganiami Zamawiającego.</t>
    </r>
  </si>
  <si>
    <t>Załącznik nr 4 do zapytania ofertowego "Modernizacja sieci w budynku Urzędu Miasta w Lubawce"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</si>
</sst>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"/>
    <numFmt numFmtId="165" formatCode="#0.0"/>
    <numFmt numFmtId="166" formatCode="#0.00"/>
    <numFmt numFmtId="167" formatCode="#\ ##0.00"/>
    <numFmt numFmtId="168" formatCode="#\ 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.1"/>
      <color rgb="FF000000"/>
      <name val="Microsoft Sans Serif"/>
      <family val="2"/>
    </font>
    <font>
      <b/>
      <i/>
      <u/>
      <sz val="9.1"/>
      <color rgb="FF000000"/>
      <name val="Microsoft Sans Serif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9.1"/>
      <color rgb="FF000000"/>
      <name val="Microsoft Sans Serif"/>
      <family val="2"/>
    </font>
    <font>
      <b/>
      <sz val="9.1"/>
      <color rgb="FF000000"/>
      <name val="Microsoft Sans Serif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2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top" wrapText="1" readingOrder="1"/>
    </xf>
    <xf numFmtId="167" fontId="2" fillId="0" borderId="2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7" fontId="7" fillId="0" borderId="2" xfId="0" applyNumberFormat="1" applyFont="1" applyBorder="1" applyAlignment="1">
      <alignment horizontal="left" vertical="center" wrapText="1" readingOrder="1"/>
    </xf>
    <xf numFmtId="167" fontId="6" fillId="0" borderId="2" xfId="0" applyNumberFormat="1" applyFont="1" applyBorder="1" applyAlignment="1">
      <alignment horizontal="left" vertical="center" wrapText="1" readingOrder="1"/>
    </xf>
    <xf numFmtId="4" fontId="7" fillId="2" borderId="1" xfId="0" applyNumberFormat="1" applyFont="1" applyFill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 wrapText="1" readingOrder="1"/>
    </xf>
    <xf numFmtId="166" fontId="2" fillId="0" borderId="9" xfId="0" applyNumberFormat="1" applyFont="1" applyBorder="1" applyAlignment="1">
      <alignment vertical="center" wrapText="1" readingOrder="1"/>
    </xf>
    <xf numFmtId="167" fontId="2" fillId="0" borderId="10" xfId="0" applyNumberFormat="1" applyFont="1" applyBorder="1" applyAlignment="1">
      <alignment vertical="center" wrapText="1" readingOrder="1"/>
    </xf>
    <xf numFmtId="166" fontId="2" fillId="0" borderId="12" xfId="0" applyNumberFormat="1" applyFont="1" applyBorder="1" applyAlignment="1">
      <alignment vertical="center" wrapText="1" readingOrder="1"/>
    </xf>
    <xf numFmtId="167" fontId="2" fillId="0" borderId="12" xfId="0" applyNumberFormat="1" applyFont="1" applyBorder="1" applyAlignment="1">
      <alignment vertical="center" wrapText="1" readingOrder="1"/>
    </xf>
    <xf numFmtId="0" fontId="0" fillId="0" borderId="0" xfId="0" applyBorder="1" applyAlignment="1">
      <alignment vertical="center"/>
    </xf>
    <xf numFmtId="4" fontId="7" fillId="2" borderId="15" xfId="0" applyNumberFormat="1" applyFont="1" applyFill="1" applyBorder="1" applyAlignment="1">
      <alignment horizontal="left" vertical="center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right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3" xfId="0" applyFont="1" applyBorder="1" applyAlignment="1">
      <alignment horizontal="center" vertical="top" wrapText="1" readingOrder="1"/>
    </xf>
    <xf numFmtId="0" fontId="0" fillId="0" borderId="0" xfId="0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 wrapText="1" readingOrder="1"/>
    </xf>
    <xf numFmtId="49" fontId="2" fillId="2" borderId="7" xfId="0" applyNumberFormat="1" applyFont="1" applyFill="1" applyBorder="1" applyAlignment="1">
      <alignment horizontal="left" vertical="center" wrapText="1" readingOrder="1"/>
    </xf>
    <xf numFmtId="0" fontId="6" fillId="2" borderId="8" xfId="0" applyFont="1" applyFill="1" applyBorder="1" applyAlignment="1">
      <alignment horizontal="right" vertical="center" wrapText="1" readingOrder="1"/>
    </xf>
    <xf numFmtId="0" fontId="2" fillId="2" borderId="8" xfId="0" applyFont="1" applyFill="1" applyBorder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 readingOrder="1"/>
    </xf>
    <xf numFmtId="49" fontId="3" fillId="0" borderId="0" xfId="0" applyNumberFormat="1" applyFont="1" applyBorder="1" applyAlignment="1">
      <alignment horizontal="left" vertical="center" wrapText="1" readingOrder="1"/>
    </xf>
    <xf numFmtId="49" fontId="2" fillId="2" borderId="13" xfId="0" applyNumberFormat="1" applyFont="1" applyFill="1" applyBorder="1" applyAlignment="1">
      <alignment horizontal="left" vertical="center" wrapText="1" readingOrder="1"/>
    </xf>
    <xf numFmtId="0" fontId="6" fillId="2" borderId="14" xfId="0" applyFont="1" applyFill="1" applyBorder="1" applyAlignment="1">
      <alignment horizontal="right" vertical="center" wrapText="1" readingOrder="1"/>
    </xf>
    <xf numFmtId="0" fontId="2" fillId="2" borderId="14" xfId="0" applyFont="1" applyFill="1" applyBorder="1" applyAlignment="1">
      <alignment horizontal="left" vertical="center" wrapText="1" readingOrder="1"/>
    </xf>
    <xf numFmtId="49" fontId="6" fillId="0" borderId="4" xfId="0" applyNumberFormat="1" applyFont="1" applyBorder="1" applyAlignment="1">
      <alignment horizontal="right" vertical="center" wrapText="1" readingOrder="1"/>
    </xf>
    <xf numFmtId="49" fontId="6" fillId="0" borderId="2" xfId="0" applyNumberFormat="1" applyFont="1" applyBorder="1" applyAlignment="1">
      <alignment horizontal="center" vertical="center" wrapText="1" readingOrder="1"/>
    </xf>
    <xf numFmtId="49" fontId="6" fillId="0" borderId="2" xfId="0" applyNumberFormat="1" applyFont="1" applyBorder="1" applyAlignment="1">
      <alignment horizontal="left" vertical="center" wrapText="1" readingOrder="1"/>
    </xf>
    <xf numFmtId="49" fontId="2" fillId="0" borderId="4" xfId="0" applyNumberFormat="1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49" fontId="2" fillId="0" borderId="4" xfId="0" applyNumberFormat="1" applyFont="1" applyBorder="1" applyAlignment="1">
      <alignment horizontal="right" vertical="center" wrapText="1" readingOrder="1"/>
    </xf>
    <xf numFmtId="49" fontId="2" fillId="0" borderId="2" xfId="0" applyNumberFormat="1" applyFont="1" applyBorder="1" applyAlignment="1">
      <alignment horizontal="center" vertical="center" wrapText="1" readingOrder="1"/>
    </xf>
    <xf numFmtId="164" fontId="6" fillId="0" borderId="2" xfId="0" applyNumberFormat="1" applyFont="1" applyBorder="1" applyAlignment="1">
      <alignment horizontal="center" vertical="center" wrapText="1" readingOrder="1"/>
    </xf>
    <xf numFmtId="166" fontId="2" fillId="0" borderId="9" xfId="0" applyNumberFormat="1" applyFont="1" applyBorder="1" applyAlignment="1">
      <alignment horizontal="center" vertical="center" wrapText="1" readingOrder="1"/>
    </xf>
    <xf numFmtId="166" fontId="2" fillId="0" borderId="5" xfId="0" applyNumberFormat="1" applyFont="1" applyBorder="1" applyAlignment="1">
      <alignment horizontal="center" vertical="center" wrapText="1" readingOrder="1"/>
    </xf>
    <xf numFmtId="165" fontId="6" fillId="0" borderId="4" xfId="0" applyNumberFormat="1" applyFont="1" applyBorder="1" applyAlignment="1">
      <alignment horizontal="righ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49" fontId="2" fillId="0" borderId="5" xfId="0" applyNumberFormat="1" applyFont="1" applyBorder="1" applyAlignment="1">
      <alignment horizontal="center" vertical="center" wrapText="1" readingOrder="1"/>
    </xf>
    <xf numFmtId="167" fontId="2" fillId="0" borderId="9" xfId="0" applyNumberFormat="1" applyFont="1" applyBorder="1" applyAlignment="1">
      <alignment horizontal="center" vertical="center" wrapText="1" readingOrder="1"/>
    </xf>
    <xf numFmtId="167" fontId="2" fillId="0" borderId="5" xfId="0" applyNumberFormat="1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49" fontId="6" fillId="0" borderId="4" xfId="0" applyNumberFormat="1" applyFont="1" applyBorder="1" applyAlignment="1">
      <alignment horizontal="left" vertical="center" wrapText="1" readingOrder="1"/>
    </xf>
    <xf numFmtId="164" fontId="6" fillId="0" borderId="4" xfId="0" applyNumberFormat="1" applyFont="1" applyBorder="1" applyAlignment="1">
      <alignment horizontal="right" vertical="center" wrapText="1" readingOrder="1"/>
    </xf>
    <xf numFmtId="168" fontId="6" fillId="0" borderId="2" xfId="0" applyNumberFormat="1" applyFont="1" applyBorder="1" applyAlignment="1">
      <alignment horizontal="center" vertical="center" wrapText="1" readingOrder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101600</xdr:rowOff>
    </xdr:from>
    <xdr:to>
      <xdr:col>38</xdr:col>
      <xdr:colOff>0</xdr:colOff>
      <xdr:row>2</xdr:row>
      <xdr:rowOff>101600</xdr:rowOff>
    </xdr:to>
    <xdr:sp macro="" textlink="">
      <xdr:nvSpPr>
        <xdr:cNvPr id="2" name="Straight Connector 1">
          <a:extLst>
            <a:ext uri="{FF2B5EF4-FFF2-40B4-BE49-F238E27FC236}">
              <a16:creationId xmlns="" xmlns:a16="http://schemas.microsoft.com/office/drawing/2014/main" id="{06792530-0DAF-1A44-B5F4-431762F2FEC5}"/>
            </a:ext>
          </a:extLst>
        </xdr:cNvPr>
        <xdr:cNvSpPr>
          <a:spLocks noChangeShapeType="1"/>
        </xdr:cNvSpPr>
      </xdr:nvSpPr>
      <xdr:spPr bwMode="auto">
        <a:xfrm>
          <a:off x="114300" y="381000"/>
          <a:ext cx="6438900" cy="0"/>
        </a:xfrm>
        <a:prstGeom prst="line">
          <a:avLst/>
        </a:prstGeom>
        <a:noFill/>
        <a:ln w="19050" algn="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101600</xdr:rowOff>
    </xdr:from>
    <xdr:to>
      <xdr:col>38</xdr:col>
      <xdr:colOff>0</xdr:colOff>
      <xdr:row>27</xdr:row>
      <xdr:rowOff>101600</xdr:rowOff>
    </xdr:to>
    <xdr:sp macro="" textlink="">
      <xdr:nvSpPr>
        <xdr:cNvPr id="3" name="Straight Connector 2">
          <a:extLst>
            <a:ext uri="{FF2B5EF4-FFF2-40B4-BE49-F238E27FC236}">
              <a16:creationId xmlns="" xmlns:a16="http://schemas.microsoft.com/office/drawing/2014/main" id="{64B61863-D10A-FF44-B0DE-BEA5F90954D2}"/>
            </a:ext>
          </a:extLst>
        </xdr:cNvPr>
        <xdr:cNvSpPr>
          <a:spLocks noChangeShapeType="1"/>
        </xdr:cNvSpPr>
      </xdr:nvSpPr>
      <xdr:spPr bwMode="auto">
        <a:xfrm>
          <a:off x="114300" y="4965700"/>
          <a:ext cx="6438900" cy="0"/>
        </a:xfrm>
        <a:prstGeom prst="line">
          <a:avLst/>
        </a:prstGeom>
        <a:noFill/>
        <a:ln w="19050" algn="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C1:AL32"/>
  <sheetViews>
    <sheetView showGridLines="0" view="pageBreakPreview" zoomScale="130" zoomScaleNormal="171" zoomScaleSheetLayoutView="130" workbookViewId="0">
      <selection activeCell="AO28" sqref="AO28"/>
    </sheetView>
  </sheetViews>
  <sheetFormatPr defaultColWidth="11.44140625" defaultRowHeight="14.4" x14ac:dyDescent="0.3"/>
  <cols>
    <col min="1" max="1" width="0.33203125" customWidth="1"/>
    <col min="2" max="2" width="1" customWidth="1"/>
    <col min="3" max="3" width="0.109375" customWidth="1"/>
    <col min="4" max="4" width="2.6640625" customWidth="1"/>
    <col min="5" max="6" width="0.44140625" customWidth="1"/>
    <col min="7" max="7" width="0.6640625" customWidth="1"/>
    <col min="8" max="8" width="2.6640625" customWidth="1"/>
    <col min="9" max="9" width="2.44140625" customWidth="1"/>
    <col min="10" max="10" width="0.44140625" customWidth="1"/>
    <col min="11" max="11" width="0.109375" customWidth="1"/>
    <col min="12" max="12" width="2" customWidth="1"/>
    <col min="13" max="13" width="1.88671875" customWidth="1"/>
    <col min="14" max="14" width="7" customWidth="1"/>
    <col min="15" max="15" width="0.109375" customWidth="1"/>
    <col min="16" max="16" width="1" customWidth="1"/>
    <col min="17" max="17" width="5" customWidth="1"/>
    <col min="18" max="18" width="6.88671875" customWidth="1"/>
    <col min="19" max="19" width="3" customWidth="1"/>
    <col min="20" max="20" width="6.88671875" customWidth="1"/>
    <col min="21" max="21" width="2.44140625" customWidth="1"/>
    <col min="22" max="22" width="1.6640625" customWidth="1"/>
    <col min="23" max="23" width="0.44140625" customWidth="1"/>
    <col min="24" max="24" width="3.44140625" customWidth="1"/>
    <col min="25" max="25" width="0.6640625" customWidth="1"/>
    <col min="26" max="26" width="0.44140625" customWidth="1"/>
    <col min="27" max="27" width="4.44140625" customWidth="1"/>
    <col min="28" max="28" width="2.33203125" customWidth="1"/>
    <col min="29" max="29" width="0.88671875" customWidth="1"/>
    <col min="30" max="30" width="3.109375" customWidth="1"/>
    <col min="31" max="31" width="0.33203125" customWidth="1"/>
    <col min="32" max="32" width="2.44140625" customWidth="1"/>
    <col min="33" max="33" width="0.6640625" customWidth="1"/>
    <col min="34" max="34" width="5.44140625" customWidth="1"/>
    <col min="35" max="35" width="7" customWidth="1"/>
    <col min="36" max="36" width="1.33203125" customWidth="1"/>
    <col min="37" max="37" width="0.44140625" customWidth="1"/>
    <col min="38" max="38" width="7" customWidth="1"/>
    <col min="39" max="39" width="0.33203125" customWidth="1"/>
    <col min="40" max="40" width="6.88671875" customWidth="1"/>
    <col min="41" max="256" width="8.88671875" customWidth="1"/>
  </cols>
  <sheetData>
    <row r="1" spans="3:38" ht="15" customHeight="1" x14ac:dyDescent="0.3"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3:38" ht="7.5" customHeight="1" x14ac:dyDescent="0.3"/>
    <row r="3" spans="3:38" ht="15" customHeight="1" x14ac:dyDescent="0.3"/>
    <row r="4" spans="3:38" ht="7.5" customHeight="1" x14ac:dyDescent="0.3"/>
    <row r="5" spans="3:38" ht="22.5" customHeight="1" x14ac:dyDescent="0.3">
      <c r="N5" s="21" t="s">
        <v>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3:38" ht="15" customHeight="1" x14ac:dyDescent="0.3"/>
    <row r="7" spans="3:38" ht="13.5" customHeight="1" x14ac:dyDescent="0.3">
      <c r="C7" s="22" t="s">
        <v>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3:38" ht="12.75" customHeight="1" x14ac:dyDescent="0.3">
      <c r="C8" s="18" t="s">
        <v>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 t="s">
        <v>3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3:38" ht="12.75" customHeight="1" x14ac:dyDescent="0.3">
      <c r="C9" s="18" t="s">
        <v>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 t="s">
        <v>5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3:38" ht="12.75" customHeight="1" x14ac:dyDescent="0.3">
      <c r="C10" s="18" t="s">
        <v>6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 t="s">
        <v>7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3:38" ht="12.75" customHeight="1" x14ac:dyDescent="0.3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3:38" ht="10.5" customHeight="1" x14ac:dyDescent="0.3"/>
    <row r="13" spans="3:38" ht="12" customHeight="1" x14ac:dyDescent="0.3">
      <c r="D13" s="18" t="s">
        <v>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 t="s">
        <v>41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3:38" ht="16.5" customHeight="1" x14ac:dyDescent="0.3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3:38" ht="1.5" customHeight="1" x14ac:dyDescent="0.3"/>
    <row r="16" spans="3:38" ht="11.25" customHeight="1" x14ac:dyDescent="0.3">
      <c r="D16" s="18" t="s">
        <v>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 t="s">
        <v>42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3:38" ht="60.75" customHeight="1" x14ac:dyDescent="0.3"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3:38" ht="3.75" customHeight="1" x14ac:dyDescent="0.3"/>
    <row r="19" spans="3:38" ht="11.25" customHeight="1" x14ac:dyDescent="0.3">
      <c r="D19" s="18" t="s">
        <v>10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 t="s">
        <v>46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3:38" ht="3.75" customHeight="1" x14ac:dyDescent="0.3"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3:38" ht="0.75" customHeight="1" x14ac:dyDescent="0.3"/>
    <row r="22" spans="3:38" ht="11.25" customHeight="1" x14ac:dyDescent="0.3">
      <c r="D22" s="18" t="s">
        <v>11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 t="s">
        <v>47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3:38" ht="14.25" customHeight="1" x14ac:dyDescent="0.3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3:38" ht="33" customHeight="1" x14ac:dyDescent="0.3">
      <c r="D24" s="18" t="s">
        <v>45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 t="s">
        <v>44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3:38" ht="20.25" customHeight="1" x14ac:dyDescent="0.3">
      <c r="D25" s="18" t="s">
        <v>12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 t="s">
        <v>43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3:38" ht="3" customHeight="1" x14ac:dyDescent="0.3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3:38" ht="3" customHeight="1" x14ac:dyDescent="0.3"/>
    <row r="28" spans="3:38" ht="15" customHeight="1" x14ac:dyDescent="0.3"/>
    <row r="29" spans="3:38" ht="59.25" customHeight="1" x14ac:dyDescent="0.3"/>
    <row r="30" spans="3:38" ht="15" customHeight="1" x14ac:dyDescent="0.3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3:38" ht="36.75" customHeight="1" x14ac:dyDescent="0.3"/>
    <row r="32" spans="3:38" ht="15" customHeight="1" x14ac:dyDescent="0.3">
      <c r="I32" s="18" t="s">
        <v>13</v>
      </c>
      <c r="J32" s="18"/>
      <c r="K32" s="18"/>
      <c r="L32" s="18"/>
      <c r="M32" s="18"/>
      <c r="N32" s="18"/>
      <c r="O32" s="18"/>
      <c r="AC32" s="18" t="s">
        <v>14</v>
      </c>
      <c r="AD32" s="18"/>
      <c r="AE32" s="18"/>
      <c r="AF32" s="18"/>
      <c r="AG32" s="18"/>
      <c r="AH32" s="18"/>
    </row>
  </sheetData>
  <mergeCells count="33">
    <mergeCell ref="R16:AL17"/>
    <mergeCell ref="D17:Q17"/>
    <mergeCell ref="D19:Q19"/>
    <mergeCell ref="R19:AL19"/>
    <mergeCell ref="C9:P9"/>
    <mergeCell ref="Q9:AL9"/>
    <mergeCell ref="C10:P10"/>
    <mergeCell ref="Q10:AL10"/>
    <mergeCell ref="D13:Q13"/>
    <mergeCell ref="R13:AL14"/>
    <mergeCell ref="D14:Q14"/>
    <mergeCell ref="D1:S1"/>
    <mergeCell ref="Z1:AL1"/>
    <mergeCell ref="N5:AH5"/>
    <mergeCell ref="C7:AL7"/>
    <mergeCell ref="C8:P8"/>
    <mergeCell ref="Q8:AL8"/>
    <mergeCell ref="C30:AL30"/>
    <mergeCell ref="I32:O32"/>
    <mergeCell ref="AC32:AH32"/>
    <mergeCell ref="Q11:AL11"/>
    <mergeCell ref="D26:R26"/>
    <mergeCell ref="S26:AL26"/>
    <mergeCell ref="D22:Q22"/>
    <mergeCell ref="R22:AL23"/>
    <mergeCell ref="D23:Q23"/>
    <mergeCell ref="D20:Q20"/>
    <mergeCell ref="R20:AL20"/>
    <mergeCell ref="D25:Q25"/>
    <mergeCell ref="R25:AL25"/>
    <mergeCell ref="D24:Q24"/>
    <mergeCell ref="R24:AL24"/>
    <mergeCell ref="D16:Q16"/>
  </mergeCells>
  <pageMargins left="1" right="0.5" top="0.39370077848434448" bottom="0.39370077848434448" header="0.3" footer="0.3"/>
  <pageSetup paperSize="9" scale="96" orientation="portrait" errors="blank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M802"/>
  <sheetViews>
    <sheetView showGridLines="0" tabSelected="1" view="pageBreakPreview" zoomScaleNormal="115" zoomScaleSheetLayoutView="100" workbookViewId="0">
      <selection activeCell="B2" sqref="B2:AL2"/>
    </sheetView>
  </sheetViews>
  <sheetFormatPr defaultColWidth="11.44140625" defaultRowHeight="14.4" x14ac:dyDescent="0.3"/>
  <cols>
    <col min="1" max="1" width="0.33203125" style="4" customWidth="1"/>
    <col min="2" max="2" width="1" style="4" customWidth="1"/>
    <col min="3" max="3" width="0.109375" style="4" customWidth="1"/>
    <col min="4" max="4" width="5.44140625" style="4" customWidth="1"/>
    <col min="5" max="6" width="0.44140625" style="4" customWidth="1"/>
    <col min="7" max="7" width="0.6640625" style="4" customWidth="1"/>
    <col min="8" max="8" width="5.6640625" style="4" customWidth="1"/>
    <col min="9" max="9" width="2.44140625" style="4" customWidth="1"/>
    <col min="10" max="10" width="0.44140625" style="4" customWidth="1"/>
    <col min="11" max="11" width="0.109375" style="4" customWidth="1"/>
    <col min="12" max="12" width="2" style="4" customWidth="1"/>
    <col min="13" max="13" width="1.88671875" style="4" customWidth="1"/>
    <col min="14" max="14" width="10.44140625" style="4" customWidth="1"/>
    <col min="15" max="15" width="0.109375" style="4" customWidth="1"/>
    <col min="16" max="16" width="9.88671875" style="4" customWidth="1"/>
    <col min="17" max="17" width="14.88671875" style="4" customWidth="1"/>
    <col min="18" max="18" width="17" style="4" customWidth="1"/>
    <col min="19" max="19" width="3" style="4" customWidth="1"/>
    <col min="20" max="20" width="13" style="4" customWidth="1"/>
    <col min="21" max="21" width="6.109375" style="4" customWidth="1"/>
    <col min="22" max="22" width="2" style="4" customWidth="1"/>
    <col min="23" max="23" width="2.6640625" style="4" customWidth="1"/>
    <col min="24" max="24" width="3.44140625" style="4" customWidth="1"/>
    <col min="25" max="25" width="0.6640625" style="4" customWidth="1"/>
    <col min="26" max="26" width="0.44140625" style="4" customWidth="1"/>
    <col min="27" max="27" width="4.44140625" style="4" customWidth="1"/>
    <col min="28" max="28" width="2.33203125" style="4" customWidth="1"/>
    <col min="29" max="29" width="0.88671875" style="4" customWidth="1"/>
    <col min="30" max="30" width="3.109375" style="4" customWidth="1"/>
    <col min="31" max="31" width="0.33203125" style="4" customWidth="1"/>
    <col min="32" max="32" width="2.44140625" style="4" customWidth="1"/>
    <col min="33" max="33" width="0.6640625" style="4" customWidth="1"/>
    <col min="34" max="34" width="5.44140625" style="4" customWidth="1"/>
    <col min="35" max="35" width="7" style="4" customWidth="1"/>
    <col min="36" max="36" width="8.5546875" style="4" bestFit="1" customWidth="1"/>
    <col min="37" max="37" width="23.33203125" style="10" bestFit="1" customWidth="1"/>
    <col min="38" max="38" width="14.109375" style="4" customWidth="1"/>
    <col min="39" max="39" width="21" style="4" bestFit="1" customWidth="1"/>
    <col min="40" max="254" width="8.88671875" style="4" customWidth="1"/>
    <col min="255" max="16384" width="11.44140625" style="4"/>
  </cols>
  <sheetData>
    <row r="1" spans="1:39" x14ac:dyDescent="0.3">
      <c r="B1" s="23" t="s">
        <v>72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9" ht="64.8" customHeight="1" x14ac:dyDescent="0.3">
      <c r="B2" s="49" t="s">
        <v>71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39" ht="11.25" customHeight="1" x14ac:dyDescent="0.3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39" ht="0.75" customHeight="1" x14ac:dyDescent="0.3"/>
    <row r="5" spans="1:39" ht="22.5" customHeight="1" x14ac:dyDescent="0.3">
      <c r="A5" s="53" t="s">
        <v>16</v>
      </c>
      <c r="B5" s="53"/>
      <c r="C5" s="53"/>
      <c r="D5" s="53"/>
      <c r="E5" s="53"/>
      <c r="F5" s="53"/>
      <c r="G5" s="54" t="s">
        <v>17</v>
      </c>
      <c r="H5" s="54"/>
      <c r="I5" s="54"/>
      <c r="J5" s="54"/>
      <c r="K5" s="54"/>
      <c r="L5" s="54"/>
      <c r="M5" s="54" t="s">
        <v>18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 t="s">
        <v>19</v>
      </c>
      <c r="AE5" s="54"/>
      <c r="AF5" s="54" t="s">
        <v>20</v>
      </c>
      <c r="AG5" s="54"/>
      <c r="AH5" s="54"/>
      <c r="AI5" s="54"/>
      <c r="AJ5" s="9" t="s">
        <v>21</v>
      </c>
      <c r="AK5" s="11" t="s">
        <v>70</v>
      </c>
      <c r="AL5" s="1" t="s">
        <v>22</v>
      </c>
      <c r="AM5" s="5"/>
    </row>
    <row r="6" spans="1:39" ht="12" customHeight="1" x14ac:dyDescent="0.3">
      <c r="A6" s="55" t="s">
        <v>23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"/>
    </row>
    <row r="7" spans="1:39" ht="12" customHeight="1" x14ac:dyDescent="0.3">
      <c r="A7" s="56">
        <v>1</v>
      </c>
      <c r="B7" s="56"/>
      <c r="C7" s="56"/>
      <c r="D7" s="56"/>
      <c r="E7" s="56"/>
      <c r="F7" s="56"/>
      <c r="G7" s="34"/>
      <c r="H7" s="34"/>
      <c r="I7" s="34"/>
      <c r="J7" s="34"/>
      <c r="K7" s="34"/>
      <c r="L7" s="34"/>
      <c r="M7" s="35" t="s">
        <v>48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5"/>
    </row>
    <row r="8" spans="1:39" ht="12" customHeight="1" x14ac:dyDescent="0.3">
      <c r="A8" s="44">
        <v>1.1000000000000001</v>
      </c>
      <c r="B8" s="44"/>
      <c r="C8" s="44"/>
      <c r="D8" s="44"/>
      <c r="E8" s="44"/>
      <c r="F8" s="44"/>
      <c r="G8" s="34"/>
      <c r="H8" s="34"/>
      <c r="I8" s="34"/>
      <c r="J8" s="34"/>
      <c r="K8" s="34"/>
      <c r="L8" s="34"/>
      <c r="M8" s="35" t="s">
        <v>59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5"/>
    </row>
    <row r="9" spans="1:39" ht="32.25" customHeight="1" x14ac:dyDescent="0.3">
      <c r="A9" s="39"/>
      <c r="B9" s="39"/>
      <c r="C9" s="39"/>
      <c r="D9" s="39"/>
      <c r="E9" s="39"/>
      <c r="F9" s="39"/>
      <c r="G9" s="40" t="s">
        <v>69</v>
      </c>
      <c r="H9" s="40"/>
      <c r="I9" s="40"/>
      <c r="J9" s="40"/>
      <c r="K9" s="40"/>
      <c r="L9" s="40"/>
      <c r="M9" s="38" t="s">
        <v>60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50" t="s">
        <v>24</v>
      </c>
      <c r="AE9" s="46"/>
      <c r="AF9" s="41">
        <v>20</v>
      </c>
      <c r="AG9" s="41"/>
      <c r="AH9" s="41"/>
      <c r="AI9" s="41"/>
      <c r="AJ9" s="42"/>
      <c r="AK9" s="43"/>
      <c r="AL9" s="3"/>
      <c r="AM9" s="5"/>
    </row>
    <row r="10" spans="1:39" ht="33" customHeight="1" x14ac:dyDescent="0.3">
      <c r="A10" s="39"/>
      <c r="B10" s="39"/>
      <c r="C10" s="39"/>
      <c r="D10" s="39"/>
      <c r="E10" s="39"/>
      <c r="F10" s="39"/>
      <c r="G10" s="40" t="s">
        <v>69</v>
      </c>
      <c r="H10" s="40"/>
      <c r="I10" s="40"/>
      <c r="J10" s="40"/>
      <c r="K10" s="40"/>
      <c r="L10" s="40"/>
      <c r="M10" s="38" t="s">
        <v>61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50" t="s">
        <v>24</v>
      </c>
      <c r="AE10" s="46"/>
      <c r="AF10" s="41">
        <v>20</v>
      </c>
      <c r="AG10" s="41"/>
      <c r="AH10" s="41"/>
      <c r="AI10" s="41"/>
      <c r="AJ10" s="47"/>
      <c r="AK10" s="48"/>
      <c r="AL10" s="3"/>
      <c r="AM10" s="5"/>
    </row>
    <row r="11" spans="1:39" ht="32.25" customHeight="1" x14ac:dyDescent="0.3">
      <c r="A11" s="39"/>
      <c r="B11" s="39"/>
      <c r="C11" s="39"/>
      <c r="D11" s="39"/>
      <c r="E11" s="39"/>
      <c r="F11" s="39"/>
      <c r="G11" s="40" t="s">
        <v>69</v>
      </c>
      <c r="H11" s="40"/>
      <c r="I11" s="40"/>
      <c r="J11" s="40"/>
      <c r="K11" s="40"/>
      <c r="L11" s="40"/>
      <c r="M11" s="38" t="s">
        <v>62</v>
      </c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50" t="s">
        <v>24</v>
      </c>
      <c r="AE11" s="46"/>
      <c r="AF11" s="57">
        <v>10</v>
      </c>
      <c r="AG11" s="57"/>
      <c r="AH11" s="57"/>
      <c r="AI11" s="57"/>
      <c r="AJ11" s="42"/>
      <c r="AK11" s="43"/>
      <c r="AL11" s="3"/>
      <c r="AM11" s="5"/>
    </row>
    <row r="12" spans="1:39" ht="33" customHeight="1" x14ac:dyDescent="0.3">
      <c r="A12" s="39"/>
      <c r="B12" s="39"/>
      <c r="C12" s="39"/>
      <c r="D12" s="39"/>
      <c r="E12" s="39"/>
      <c r="F12" s="39"/>
      <c r="G12" s="40" t="s">
        <v>69</v>
      </c>
      <c r="H12" s="40"/>
      <c r="I12" s="40"/>
      <c r="J12" s="40"/>
      <c r="K12" s="40"/>
      <c r="L12" s="40"/>
      <c r="M12" s="38" t="s">
        <v>63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50" t="s">
        <v>24</v>
      </c>
      <c r="AE12" s="46"/>
      <c r="AF12" s="51">
        <v>10</v>
      </c>
      <c r="AG12" s="34"/>
      <c r="AH12" s="34"/>
      <c r="AI12" s="34"/>
      <c r="AJ12" s="42"/>
      <c r="AK12" s="43"/>
      <c r="AL12" s="3"/>
      <c r="AM12" s="5"/>
    </row>
    <row r="13" spans="1:39" ht="32.25" customHeight="1" x14ac:dyDescent="0.3">
      <c r="A13" s="39"/>
      <c r="B13" s="39"/>
      <c r="C13" s="39"/>
      <c r="D13" s="39"/>
      <c r="E13" s="39"/>
      <c r="F13" s="39"/>
      <c r="G13" s="40" t="s">
        <v>69</v>
      </c>
      <c r="H13" s="40"/>
      <c r="I13" s="40"/>
      <c r="J13" s="40"/>
      <c r="K13" s="40"/>
      <c r="L13" s="40"/>
      <c r="M13" s="38" t="s">
        <v>64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50" t="s">
        <v>24</v>
      </c>
      <c r="AE13" s="46"/>
      <c r="AF13" s="41">
        <v>10</v>
      </c>
      <c r="AG13" s="41"/>
      <c r="AH13" s="41"/>
      <c r="AI13" s="41"/>
      <c r="AJ13" s="42"/>
      <c r="AK13" s="43"/>
      <c r="AL13" s="3"/>
      <c r="AM13" s="5"/>
    </row>
    <row r="14" spans="1:39" ht="33" customHeight="1" x14ac:dyDescent="0.3">
      <c r="A14" s="39"/>
      <c r="B14" s="39"/>
      <c r="C14" s="39"/>
      <c r="D14" s="39"/>
      <c r="E14" s="39"/>
      <c r="F14" s="39"/>
      <c r="G14" s="40" t="s">
        <v>69</v>
      </c>
      <c r="H14" s="40"/>
      <c r="I14" s="40"/>
      <c r="J14" s="40"/>
      <c r="K14" s="40"/>
      <c r="L14" s="40"/>
      <c r="M14" s="38" t="s">
        <v>65</v>
      </c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50" t="s">
        <v>24</v>
      </c>
      <c r="AE14" s="46"/>
      <c r="AF14" s="41">
        <v>10</v>
      </c>
      <c r="AG14" s="41"/>
      <c r="AH14" s="41"/>
      <c r="AI14" s="41"/>
      <c r="AJ14" s="42"/>
      <c r="AK14" s="43"/>
      <c r="AL14" s="3"/>
      <c r="AM14" s="5"/>
    </row>
    <row r="15" spans="1:39" ht="22.5" customHeight="1" x14ac:dyDescent="0.3">
      <c r="A15" s="36" t="s">
        <v>25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 t="s">
        <v>26</v>
      </c>
      <c r="AG15" s="37"/>
      <c r="AH15" s="37"/>
      <c r="AI15" s="37"/>
      <c r="AJ15" s="38"/>
      <c r="AK15" s="38"/>
      <c r="AL15" s="6">
        <f>SUM(AL9:AL14)</f>
        <v>0</v>
      </c>
      <c r="AM15" s="5"/>
    </row>
    <row r="16" spans="1:39" ht="12" customHeight="1" x14ac:dyDescent="0.3">
      <c r="A16" s="44">
        <v>1.2</v>
      </c>
      <c r="B16" s="44"/>
      <c r="C16" s="44"/>
      <c r="D16" s="44"/>
      <c r="E16" s="44"/>
      <c r="F16" s="44"/>
      <c r="G16" s="34"/>
      <c r="H16" s="34"/>
      <c r="I16" s="34"/>
      <c r="J16" s="34"/>
      <c r="K16" s="34"/>
      <c r="L16" s="34"/>
      <c r="M16" s="35" t="s">
        <v>49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5"/>
    </row>
    <row r="17" spans="1:39" ht="46.5" customHeight="1" x14ac:dyDescent="0.3">
      <c r="A17" s="39"/>
      <c r="B17" s="39"/>
      <c r="C17" s="39"/>
      <c r="D17" s="39"/>
      <c r="E17" s="39"/>
      <c r="F17" s="39"/>
      <c r="G17" s="40" t="s">
        <v>69</v>
      </c>
      <c r="H17" s="40"/>
      <c r="I17" s="40"/>
      <c r="J17" s="40"/>
      <c r="K17" s="40"/>
      <c r="L17" s="40"/>
      <c r="M17" s="38" t="s">
        <v>66</v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40" t="s">
        <v>24</v>
      </c>
      <c r="AE17" s="40"/>
      <c r="AF17" s="41">
        <v>12</v>
      </c>
      <c r="AG17" s="41"/>
      <c r="AH17" s="41"/>
      <c r="AI17" s="41"/>
      <c r="AJ17" s="13"/>
      <c r="AK17" s="15"/>
      <c r="AL17" s="3"/>
      <c r="AM17" s="5"/>
    </row>
    <row r="18" spans="1:39" ht="32.25" customHeight="1" x14ac:dyDescent="0.3">
      <c r="A18" s="39"/>
      <c r="B18" s="39"/>
      <c r="C18" s="39"/>
      <c r="D18" s="39"/>
      <c r="E18" s="39"/>
      <c r="F18" s="39"/>
      <c r="G18" s="40" t="s">
        <v>69</v>
      </c>
      <c r="H18" s="40"/>
      <c r="I18" s="40"/>
      <c r="J18" s="40"/>
      <c r="K18" s="40"/>
      <c r="L18" s="40"/>
      <c r="M18" s="38" t="s">
        <v>50</v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40" t="s">
        <v>24</v>
      </c>
      <c r="AE18" s="40"/>
      <c r="AF18" s="41">
        <v>15</v>
      </c>
      <c r="AG18" s="41"/>
      <c r="AH18" s="41"/>
      <c r="AI18" s="41"/>
      <c r="AJ18" s="12"/>
      <c r="AK18" s="14"/>
      <c r="AL18" s="3"/>
      <c r="AM18" s="5"/>
    </row>
    <row r="19" spans="1:39" ht="27.75" customHeight="1" x14ac:dyDescent="0.3">
      <c r="A19" s="39"/>
      <c r="B19" s="39"/>
      <c r="C19" s="39"/>
      <c r="D19" s="39"/>
      <c r="E19" s="39"/>
      <c r="F19" s="39"/>
      <c r="G19" s="40" t="s">
        <v>69</v>
      </c>
      <c r="H19" s="40"/>
      <c r="I19" s="40"/>
      <c r="J19" s="40"/>
      <c r="K19" s="40"/>
      <c r="L19" s="40"/>
      <c r="M19" s="38" t="s">
        <v>51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40" t="s">
        <v>24</v>
      </c>
      <c r="AE19" s="40"/>
      <c r="AF19" s="41">
        <v>1</v>
      </c>
      <c r="AG19" s="41"/>
      <c r="AH19" s="41"/>
      <c r="AI19" s="41"/>
      <c r="AJ19" s="12"/>
      <c r="AK19" s="14"/>
      <c r="AL19" s="3"/>
      <c r="AM19" s="5"/>
    </row>
    <row r="20" spans="1:39" ht="22.5" customHeight="1" x14ac:dyDescent="0.3">
      <c r="A20" s="36" t="s">
        <v>52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 t="s">
        <v>26</v>
      </c>
      <c r="AG20" s="37"/>
      <c r="AH20" s="37"/>
      <c r="AI20" s="37"/>
      <c r="AJ20" s="38"/>
      <c r="AK20" s="38"/>
      <c r="AL20" s="7">
        <f>SUM(AL17:AL19)</f>
        <v>0</v>
      </c>
      <c r="AM20" s="5"/>
    </row>
    <row r="21" spans="1:39" ht="12" customHeight="1" x14ac:dyDescent="0.3">
      <c r="A21" s="44">
        <v>1.3</v>
      </c>
      <c r="B21" s="44"/>
      <c r="C21" s="44"/>
      <c r="D21" s="44"/>
      <c r="E21" s="44"/>
      <c r="F21" s="44"/>
      <c r="G21" s="34"/>
      <c r="H21" s="34"/>
      <c r="I21" s="34"/>
      <c r="J21" s="34"/>
      <c r="K21" s="34"/>
      <c r="L21" s="34"/>
      <c r="M21" s="35" t="s">
        <v>27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5"/>
    </row>
    <row r="22" spans="1:39" ht="42.75" customHeight="1" x14ac:dyDescent="0.3">
      <c r="A22" s="39"/>
      <c r="B22" s="39"/>
      <c r="C22" s="39"/>
      <c r="D22" s="39"/>
      <c r="E22" s="39"/>
      <c r="F22" s="39"/>
      <c r="G22" s="40" t="s">
        <v>69</v>
      </c>
      <c r="H22" s="40"/>
      <c r="I22" s="40"/>
      <c r="J22" s="40"/>
      <c r="K22" s="40"/>
      <c r="L22" s="40"/>
      <c r="M22" s="38" t="s">
        <v>53</v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40" t="s">
        <v>24</v>
      </c>
      <c r="AE22" s="40"/>
      <c r="AF22" s="41">
        <v>20</v>
      </c>
      <c r="AG22" s="41"/>
      <c r="AH22" s="41"/>
      <c r="AI22" s="41"/>
      <c r="AJ22" s="42"/>
      <c r="AK22" s="43"/>
      <c r="AL22" s="3"/>
      <c r="AM22" s="5"/>
    </row>
    <row r="23" spans="1:39" ht="30" customHeight="1" x14ac:dyDescent="0.3">
      <c r="A23" s="39"/>
      <c r="B23" s="39"/>
      <c r="C23" s="39"/>
      <c r="D23" s="39"/>
      <c r="E23" s="39"/>
      <c r="F23" s="39"/>
      <c r="G23" s="40" t="s">
        <v>69</v>
      </c>
      <c r="H23" s="40"/>
      <c r="I23" s="40"/>
      <c r="J23" s="40"/>
      <c r="K23" s="40"/>
      <c r="L23" s="40"/>
      <c r="M23" s="38" t="s">
        <v>54</v>
      </c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40" t="s">
        <v>28</v>
      </c>
      <c r="AE23" s="40"/>
      <c r="AF23" s="41">
        <v>1</v>
      </c>
      <c r="AG23" s="41"/>
      <c r="AH23" s="41"/>
      <c r="AI23" s="41"/>
      <c r="AJ23" s="47"/>
      <c r="AK23" s="48"/>
      <c r="AL23" s="3"/>
      <c r="AM23" s="5"/>
    </row>
    <row r="24" spans="1:39" ht="22.5" customHeight="1" x14ac:dyDescent="0.3">
      <c r="A24" s="36" t="s">
        <v>29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 t="s">
        <v>26</v>
      </c>
      <c r="AG24" s="37"/>
      <c r="AH24" s="37"/>
      <c r="AI24" s="37"/>
      <c r="AJ24" s="38"/>
      <c r="AK24" s="38"/>
      <c r="AL24" s="7">
        <f>SUM(AL22:AL23)</f>
        <v>0</v>
      </c>
      <c r="AM24" s="5"/>
    </row>
    <row r="25" spans="1:39" ht="12" customHeight="1" x14ac:dyDescent="0.3">
      <c r="A25" s="44">
        <v>1.4</v>
      </c>
      <c r="B25" s="44"/>
      <c r="C25" s="44"/>
      <c r="D25" s="44"/>
      <c r="E25" s="44"/>
      <c r="F25" s="44"/>
      <c r="G25" s="34"/>
      <c r="H25" s="34"/>
      <c r="I25" s="34"/>
      <c r="J25" s="34"/>
      <c r="K25" s="34"/>
      <c r="L25" s="34"/>
      <c r="M25" s="35" t="s">
        <v>55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5"/>
    </row>
    <row r="26" spans="1:39" ht="12" customHeight="1" x14ac:dyDescent="0.3">
      <c r="A26" s="33" t="s">
        <v>57</v>
      </c>
      <c r="B26" s="33"/>
      <c r="C26" s="33"/>
      <c r="D26" s="33"/>
      <c r="E26" s="33"/>
      <c r="F26" s="33"/>
      <c r="G26" s="34"/>
      <c r="H26" s="34"/>
      <c r="I26" s="34"/>
      <c r="J26" s="34"/>
      <c r="K26" s="34"/>
      <c r="L26" s="34"/>
      <c r="M26" s="35" t="s">
        <v>37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5"/>
    </row>
    <row r="27" spans="1:39" ht="42.75" customHeight="1" x14ac:dyDescent="0.3">
      <c r="A27" s="39"/>
      <c r="B27" s="39"/>
      <c r="C27" s="39"/>
      <c r="D27" s="39"/>
      <c r="E27" s="39"/>
      <c r="F27" s="39"/>
      <c r="G27" s="40" t="s">
        <v>69</v>
      </c>
      <c r="H27" s="40"/>
      <c r="I27" s="40"/>
      <c r="J27" s="40"/>
      <c r="K27" s="40"/>
      <c r="L27" s="40"/>
      <c r="M27" s="45" t="s">
        <v>35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 t="s">
        <v>30</v>
      </c>
      <c r="AE27" s="46"/>
      <c r="AF27" s="41">
        <v>50</v>
      </c>
      <c r="AG27" s="41"/>
      <c r="AH27" s="41"/>
      <c r="AI27" s="41"/>
      <c r="AJ27" s="42"/>
      <c r="AK27" s="43"/>
      <c r="AL27" s="3"/>
      <c r="AM27" s="5"/>
    </row>
    <row r="28" spans="1:39" ht="43.5" customHeight="1" x14ac:dyDescent="0.3">
      <c r="A28" s="39"/>
      <c r="B28" s="39"/>
      <c r="C28" s="39"/>
      <c r="D28" s="39"/>
      <c r="E28" s="39"/>
      <c r="F28" s="39"/>
      <c r="G28" s="40" t="s">
        <v>69</v>
      </c>
      <c r="H28" s="40"/>
      <c r="I28" s="40"/>
      <c r="J28" s="40"/>
      <c r="K28" s="40"/>
      <c r="L28" s="40"/>
      <c r="M28" s="38" t="s">
        <v>36</v>
      </c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40" t="s">
        <v>30</v>
      </c>
      <c r="AE28" s="40"/>
      <c r="AF28" s="41">
        <v>12</v>
      </c>
      <c r="AG28" s="41"/>
      <c r="AH28" s="41"/>
      <c r="AI28" s="41"/>
      <c r="AJ28" s="42"/>
      <c r="AK28" s="43"/>
      <c r="AL28" s="3"/>
      <c r="AM28" s="5"/>
    </row>
    <row r="29" spans="1:39" ht="22.5" customHeight="1" x14ac:dyDescent="0.3">
      <c r="A29" s="36" t="s">
        <v>38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7" t="s">
        <v>26</v>
      </c>
      <c r="AG29" s="37"/>
      <c r="AH29" s="37"/>
      <c r="AI29" s="37"/>
      <c r="AJ29" s="38"/>
      <c r="AK29" s="38"/>
      <c r="AL29" s="7">
        <f>SUM(AL27:AL28)</f>
        <v>0</v>
      </c>
      <c r="AM29" s="5"/>
    </row>
    <row r="30" spans="1:39" ht="12" customHeight="1" x14ac:dyDescent="0.3">
      <c r="A30" s="33" t="s">
        <v>58</v>
      </c>
      <c r="B30" s="33"/>
      <c r="C30" s="33"/>
      <c r="D30" s="33"/>
      <c r="E30" s="33"/>
      <c r="F30" s="33"/>
      <c r="G30" s="34"/>
      <c r="H30" s="34"/>
      <c r="I30" s="34"/>
      <c r="J30" s="34"/>
      <c r="K30" s="34"/>
      <c r="L30" s="34"/>
      <c r="M30" s="35" t="s">
        <v>31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5"/>
    </row>
    <row r="31" spans="1:39" ht="42.75" customHeight="1" x14ac:dyDescent="0.3">
      <c r="A31" s="39"/>
      <c r="B31" s="39"/>
      <c r="C31" s="39"/>
      <c r="D31" s="39"/>
      <c r="E31" s="39"/>
      <c r="F31" s="39"/>
      <c r="G31" s="40" t="s">
        <v>69</v>
      </c>
      <c r="H31" s="40"/>
      <c r="I31" s="40"/>
      <c r="J31" s="40"/>
      <c r="K31" s="40"/>
      <c r="L31" s="40"/>
      <c r="M31" s="38" t="s">
        <v>67</v>
      </c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40" t="s">
        <v>28</v>
      </c>
      <c r="AE31" s="40"/>
      <c r="AF31" s="41">
        <v>1</v>
      </c>
      <c r="AG31" s="41"/>
      <c r="AH31" s="41"/>
      <c r="AI31" s="41"/>
      <c r="AJ31" s="42"/>
      <c r="AK31" s="43"/>
      <c r="AL31" s="3"/>
      <c r="AM31" s="5"/>
    </row>
    <row r="32" spans="1:39" ht="42.75" customHeight="1" x14ac:dyDescent="0.3">
      <c r="A32" s="39"/>
      <c r="B32" s="39"/>
      <c r="C32" s="39"/>
      <c r="D32" s="39"/>
      <c r="E32" s="39"/>
      <c r="F32" s="39"/>
      <c r="G32" s="40" t="s">
        <v>69</v>
      </c>
      <c r="H32" s="40"/>
      <c r="I32" s="40"/>
      <c r="J32" s="40"/>
      <c r="K32" s="40"/>
      <c r="L32" s="40"/>
      <c r="M32" s="38" t="s">
        <v>68</v>
      </c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40" t="s">
        <v>28</v>
      </c>
      <c r="AE32" s="40"/>
      <c r="AF32" s="41">
        <v>1</v>
      </c>
      <c r="AG32" s="41"/>
      <c r="AH32" s="41"/>
      <c r="AI32" s="41"/>
      <c r="AJ32" s="42"/>
      <c r="AK32" s="43"/>
      <c r="AL32" s="3"/>
      <c r="AM32" s="5"/>
    </row>
    <row r="33" spans="1:39" ht="42.75" customHeight="1" x14ac:dyDescent="0.3">
      <c r="A33" s="39"/>
      <c r="B33" s="39"/>
      <c r="C33" s="39"/>
      <c r="D33" s="39"/>
      <c r="E33" s="39"/>
      <c r="F33" s="39"/>
      <c r="G33" s="40" t="s">
        <v>69</v>
      </c>
      <c r="H33" s="40"/>
      <c r="I33" s="40"/>
      <c r="J33" s="40"/>
      <c r="K33" s="40"/>
      <c r="L33" s="40"/>
      <c r="M33" s="38" t="s">
        <v>34</v>
      </c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40" t="s">
        <v>24</v>
      </c>
      <c r="AE33" s="40"/>
      <c r="AF33" s="41">
        <v>12</v>
      </c>
      <c r="AG33" s="41"/>
      <c r="AH33" s="41"/>
      <c r="AI33" s="41"/>
      <c r="AJ33" s="42"/>
      <c r="AK33" s="43"/>
      <c r="AL33" s="3"/>
      <c r="AM33" s="5"/>
    </row>
    <row r="34" spans="1:39" ht="42.75" customHeight="1" x14ac:dyDescent="0.3">
      <c r="A34" s="39"/>
      <c r="B34" s="39"/>
      <c r="C34" s="39"/>
      <c r="D34" s="39"/>
      <c r="E34" s="39"/>
      <c r="F34" s="39"/>
      <c r="G34" s="40" t="s">
        <v>69</v>
      </c>
      <c r="H34" s="40"/>
      <c r="I34" s="40"/>
      <c r="J34" s="40"/>
      <c r="K34" s="40"/>
      <c r="L34" s="40"/>
      <c r="M34" s="38" t="s">
        <v>56</v>
      </c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40" t="s">
        <v>28</v>
      </c>
      <c r="AE34" s="40"/>
      <c r="AF34" s="41">
        <v>1</v>
      </c>
      <c r="AG34" s="41"/>
      <c r="AH34" s="41"/>
      <c r="AI34" s="41"/>
      <c r="AJ34" s="42"/>
      <c r="AK34" s="43"/>
      <c r="AL34" s="3"/>
      <c r="AM34" s="5"/>
    </row>
    <row r="35" spans="1:39" ht="22.5" customHeight="1" x14ac:dyDescent="0.3">
      <c r="A35" s="36" t="s">
        <v>32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7" t="s">
        <v>26</v>
      </c>
      <c r="AG35" s="37"/>
      <c r="AH35" s="37"/>
      <c r="AI35" s="37"/>
      <c r="AJ35" s="38"/>
      <c r="AK35" s="38"/>
      <c r="AL35" s="7">
        <f>SUM(AL31:AL34)</f>
        <v>0</v>
      </c>
      <c r="AM35" s="5"/>
    </row>
    <row r="36" spans="1:39" ht="21.75" customHeight="1" x14ac:dyDescent="0.3">
      <c r="A36" s="24" t="s">
        <v>33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6" t="s">
        <v>26</v>
      </c>
      <c r="AG36" s="26"/>
      <c r="AH36" s="26"/>
      <c r="AI36" s="26"/>
      <c r="AJ36" s="27"/>
      <c r="AK36" s="27"/>
      <c r="AL36" s="8">
        <f>AL35+AL29+AL24+AL20+AL15</f>
        <v>0</v>
      </c>
      <c r="AM36" s="5"/>
    </row>
    <row r="37" spans="1:39" ht="21.75" customHeight="1" x14ac:dyDescent="0.3">
      <c r="A37" s="24" t="s">
        <v>39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6" t="s">
        <v>26</v>
      </c>
      <c r="AG37" s="26"/>
      <c r="AH37" s="26"/>
      <c r="AI37" s="26"/>
      <c r="AJ37" s="27"/>
      <c r="AK37" s="27"/>
      <c r="AL37" s="8">
        <f>AL36*0.23</f>
        <v>0</v>
      </c>
      <c r="AM37" s="5"/>
    </row>
    <row r="38" spans="1:39" ht="21.75" customHeight="1" x14ac:dyDescent="0.3">
      <c r="A38" s="24" t="s">
        <v>40</v>
      </c>
      <c r="B38" s="25"/>
      <c r="C38" s="25"/>
      <c r="D38" s="25"/>
      <c r="E38" s="25"/>
      <c r="F38" s="25"/>
      <c r="G38" s="25"/>
      <c r="H38" s="25"/>
      <c r="I38" s="25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1" t="s">
        <v>26</v>
      </c>
      <c r="AG38" s="31"/>
      <c r="AH38" s="31"/>
      <c r="AI38" s="31"/>
      <c r="AJ38" s="32"/>
      <c r="AK38" s="32"/>
      <c r="AL38" s="17">
        <f>AL36*1.23</f>
        <v>0</v>
      </c>
      <c r="AM38" s="5"/>
    </row>
    <row r="39" spans="1:39" ht="18" customHeight="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1:39" ht="1.5" customHeight="1" x14ac:dyDescent="0.3"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9" x14ac:dyDescent="0.3"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9" x14ac:dyDescent="0.3"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9" x14ac:dyDescent="0.3">
      <c r="AJ43" s="16"/>
      <c r="AK43" s="16"/>
    </row>
    <row r="44" spans="1:39" x14ac:dyDescent="0.3">
      <c r="AJ44" s="16"/>
      <c r="AK44" s="16"/>
    </row>
    <row r="45" spans="1:39" x14ac:dyDescent="0.3">
      <c r="AJ45" s="16"/>
      <c r="AK45" s="16"/>
    </row>
    <row r="46" spans="1:39" x14ac:dyDescent="0.3">
      <c r="AJ46" s="16"/>
      <c r="AK46" s="16"/>
    </row>
    <row r="47" spans="1:39" x14ac:dyDescent="0.3">
      <c r="AJ47" s="16"/>
      <c r="AK47" s="16"/>
    </row>
    <row r="48" spans="1:39" x14ac:dyDescent="0.3">
      <c r="AJ48" s="16"/>
      <c r="AK48" s="16"/>
    </row>
    <row r="49" spans="36:37" x14ac:dyDescent="0.3">
      <c r="AJ49" s="16"/>
      <c r="AK49" s="16"/>
    </row>
    <row r="50" spans="36:37" x14ac:dyDescent="0.3">
      <c r="AJ50" s="16"/>
      <c r="AK50" s="16"/>
    </row>
    <row r="51" spans="36:37" x14ac:dyDescent="0.3">
      <c r="AJ51" s="16"/>
      <c r="AK51" s="16"/>
    </row>
    <row r="52" spans="36:37" x14ac:dyDescent="0.3">
      <c r="AJ52" s="16"/>
      <c r="AK52" s="16"/>
    </row>
    <row r="53" spans="36:37" x14ac:dyDescent="0.3">
      <c r="AJ53" s="16"/>
      <c r="AK53" s="16"/>
    </row>
    <row r="54" spans="36:37" x14ac:dyDescent="0.3">
      <c r="AJ54" s="16"/>
      <c r="AK54" s="16"/>
    </row>
    <row r="55" spans="36:37" x14ac:dyDescent="0.3">
      <c r="AJ55" s="16"/>
      <c r="AK55" s="16"/>
    </row>
    <row r="56" spans="36:37" x14ac:dyDescent="0.3">
      <c r="AJ56" s="16"/>
      <c r="AK56" s="16"/>
    </row>
    <row r="57" spans="36:37" x14ac:dyDescent="0.3">
      <c r="AJ57" s="16"/>
      <c r="AK57" s="16"/>
    </row>
    <row r="58" spans="36:37" x14ac:dyDescent="0.3">
      <c r="AJ58" s="16"/>
      <c r="AK58" s="16"/>
    </row>
    <row r="59" spans="36:37" x14ac:dyDescent="0.3">
      <c r="AJ59" s="16"/>
      <c r="AK59" s="16"/>
    </row>
    <row r="60" spans="36:37" x14ac:dyDescent="0.3">
      <c r="AJ60" s="16"/>
      <c r="AK60" s="16"/>
    </row>
    <row r="61" spans="36:37" x14ac:dyDescent="0.3">
      <c r="AJ61" s="16"/>
      <c r="AK61" s="16"/>
    </row>
    <row r="62" spans="36:37" x14ac:dyDescent="0.3">
      <c r="AJ62" s="16"/>
      <c r="AK62" s="16"/>
    </row>
    <row r="63" spans="36:37" x14ac:dyDescent="0.3">
      <c r="AJ63" s="16"/>
      <c r="AK63" s="16"/>
    </row>
    <row r="64" spans="36:37" x14ac:dyDescent="0.3">
      <c r="AJ64" s="16"/>
      <c r="AK64" s="16"/>
    </row>
    <row r="65" spans="36:37" x14ac:dyDescent="0.3">
      <c r="AJ65" s="16"/>
      <c r="AK65" s="16"/>
    </row>
    <row r="66" spans="36:37" x14ac:dyDescent="0.3">
      <c r="AJ66" s="16"/>
      <c r="AK66" s="16"/>
    </row>
    <row r="67" spans="36:37" x14ac:dyDescent="0.3">
      <c r="AJ67" s="16"/>
      <c r="AK67" s="16"/>
    </row>
    <row r="68" spans="36:37" x14ac:dyDescent="0.3">
      <c r="AJ68" s="16"/>
      <c r="AK68" s="16"/>
    </row>
    <row r="69" spans="36:37" x14ac:dyDescent="0.3">
      <c r="AJ69" s="16"/>
      <c r="AK69" s="16"/>
    </row>
    <row r="70" spans="36:37" x14ac:dyDescent="0.3">
      <c r="AJ70" s="16"/>
      <c r="AK70" s="16"/>
    </row>
    <row r="71" spans="36:37" x14ac:dyDescent="0.3">
      <c r="AJ71" s="16"/>
      <c r="AK71" s="16"/>
    </row>
    <row r="72" spans="36:37" x14ac:dyDescent="0.3">
      <c r="AJ72" s="16"/>
      <c r="AK72" s="16"/>
    </row>
    <row r="73" spans="36:37" x14ac:dyDescent="0.3">
      <c r="AJ73" s="16"/>
      <c r="AK73" s="16"/>
    </row>
    <row r="74" spans="36:37" x14ac:dyDescent="0.3">
      <c r="AJ74" s="16"/>
      <c r="AK74" s="16"/>
    </row>
    <row r="75" spans="36:37" x14ac:dyDescent="0.3">
      <c r="AJ75" s="16"/>
      <c r="AK75" s="16"/>
    </row>
    <row r="76" spans="36:37" x14ac:dyDescent="0.3">
      <c r="AJ76" s="16"/>
      <c r="AK76" s="16"/>
    </row>
    <row r="77" spans="36:37" x14ac:dyDescent="0.3">
      <c r="AJ77" s="16"/>
      <c r="AK77" s="16"/>
    </row>
    <row r="78" spans="36:37" x14ac:dyDescent="0.3">
      <c r="AJ78" s="16"/>
      <c r="AK78" s="16"/>
    </row>
    <row r="79" spans="36:37" x14ac:dyDescent="0.3">
      <c r="AJ79" s="16"/>
      <c r="AK79" s="16"/>
    </row>
    <row r="80" spans="36:37" x14ac:dyDescent="0.3">
      <c r="AJ80" s="16"/>
      <c r="AK80" s="16"/>
    </row>
    <row r="81" spans="36:37" x14ac:dyDescent="0.3">
      <c r="AJ81" s="16"/>
      <c r="AK81" s="16"/>
    </row>
    <row r="82" spans="36:37" x14ac:dyDescent="0.3">
      <c r="AJ82" s="16"/>
      <c r="AK82" s="16"/>
    </row>
    <row r="83" spans="36:37" x14ac:dyDescent="0.3">
      <c r="AJ83" s="16"/>
      <c r="AK83" s="16"/>
    </row>
    <row r="84" spans="36:37" x14ac:dyDescent="0.3">
      <c r="AJ84" s="16"/>
      <c r="AK84" s="16"/>
    </row>
    <row r="85" spans="36:37" x14ac:dyDescent="0.3">
      <c r="AJ85" s="16"/>
      <c r="AK85" s="16"/>
    </row>
    <row r="86" spans="36:37" x14ac:dyDescent="0.3">
      <c r="AJ86" s="16"/>
      <c r="AK86" s="16"/>
    </row>
    <row r="87" spans="36:37" x14ac:dyDescent="0.3">
      <c r="AJ87" s="16"/>
      <c r="AK87" s="16"/>
    </row>
    <row r="88" spans="36:37" x14ac:dyDescent="0.3">
      <c r="AJ88" s="16"/>
      <c r="AK88" s="16"/>
    </row>
    <row r="89" spans="36:37" x14ac:dyDescent="0.3">
      <c r="AJ89" s="16"/>
      <c r="AK89" s="16"/>
    </row>
    <row r="90" spans="36:37" x14ac:dyDescent="0.3">
      <c r="AJ90" s="16"/>
      <c r="AK90" s="16"/>
    </row>
    <row r="91" spans="36:37" x14ac:dyDescent="0.3">
      <c r="AJ91" s="16"/>
      <c r="AK91" s="16"/>
    </row>
    <row r="92" spans="36:37" x14ac:dyDescent="0.3">
      <c r="AJ92" s="16"/>
      <c r="AK92" s="16"/>
    </row>
    <row r="93" spans="36:37" x14ac:dyDescent="0.3">
      <c r="AJ93" s="16"/>
      <c r="AK93" s="16"/>
    </row>
    <row r="94" spans="36:37" x14ac:dyDescent="0.3">
      <c r="AJ94" s="16"/>
      <c r="AK94" s="16"/>
    </row>
    <row r="95" spans="36:37" x14ac:dyDescent="0.3">
      <c r="AJ95" s="16"/>
      <c r="AK95" s="16"/>
    </row>
    <row r="96" spans="36:37" x14ac:dyDescent="0.3">
      <c r="AJ96" s="16"/>
      <c r="AK96" s="16"/>
    </row>
    <row r="97" spans="36:37" x14ac:dyDescent="0.3">
      <c r="AJ97" s="16"/>
      <c r="AK97" s="16"/>
    </row>
    <row r="98" spans="36:37" x14ac:dyDescent="0.3">
      <c r="AJ98" s="16"/>
      <c r="AK98" s="16"/>
    </row>
    <row r="99" spans="36:37" x14ac:dyDescent="0.3">
      <c r="AJ99" s="16"/>
      <c r="AK99" s="16"/>
    </row>
    <row r="100" spans="36:37" x14ac:dyDescent="0.3">
      <c r="AJ100" s="16"/>
      <c r="AK100" s="16"/>
    </row>
    <row r="101" spans="36:37" x14ac:dyDescent="0.3">
      <c r="AJ101" s="16"/>
      <c r="AK101" s="16"/>
    </row>
    <row r="102" spans="36:37" x14ac:dyDescent="0.3">
      <c r="AJ102" s="16"/>
      <c r="AK102" s="16"/>
    </row>
    <row r="103" spans="36:37" x14ac:dyDescent="0.3">
      <c r="AJ103" s="16"/>
      <c r="AK103" s="16"/>
    </row>
    <row r="104" spans="36:37" x14ac:dyDescent="0.3">
      <c r="AJ104" s="16"/>
      <c r="AK104" s="16"/>
    </row>
    <row r="105" spans="36:37" x14ac:dyDescent="0.3">
      <c r="AJ105" s="16"/>
      <c r="AK105" s="16"/>
    </row>
    <row r="106" spans="36:37" x14ac:dyDescent="0.3">
      <c r="AJ106" s="16"/>
      <c r="AK106" s="16"/>
    </row>
    <row r="107" spans="36:37" x14ac:dyDescent="0.3">
      <c r="AJ107" s="16"/>
      <c r="AK107" s="16"/>
    </row>
    <row r="108" spans="36:37" x14ac:dyDescent="0.3">
      <c r="AJ108" s="16"/>
      <c r="AK108" s="16"/>
    </row>
    <row r="109" spans="36:37" x14ac:dyDescent="0.3">
      <c r="AJ109" s="16"/>
      <c r="AK109" s="16"/>
    </row>
    <row r="110" spans="36:37" x14ac:dyDescent="0.3">
      <c r="AJ110" s="16"/>
      <c r="AK110" s="16"/>
    </row>
    <row r="111" spans="36:37" x14ac:dyDescent="0.3">
      <c r="AJ111" s="16"/>
      <c r="AK111" s="16"/>
    </row>
    <row r="112" spans="36:37" x14ac:dyDescent="0.3">
      <c r="AJ112" s="16"/>
      <c r="AK112" s="16"/>
    </row>
    <row r="113" spans="36:37" x14ac:dyDescent="0.3">
      <c r="AJ113" s="16"/>
      <c r="AK113" s="16"/>
    </row>
    <row r="114" spans="36:37" x14ac:dyDescent="0.3">
      <c r="AJ114" s="16"/>
      <c r="AK114" s="16"/>
    </row>
    <row r="115" spans="36:37" x14ac:dyDescent="0.3">
      <c r="AJ115" s="16"/>
      <c r="AK115" s="16"/>
    </row>
    <row r="116" spans="36:37" x14ac:dyDescent="0.3">
      <c r="AJ116" s="16"/>
      <c r="AK116" s="16"/>
    </row>
    <row r="117" spans="36:37" x14ac:dyDescent="0.3">
      <c r="AJ117" s="16"/>
      <c r="AK117" s="16"/>
    </row>
    <row r="118" spans="36:37" x14ac:dyDescent="0.3">
      <c r="AJ118" s="16"/>
      <c r="AK118" s="16"/>
    </row>
    <row r="119" spans="36:37" x14ac:dyDescent="0.3">
      <c r="AJ119" s="16"/>
      <c r="AK119" s="16"/>
    </row>
    <row r="120" spans="36:37" x14ac:dyDescent="0.3">
      <c r="AJ120" s="16"/>
      <c r="AK120" s="16"/>
    </row>
    <row r="121" spans="36:37" x14ac:dyDescent="0.3">
      <c r="AJ121" s="16"/>
      <c r="AK121" s="16"/>
    </row>
    <row r="122" spans="36:37" x14ac:dyDescent="0.3">
      <c r="AJ122" s="16"/>
      <c r="AK122" s="16"/>
    </row>
    <row r="123" spans="36:37" x14ac:dyDescent="0.3">
      <c r="AJ123" s="16"/>
      <c r="AK123" s="16"/>
    </row>
    <row r="124" spans="36:37" x14ac:dyDescent="0.3">
      <c r="AJ124" s="16"/>
      <c r="AK124" s="16"/>
    </row>
    <row r="125" spans="36:37" x14ac:dyDescent="0.3">
      <c r="AJ125" s="16"/>
      <c r="AK125" s="16"/>
    </row>
    <row r="126" spans="36:37" x14ac:dyDescent="0.3">
      <c r="AJ126" s="16"/>
      <c r="AK126" s="16"/>
    </row>
    <row r="127" spans="36:37" x14ac:dyDescent="0.3">
      <c r="AJ127" s="16"/>
      <c r="AK127" s="16"/>
    </row>
    <row r="128" spans="36:37" x14ac:dyDescent="0.3">
      <c r="AJ128" s="16"/>
      <c r="AK128" s="16"/>
    </row>
    <row r="129" spans="36:37" x14ac:dyDescent="0.3">
      <c r="AJ129" s="16"/>
      <c r="AK129" s="16"/>
    </row>
    <row r="130" spans="36:37" x14ac:dyDescent="0.3">
      <c r="AJ130" s="16"/>
      <c r="AK130" s="16"/>
    </row>
    <row r="131" spans="36:37" x14ac:dyDescent="0.3">
      <c r="AJ131" s="16"/>
      <c r="AK131" s="16"/>
    </row>
    <row r="132" spans="36:37" x14ac:dyDescent="0.3">
      <c r="AJ132" s="16"/>
      <c r="AK132" s="16"/>
    </row>
    <row r="133" spans="36:37" x14ac:dyDescent="0.3">
      <c r="AJ133" s="16"/>
      <c r="AK133" s="16"/>
    </row>
    <row r="134" spans="36:37" x14ac:dyDescent="0.3">
      <c r="AJ134" s="16"/>
      <c r="AK134" s="16"/>
    </row>
    <row r="135" spans="36:37" x14ac:dyDescent="0.3">
      <c r="AJ135" s="16"/>
      <c r="AK135" s="16"/>
    </row>
    <row r="136" spans="36:37" x14ac:dyDescent="0.3">
      <c r="AJ136" s="16"/>
      <c r="AK136" s="16"/>
    </row>
    <row r="137" spans="36:37" x14ac:dyDescent="0.3">
      <c r="AJ137" s="16"/>
      <c r="AK137" s="16"/>
    </row>
    <row r="138" spans="36:37" x14ac:dyDescent="0.3">
      <c r="AJ138" s="16"/>
      <c r="AK138" s="16"/>
    </row>
    <row r="139" spans="36:37" x14ac:dyDescent="0.3">
      <c r="AJ139" s="16"/>
      <c r="AK139" s="16"/>
    </row>
    <row r="140" spans="36:37" x14ac:dyDescent="0.3">
      <c r="AJ140" s="16"/>
      <c r="AK140" s="16"/>
    </row>
    <row r="141" spans="36:37" x14ac:dyDescent="0.3">
      <c r="AJ141" s="16"/>
      <c r="AK141" s="16"/>
    </row>
    <row r="142" spans="36:37" x14ac:dyDescent="0.3">
      <c r="AJ142" s="16"/>
      <c r="AK142" s="16"/>
    </row>
    <row r="143" spans="36:37" x14ac:dyDescent="0.3">
      <c r="AJ143" s="16"/>
      <c r="AK143" s="16"/>
    </row>
    <row r="144" spans="36:37" x14ac:dyDescent="0.3">
      <c r="AJ144" s="16"/>
      <c r="AK144" s="16"/>
    </row>
    <row r="145" spans="36:37" x14ac:dyDescent="0.3">
      <c r="AJ145" s="16"/>
      <c r="AK145" s="16"/>
    </row>
    <row r="146" spans="36:37" x14ac:dyDescent="0.3">
      <c r="AJ146" s="16"/>
      <c r="AK146" s="16"/>
    </row>
    <row r="147" spans="36:37" x14ac:dyDescent="0.3">
      <c r="AJ147" s="16"/>
      <c r="AK147" s="16"/>
    </row>
    <row r="148" spans="36:37" x14ac:dyDescent="0.3">
      <c r="AJ148" s="16"/>
      <c r="AK148" s="16"/>
    </row>
    <row r="149" spans="36:37" x14ac:dyDescent="0.3">
      <c r="AJ149" s="16"/>
      <c r="AK149" s="16"/>
    </row>
    <row r="150" spans="36:37" x14ac:dyDescent="0.3">
      <c r="AJ150" s="16"/>
      <c r="AK150" s="16"/>
    </row>
    <row r="151" spans="36:37" x14ac:dyDescent="0.3">
      <c r="AJ151" s="16"/>
      <c r="AK151" s="16"/>
    </row>
    <row r="152" spans="36:37" x14ac:dyDescent="0.3">
      <c r="AJ152" s="16"/>
      <c r="AK152" s="16"/>
    </row>
    <row r="153" spans="36:37" x14ac:dyDescent="0.3">
      <c r="AJ153" s="16"/>
      <c r="AK153" s="16"/>
    </row>
    <row r="154" spans="36:37" x14ac:dyDescent="0.3">
      <c r="AJ154" s="16"/>
      <c r="AK154" s="16"/>
    </row>
    <row r="155" spans="36:37" x14ac:dyDescent="0.3">
      <c r="AJ155" s="16"/>
      <c r="AK155" s="16"/>
    </row>
    <row r="156" spans="36:37" x14ac:dyDescent="0.3">
      <c r="AJ156" s="16"/>
      <c r="AK156" s="16"/>
    </row>
    <row r="157" spans="36:37" x14ac:dyDescent="0.3">
      <c r="AJ157" s="16"/>
      <c r="AK157" s="16"/>
    </row>
    <row r="158" spans="36:37" x14ac:dyDescent="0.3">
      <c r="AJ158" s="16"/>
      <c r="AK158" s="16"/>
    </row>
    <row r="159" spans="36:37" x14ac:dyDescent="0.3">
      <c r="AJ159" s="16"/>
      <c r="AK159" s="16"/>
    </row>
    <row r="160" spans="36:37" x14ac:dyDescent="0.3">
      <c r="AJ160" s="16"/>
      <c r="AK160" s="16"/>
    </row>
    <row r="161" spans="36:37" x14ac:dyDescent="0.3">
      <c r="AJ161" s="16"/>
      <c r="AK161" s="16"/>
    </row>
    <row r="162" spans="36:37" x14ac:dyDescent="0.3">
      <c r="AJ162" s="16"/>
      <c r="AK162" s="16"/>
    </row>
    <row r="163" spans="36:37" x14ac:dyDescent="0.3">
      <c r="AJ163" s="16"/>
      <c r="AK163" s="16"/>
    </row>
    <row r="164" spans="36:37" x14ac:dyDescent="0.3">
      <c r="AJ164" s="16"/>
      <c r="AK164" s="16"/>
    </row>
    <row r="165" spans="36:37" x14ac:dyDescent="0.3">
      <c r="AJ165" s="16"/>
      <c r="AK165" s="16"/>
    </row>
    <row r="166" spans="36:37" x14ac:dyDescent="0.3">
      <c r="AJ166" s="16"/>
      <c r="AK166" s="16"/>
    </row>
    <row r="167" spans="36:37" x14ac:dyDescent="0.3">
      <c r="AJ167" s="16"/>
      <c r="AK167" s="16"/>
    </row>
    <row r="168" spans="36:37" x14ac:dyDescent="0.3">
      <c r="AJ168" s="16"/>
      <c r="AK168" s="16"/>
    </row>
    <row r="169" spans="36:37" x14ac:dyDescent="0.3">
      <c r="AJ169" s="16"/>
      <c r="AK169" s="16"/>
    </row>
    <row r="170" spans="36:37" x14ac:dyDescent="0.3">
      <c r="AJ170" s="16"/>
      <c r="AK170" s="16"/>
    </row>
    <row r="171" spans="36:37" x14ac:dyDescent="0.3">
      <c r="AJ171" s="16"/>
      <c r="AK171" s="16"/>
    </row>
    <row r="172" spans="36:37" x14ac:dyDescent="0.3">
      <c r="AJ172" s="16"/>
      <c r="AK172" s="16"/>
    </row>
    <row r="173" spans="36:37" x14ac:dyDescent="0.3">
      <c r="AJ173" s="16"/>
      <c r="AK173" s="16"/>
    </row>
    <row r="174" spans="36:37" x14ac:dyDescent="0.3">
      <c r="AJ174" s="16"/>
      <c r="AK174" s="16"/>
    </row>
    <row r="175" spans="36:37" x14ac:dyDescent="0.3">
      <c r="AJ175" s="16"/>
      <c r="AK175" s="16"/>
    </row>
    <row r="176" spans="36:37" x14ac:dyDescent="0.3">
      <c r="AJ176" s="16"/>
      <c r="AK176" s="16"/>
    </row>
    <row r="177" spans="36:37" x14ac:dyDescent="0.3">
      <c r="AJ177" s="16"/>
      <c r="AK177" s="16"/>
    </row>
    <row r="178" spans="36:37" x14ac:dyDescent="0.3">
      <c r="AJ178" s="16"/>
      <c r="AK178" s="16"/>
    </row>
    <row r="179" spans="36:37" x14ac:dyDescent="0.3">
      <c r="AJ179" s="16"/>
      <c r="AK179" s="16"/>
    </row>
    <row r="180" spans="36:37" x14ac:dyDescent="0.3">
      <c r="AJ180" s="16"/>
      <c r="AK180" s="16"/>
    </row>
    <row r="181" spans="36:37" x14ac:dyDescent="0.3">
      <c r="AJ181" s="16"/>
      <c r="AK181" s="16"/>
    </row>
    <row r="182" spans="36:37" x14ac:dyDescent="0.3">
      <c r="AJ182" s="16"/>
      <c r="AK182" s="16"/>
    </row>
    <row r="183" spans="36:37" x14ac:dyDescent="0.3">
      <c r="AJ183" s="16"/>
      <c r="AK183" s="16"/>
    </row>
    <row r="184" spans="36:37" x14ac:dyDescent="0.3">
      <c r="AJ184" s="16"/>
      <c r="AK184" s="16"/>
    </row>
    <row r="185" spans="36:37" x14ac:dyDescent="0.3">
      <c r="AJ185" s="16"/>
      <c r="AK185" s="16"/>
    </row>
    <row r="186" spans="36:37" x14ac:dyDescent="0.3">
      <c r="AJ186" s="16"/>
      <c r="AK186" s="16"/>
    </row>
    <row r="187" spans="36:37" x14ac:dyDescent="0.3">
      <c r="AJ187" s="16"/>
      <c r="AK187" s="16"/>
    </row>
    <row r="188" spans="36:37" x14ac:dyDescent="0.3">
      <c r="AJ188" s="16"/>
      <c r="AK188" s="16"/>
    </row>
    <row r="189" spans="36:37" x14ac:dyDescent="0.3">
      <c r="AJ189" s="16"/>
      <c r="AK189" s="16"/>
    </row>
    <row r="190" spans="36:37" x14ac:dyDescent="0.3">
      <c r="AJ190" s="16"/>
      <c r="AK190" s="16"/>
    </row>
    <row r="191" spans="36:37" x14ac:dyDescent="0.3">
      <c r="AJ191" s="16"/>
      <c r="AK191" s="16"/>
    </row>
    <row r="192" spans="36:37" x14ac:dyDescent="0.3">
      <c r="AJ192" s="16"/>
      <c r="AK192" s="16"/>
    </row>
    <row r="193" spans="36:37" x14ac:dyDescent="0.3">
      <c r="AJ193" s="16"/>
      <c r="AK193" s="16"/>
    </row>
    <row r="194" spans="36:37" x14ac:dyDescent="0.3">
      <c r="AJ194" s="16"/>
      <c r="AK194" s="16"/>
    </row>
    <row r="195" spans="36:37" x14ac:dyDescent="0.3">
      <c r="AJ195" s="16"/>
      <c r="AK195" s="16"/>
    </row>
    <row r="196" spans="36:37" x14ac:dyDescent="0.3">
      <c r="AJ196" s="16"/>
      <c r="AK196" s="16"/>
    </row>
    <row r="197" spans="36:37" x14ac:dyDescent="0.3">
      <c r="AJ197" s="16"/>
      <c r="AK197" s="16"/>
    </row>
    <row r="198" spans="36:37" x14ac:dyDescent="0.3">
      <c r="AJ198" s="16"/>
      <c r="AK198" s="16"/>
    </row>
    <row r="199" spans="36:37" x14ac:dyDescent="0.3">
      <c r="AJ199" s="16"/>
      <c r="AK199" s="16"/>
    </row>
    <row r="200" spans="36:37" x14ac:dyDescent="0.3">
      <c r="AJ200" s="16"/>
      <c r="AK200" s="16"/>
    </row>
    <row r="201" spans="36:37" x14ac:dyDescent="0.3">
      <c r="AJ201" s="16"/>
      <c r="AK201" s="16"/>
    </row>
    <row r="202" spans="36:37" x14ac:dyDescent="0.3">
      <c r="AJ202" s="16"/>
      <c r="AK202" s="16"/>
    </row>
    <row r="203" spans="36:37" x14ac:dyDescent="0.3">
      <c r="AJ203" s="16"/>
      <c r="AK203" s="16"/>
    </row>
    <row r="204" spans="36:37" x14ac:dyDescent="0.3">
      <c r="AJ204" s="16"/>
      <c r="AK204" s="16"/>
    </row>
    <row r="205" spans="36:37" x14ac:dyDescent="0.3">
      <c r="AJ205" s="16"/>
      <c r="AK205" s="16"/>
    </row>
    <row r="206" spans="36:37" x14ac:dyDescent="0.3">
      <c r="AJ206" s="16"/>
      <c r="AK206" s="16"/>
    </row>
    <row r="207" spans="36:37" x14ac:dyDescent="0.3">
      <c r="AJ207" s="16"/>
      <c r="AK207" s="16"/>
    </row>
    <row r="208" spans="36:37" x14ac:dyDescent="0.3">
      <c r="AJ208" s="16"/>
      <c r="AK208" s="16"/>
    </row>
    <row r="209" spans="36:37" x14ac:dyDescent="0.3">
      <c r="AJ209" s="16"/>
      <c r="AK209" s="16"/>
    </row>
    <row r="210" spans="36:37" x14ac:dyDescent="0.3">
      <c r="AJ210" s="16"/>
      <c r="AK210" s="16"/>
    </row>
    <row r="211" spans="36:37" x14ac:dyDescent="0.3">
      <c r="AJ211" s="16"/>
      <c r="AK211" s="16"/>
    </row>
    <row r="212" spans="36:37" x14ac:dyDescent="0.3">
      <c r="AJ212" s="16"/>
      <c r="AK212" s="16"/>
    </row>
    <row r="213" spans="36:37" x14ac:dyDescent="0.3">
      <c r="AJ213" s="16"/>
      <c r="AK213" s="16"/>
    </row>
    <row r="214" spans="36:37" x14ac:dyDescent="0.3">
      <c r="AJ214" s="16"/>
      <c r="AK214" s="16"/>
    </row>
    <row r="215" spans="36:37" x14ac:dyDescent="0.3">
      <c r="AJ215" s="16"/>
      <c r="AK215" s="16"/>
    </row>
    <row r="216" spans="36:37" x14ac:dyDescent="0.3">
      <c r="AJ216" s="16"/>
      <c r="AK216" s="16"/>
    </row>
    <row r="217" spans="36:37" x14ac:dyDescent="0.3">
      <c r="AJ217" s="16"/>
      <c r="AK217" s="16"/>
    </row>
    <row r="218" spans="36:37" x14ac:dyDescent="0.3">
      <c r="AJ218" s="16"/>
      <c r="AK218" s="16"/>
    </row>
    <row r="219" spans="36:37" x14ac:dyDescent="0.3">
      <c r="AJ219" s="16"/>
      <c r="AK219" s="16"/>
    </row>
    <row r="220" spans="36:37" x14ac:dyDescent="0.3">
      <c r="AJ220" s="16"/>
      <c r="AK220" s="16"/>
    </row>
    <row r="221" spans="36:37" x14ac:dyDescent="0.3">
      <c r="AJ221" s="16"/>
      <c r="AK221" s="16"/>
    </row>
    <row r="222" spans="36:37" x14ac:dyDescent="0.3">
      <c r="AJ222" s="16"/>
      <c r="AK222" s="16"/>
    </row>
    <row r="223" spans="36:37" x14ac:dyDescent="0.3">
      <c r="AJ223" s="16"/>
      <c r="AK223" s="16"/>
    </row>
    <row r="224" spans="36:37" x14ac:dyDescent="0.3">
      <c r="AJ224" s="16"/>
      <c r="AK224" s="16"/>
    </row>
    <row r="225" spans="36:37" x14ac:dyDescent="0.3">
      <c r="AJ225" s="16"/>
      <c r="AK225" s="16"/>
    </row>
    <row r="226" spans="36:37" x14ac:dyDescent="0.3">
      <c r="AJ226" s="16"/>
      <c r="AK226" s="16"/>
    </row>
    <row r="227" spans="36:37" x14ac:dyDescent="0.3">
      <c r="AJ227" s="16"/>
      <c r="AK227" s="16"/>
    </row>
    <row r="228" spans="36:37" x14ac:dyDescent="0.3">
      <c r="AJ228" s="16"/>
      <c r="AK228" s="16"/>
    </row>
    <row r="229" spans="36:37" x14ac:dyDescent="0.3">
      <c r="AJ229" s="16"/>
      <c r="AK229" s="16"/>
    </row>
    <row r="230" spans="36:37" x14ac:dyDescent="0.3">
      <c r="AJ230" s="16"/>
      <c r="AK230" s="16"/>
    </row>
    <row r="231" spans="36:37" x14ac:dyDescent="0.3">
      <c r="AJ231" s="16"/>
      <c r="AK231" s="16"/>
    </row>
    <row r="232" spans="36:37" x14ac:dyDescent="0.3">
      <c r="AJ232" s="16"/>
      <c r="AK232" s="16"/>
    </row>
    <row r="233" spans="36:37" x14ac:dyDescent="0.3">
      <c r="AJ233" s="16"/>
      <c r="AK233" s="16"/>
    </row>
    <row r="234" spans="36:37" x14ac:dyDescent="0.3">
      <c r="AJ234" s="16"/>
      <c r="AK234" s="16"/>
    </row>
    <row r="235" spans="36:37" x14ac:dyDescent="0.3">
      <c r="AJ235" s="16"/>
      <c r="AK235" s="16"/>
    </row>
    <row r="236" spans="36:37" x14ac:dyDescent="0.3">
      <c r="AJ236" s="16"/>
      <c r="AK236" s="16"/>
    </row>
    <row r="237" spans="36:37" x14ac:dyDescent="0.3">
      <c r="AJ237" s="16"/>
      <c r="AK237" s="16"/>
    </row>
    <row r="238" spans="36:37" x14ac:dyDescent="0.3">
      <c r="AJ238" s="16"/>
      <c r="AK238" s="16"/>
    </row>
    <row r="239" spans="36:37" x14ac:dyDescent="0.3">
      <c r="AJ239" s="16"/>
      <c r="AK239" s="16"/>
    </row>
    <row r="240" spans="36:37" x14ac:dyDescent="0.3">
      <c r="AJ240" s="16"/>
      <c r="AK240" s="16"/>
    </row>
    <row r="241" spans="36:37" x14ac:dyDescent="0.3">
      <c r="AJ241" s="16"/>
      <c r="AK241" s="16"/>
    </row>
    <row r="242" spans="36:37" x14ac:dyDescent="0.3">
      <c r="AJ242" s="16"/>
      <c r="AK242" s="16"/>
    </row>
    <row r="243" spans="36:37" x14ac:dyDescent="0.3">
      <c r="AJ243" s="16"/>
      <c r="AK243" s="16"/>
    </row>
    <row r="244" spans="36:37" x14ac:dyDescent="0.3">
      <c r="AJ244" s="16"/>
      <c r="AK244" s="16"/>
    </row>
    <row r="245" spans="36:37" x14ac:dyDescent="0.3">
      <c r="AJ245" s="16"/>
      <c r="AK245" s="16"/>
    </row>
    <row r="246" spans="36:37" x14ac:dyDescent="0.3">
      <c r="AJ246" s="16"/>
      <c r="AK246" s="16"/>
    </row>
    <row r="247" spans="36:37" x14ac:dyDescent="0.3">
      <c r="AJ247" s="16"/>
      <c r="AK247" s="16"/>
    </row>
    <row r="248" spans="36:37" x14ac:dyDescent="0.3">
      <c r="AJ248" s="16"/>
      <c r="AK248" s="16"/>
    </row>
    <row r="249" spans="36:37" x14ac:dyDescent="0.3">
      <c r="AJ249" s="16"/>
      <c r="AK249" s="16"/>
    </row>
    <row r="250" spans="36:37" x14ac:dyDescent="0.3">
      <c r="AJ250" s="16"/>
      <c r="AK250" s="16"/>
    </row>
    <row r="251" spans="36:37" x14ac:dyDescent="0.3">
      <c r="AJ251" s="16"/>
      <c r="AK251" s="16"/>
    </row>
    <row r="252" spans="36:37" x14ac:dyDescent="0.3">
      <c r="AJ252" s="16"/>
      <c r="AK252" s="16"/>
    </row>
    <row r="253" spans="36:37" x14ac:dyDescent="0.3">
      <c r="AJ253" s="16"/>
      <c r="AK253" s="16"/>
    </row>
    <row r="254" spans="36:37" x14ac:dyDescent="0.3">
      <c r="AJ254" s="16"/>
      <c r="AK254" s="16"/>
    </row>
    <row r="255" spans="36:37" x14ac:dyDescent="0.3">
      <c r="AJ255" s="16"/>
      <c r="AK255" s="16"/>
    </row>
    <row r="256" spans="36:37" x14ac:dyDescent="0.3">
      <c r="AJ256" s="16"/>
      <c r="AK256" s="16"/>
    </row>
    <row r="257" spans="36:37" x14ac:dyDescent="0.3">
      <c r="AJ257" s="16"/>
      <c r="AK257" s="16"/>
    </row>
    <row r="258" spans="36:37" x14ac:dyDescent="0.3">
      <c r="AJ258" s="16"/>
      <c r="AK258" s="16"/>
    </row>
    <row r="259" spans="36:37" x14ac:dyDescent="0.3">
      <c r="AJ259" s="16"/>
      <c r="AK259" s="16"/>
    </row>
    <row r="260" spans="36:37" x14ac:dyDescent="0.3">
      <c r="AJ260" s="16"/>
      <c r="AK260" s="16"/>
    </row>
    <row r="261" spans="36:37" x14ac:dyDescent="0.3">
      <c r="AJ261" s="16"/>
      <c r="AK261" s="16"/>
    </row>
    <row r="262" spans="36:37" x14ac:dyDescent="0.3">
      <c r="AJ262" s="16"/>
      <c r="AK262" s="16"/>
    </row>
    <row r="263" spans="36:37" x14ac:dyDescent="0.3">
      <c r="AJ263" s="16"/>
      <c r="AK263" s="16"/>
    </row>
    <row r="264" spans="36:37" x14ac:dyDescent="0.3">
      <c r="AJ264" s="16"/>
      <c r="AK264" s="16"/>
    </row>
    <row r="265" spans="36:37" x14ac:dyDescent="0.3">
      <c r="AJ265" s="16"/>
      <c r="AK265" s="16"/>
    </row>
    <row r="266" spans="36:37" x14ac:dyDescent="0.3">
      <c r="AJ266" s="16"/>
      <c r="AK266" s="16"/>
    </row>
    <row r="267" spans="36:37" x14ac:dyDescent="0.3">
      <c r="AJ267" s="16"/>
      <c r="AK267" s="16"/>
    </row>
    <row r="268" spans="36:37" x14ac:dyDescent="0.3">
      <c r="AJ268" s="16"/>
      <c r="AK268" s="16"/>
    </row>
    <row r="269" spans="36:37" x14ac:dyDescent="0.3">
      <c r="AJ269" s="16"/>
      <c r="AK269" s="16"/>
    </row>
    <row r="270" spans="36:37" x14ac:dyDescent="0.3">
      <c r="AJ270" s="16"/>
      <c r="AK270" s="16"/>
    </row>
    <row r="271" spans="36:37" x14ac:dyDescent="0.3">
      <c r="AJ271" s="16"/>
      <c r="AK271" s="16"/>
    </row>
    <row r="272" spans="36:37" x14ac:dyDescent="0.3">
      <c r="AJ272" s="16"/>
      <c r="AK272" s="16"/>
    </row>
    <row r="273" spans="36:37" x14ac:dyDescent="0.3">
      <c r="AJ273" s="16"/>
      <c r="AK273" s="16"/>
    </row>
    <row r="274" spans="36:37" x14ac:dyDescent="0.3">
      <c r="AJ274" s="16"/>
      <c r="AK274" s="16"/>
    </row>
    <row r="275" spans="36:37" x14ac:dyDescent="0.3">
      <c r="AJ275" s="16"/>
      <c r="AK275" s="16"/>
    </row>
    <row r="276" spans="36:37" x14ac:dyDescent="0.3">
      <c r="AJ276" s="16"/>
      <c r="AK276" s="16"/>
    </row>
    <row r="277" spans="36:37" x14ac:dyDescent="0.3">
      <c r="AJ277" s="16"/>
      <c r="AK277" s="16"/>
    </row>
    <row r="278" spans="36:37" x14ac:dyDescent="0.3">
      <c r="AJ278" s="16"/>
      <c r="AK278" s="16"/>
    </row>
    <row r="279" spans="36:37" x14ac:dyDescent="0.3">
      <c r="AJ279" s="16"/>
      <c r="AK279" s="16"/>
    </row>
    <row r="280" spans="36:37" x14ac:dyDescent="0.3">
      <c r="AJ280" s="16"/>
      <c r="AK280" s="16"/>
    </row>
    <row r="281" spans="36:37" x14ac:dyDescent="0.3">
      <c r="AJ281" s="16"/>
      <c r="AK281" s="16"/>
    </row>
    <row r="282" spans="36:37" x14ac:dyDescent="0.3">
      <c r="AJ282" s="16"/>
      <c r="AK282" s="16"/>
    </row>
    <row r="283" spans="36:37" x14ac:dyDescent="0.3">
      <c r="AJ283" s="16"/>
      <c r="AK283" s="16"/>
    </row>
    <row r="284" spans="36:37" x14ac:dyDescent="0.3">
      <c r="AJ284" s="16"/>
      <c r="AK284" s="16"/>
    </row>
    <row r="285" spans="36:37" x14ac:dyDescent="0.3">
      <c r="AJ285" s="16"/>
      <c r="AK285" s="16"/>
    </row>
    <row r="286" spans="36:37" x14ac:dyDescent="0.3">
      <c r="AJ286" s="16"/>
      <c r="AK286" s="16"/>
    </row>
    <row r="287" spans="36:37" x14ac:dyDescent="0.3">
      <c r="AJ287" s="16"/>
      <c r="AK287" s="16"/>
    </row>
    <row r="288" spans="36:37" x14ac:dyDescent="0.3">
      <c r="AJ288" s="16"/>
      <c r="AK288" s="16"/>
    </row>
    <row r="289" spans="36:37" x14ac:dyDescent="0.3">
      <c r="AJ289" s="16"/>
      <c r="AK289" s="16"/>
    </row>
    <row r="290" spans="36:37" x14ac:dyDescent="0.3">
      <c r="AJ290" s="16"/>
      <c r="AK290" s="16"/>
    </row>
    <row r="291" spans="36:37" x14ac:dyDescent="0.3">
      <c r="AJ291" s="16"/>
      <c r="AK291" s="16"/>
    </row>
    <row r="292" spans="36:37" x14ac:dyDescent="0.3">
      <c r="AJ292" s="16"/>
      <c r="AK292" s="16"/>
    </row>
    <row r="293" spans="36:37" x14ac:dyDescent="0.3">
      <c r="AJ293" s="16"/>
      <c r="AK293" s="16"/>
    </row>
    <row r="294" spans="36:37" x14ac:dyDescent="0.3">
      <c r="AJ294" s="16"/>
      <c r="AK294" s="16"/>
    </row>
    <row r="295" spans="36:37" x14ac:dyDescent="0.3">
      <c r="AJ295" s="16"/>
      <c r="AK295" s="16"/>
    </row>
    <row r="296" spans="36:37" x14ac:dyDescent="0.3">
      <c r="AJ296" s="16"/>
      <c r="AK296" s="16"/>
    </row>
    <row r="297" spans="36:37" x14ac:dyDescent="0.3">
      <c r="AJ297" s="16"/>
      <c r="AK297" s="16"/>
    </row>
    <row r="298" spans="36:37" x14ac:dyDescent="0.3">
      <c r="AJ298" s="16"/>
      <c r="AK298" s="16"/>
    </row>
    <row r="299" spans="36:37" x14ac:dyDescent="0.3">
      <c r="AJ299" s="16"/>
      <c r="AK299" s="16"/>
    </row>
    <row r="300" spans="36:37" x14ac:dyDescent="0.3">
      <c r="AJ300" s="16"/>
      <c r="AK300" s="16"/>
    </row>
    <row r="301" spans="36:37" x14ac:dyDescent="0.3">
      <c r="AJ301" s="16"/>
      <c r="AK301" s="16"/>
    </row>
    <row r="302" spans="36:37" x14ac:dyDescent="0.3">
      <c r="AJ302" s="16"/>
      <c r="AK302" s="16"/>
    </row>
    <row r="303" spans="36:37" x14ac:dyDescent="0.3">
      <c r="AJ303" s="16"/>
      <c r="AK303" s="16"/>
    </row>
    <row r="304" spans="36:37" x14ac:dyDescent="0.3">
      <c r="AJ304" s="16"/>
      <c r="AK304" s="16"/>
    </row>
    <row r="305" spans="36:37" x14ac:dyDescent="0.3">
      <c r="AJ305" s="16"/>
      <c r="AK305" s="16"/>
    </row>
    <row r="306" spans="36:37" x14ac:dyDescent="0.3">
      <c r="AJ306" s="16"/>
      <c r="AK306" s="16"/>
    </row>
    <row r="307" spans="36:37" x14ac:dyDescent="0.3">
      <c r="AJ307" s="16"/>
      <c r="AK307" s="16"/>
    </row>
    <row r="308" spans="36:37" x14ac:dyDescent="0.3">
      <c r="AJ308" s="16"/>
      <c r="AK308" s="16"/>
    </row>
    <row r="309" spans="36:37" x14ac:dyDescent="0.3">
      <c r="AJ309" s="16"/>
      <c r="AK309" s="16"/>
    </row>
    <row r="310" spans="36:37" x14ac:dyDescent="0.3">
      <c r="AJ310" s="16"/>
      <c r="AK310" s="16"/>
    </row>
    <row r="311" spans="36:37" x14ac:dyDescent="0.3">
      <c r="AJ311" s="16"/>
      <c r="AK311" s="16"/>
    </row>
    <row r="312" spans="36:37" x14ac:dyDescent="0.3">
      <c r="AJ312" s="16"/>
      <c r="AK312" s="16"/>
    </row>
    <row r="313" spans="36:37" x14ac:dyDescent="0.3">
      <c r="AJ313" s="16"/>
      <c r="AK313" s="16"/>
    </row>
    <row r="314" spans="36:37" x14ac:dyDescent="0.3">
      <c r="AJ314" s="16"/>
      <c r="AK314" s="16"/>
    </row>
    <row r="315" spans="36:37" x14ac:dyDescent="0.3">
      <c r="AJ315" s="16"/>
      <c r="AK315" s="16"/>
    </row>
    <row r="316" spans="36:37" x14ac:dyDescent="0.3">
      <c r="AJ316" s="16"/>
      <c r="AK316" s="16"/>
    </row>
    <row r="317" spans="36:37" x14ac:dyDescent="0.3">
      <c r="AJ317" s="16"/>
      <c r="AK317" s="16"/>
    </row>
    <row r="318" spans="36:37" x14ac:dyDescent="0.3">
      <c r="AJ318" s="16"/>
      <c r="AK318" s="16"/>
    </row>
    <row r="319" spans="36:37" x14ac:dyDescent="0.3">
      <c r="AJ319" s="16"/>
      <c r="AK319" s="16"/>
    </row>
    <row r="320" spans="36:37" x14ac:dyDescent="0.3">
      <c r="AJ320" s="16"/>
      <c r="AK320" s="16"/>
    </row>
    <row r="321" spans="36:37" x14ac:dyDescent="0.3">
      <c r="AJ321" s="16"/>
      <c r="AK321" s="16"/>
    </row>
    <row r="322" spans="36:37" x14ac:dyDescent="0.3">
      <c r="AJ322" s="16"/>
      <c r="AK322" s="16"/>
    </row>
    <row r="323" spans="36:37" x14ac:dyDescent="0.3">
      <c r="AJ323" s="16"/>
      <c r="AK323" s="16"/>
    </row>
    <row r="324" spans="36:37" x14ac:dyDescent="0.3">
      <c r="AJ324" s="16"/>
      <c r="AK324" s="16"/>
    </row>
    <row r="325" spans="36:37" x14ac:dyDescent="0.3">
      <c r="AJ325" s="16"/>
      <c r="AK325" s="16"/>
    </row>
    <row r="326" spans="36:37" x14ac:dyDescent="0.3">
      <c r="AJ326" s="16"/>
      <c r="AK326" s="16"/>
    </row>
    <row r="327" spans="36:37" x14ac:dyDescent="0.3">
      <c r="AJ327" s="16"/>
      <c r="AK327" s="16"/>
    </row>
    <row r="328" spans="36:37" x14ac:dyDescent="0.3">
      <c r="AJ328" s="16"/>
      <c r="AK328" s="16"/>
    </row>
    <row r="329" spans="36:37" x14ac:dyDescent="0.3">
      <c r="AJ329" s="16"/>
      <c r="AK329" s="16"/>
    </row>
    <row r="330" spans="36:37" x14ac:dyDescent="0.3">
      <c r="AJ330" s="16"/>
      <c r="AK330" s="16"/>
    </row>
    <row r="331" spans="36:37" x14ac:dyDescent="0.3">
      <c r="AJ331" s="16"/>
      <c r="AK331" s="16"/>
    </row>
    <row r="332" spans="36:37" x14ac:dyDescent="0.3">
      <c r="AJ332" s="16"/>
      <c r="AK332" s="16"/>
    </row>
    <row r="333" spans="36:37" x14ac:dyDescent="0.3">
      <c r="AJ333" s="16"/>
      <c r="AK333" s="16"/>
    </row>
    <row r="334" spans="36:37" x14ac:dyDescent="0.3">
      <c r="AJ334" s="16"/>
      <c r="AK334" s="16"/>
    </row>
    <row r="335" spans="36:37" x14ac:dyDescent="0.3">
      <c r="AJ335" s="16"/>
      <c r="AK335" s="16"/>
    </row>
    <row r="336" spans="36:37" x14ac:dyDescent="0.3">
      <c r="AJ336" s="16"/>
      <c r="AK336" s="16"/>
    </row>
    <row r="337" spans="36:37" x14ac:dyDescent="0.3">
      <c r="AJ337" s="16"/>
      <c r="AK337" s="16"/>
    </row>
    <row r="338" spans="36:37" x14ac:dyDescent="0.3">
      <c r="AJ338" s="16"/>
      <c r="AK338" s="16"/>
    </row>
    <row r="339" spans="36:37" x14ac:dyDescent="0.3">
      <c r="AJ339" s="16"/>
      <c r="AK339" s="16"/>
    </row>
    <row r="340" spans="36:37" x14ac:dyDescent="0.3">
      <c r="AJ340" s="16"/>
      <c r="AK340" s="16"/>
    </row>
    <row r="341" spans="36:37" x14ac:dyDescent="0.3">
      <c r="AJ341" s="16"/>
      <c r="AK341" s="16"/>
    </row>
    <row r="342" spans="36:37" x14ac:dyDescent="0.3">
      <c r="AJ342" s="16"/>
      <c r="AK342" s="16"/>
    </row>
    <row r="343" spans="36:37" x14ac:dyDescent="0.3">
      <c r="AJ343" s="16"/>
      <c r="AK343" s="16"/>
    </row>
    <row r="344" spans="36:37" x14ac:dyDescent="0.3">
      <c r="AJ344" s="16"/>
      <c r="AK344" s="16"/>
    </row>
    <row r="345" spans="36:37" x14ac:dyDescent="0.3">
      <c r="AJ345" s="16"/>
      <c r="AK345" s="16"/>
    </row>
    <row r="346" spans="36:37" x14ac:dyDescent="0.3">
      <c r="AJ346" s="16"/>
      <c r="AK346" s="16"/>
    </row>
    <row r="347" spans="36:37" x14ac:dyDescent="0.3">
      <c r="AJ347" s="16"/>
      <c r="AK347" s="16"/>
    </row>
    <row r="348" spans="36:37" x14ac:dyDescent="0.3">
      <c r="AJ348" s="16"/>
      <c r="AK348" s="16"/>
    </row>
    <row r="349" spans="36:37" x14ac:dyDescent="0.3">
      <c r="AJ349" s="16"/>
      <c r="AK349" s="16"/>
    </row>
    <row r="350" spans="36:37" x14ac:dyDescent="0.3">
      <c r="AJ350" s="16"/>
      <c r="AK350" s="16"/>
    </row>
    <row r="351" spans="36:37" x14ac:dyDescent="0.3">
      <c r="AJ351" s="16"/>
      <c r="AK351" s="16"/>
    </row>
    <row r="352" spans="36:37" x14ac:dyDescent="0.3">
      <c r="AJ352" s="16"/>
      <c r="AK352" s="16"/>
    </row>
    <row r="353" spans="36:37" x14ac:dyDescent="0.3">
      <c r="AJ353" s="16"/>
      <c r="AK353" s="16"/>
    </row>
    <row r="354" spans="36:37" x14ac:dyDescent="0.3">
      <c r="AJ354" s="16"/>
      <c r="AK354" s="16"/>
    </row>
    <row r="355" spans="36:37" x14ac:dyDescent="0.3">
      <c r="AJ355" s="16"/>
      <c r="AK355" s="16"/>
    </row>
    <row r="356" spans="36:37" x14ac:dyDescent="0.3">
      <c r="AJ356" s="16"/>
      <c r="AK356" s="16"/>
    </row>
    <row r="357" spans="36:37" x14ac:dyDescent="0.3">
      <c r="AJ357" s="16"/>
      <c r="AK357" s="16"/>
    </row>
    <row r="358" spans="36:37" x14ac:dyDescent="0.3">
      <c r="AJ358" s="16"/>
      <c r="AK358" s="16"/>
    </row>
    <row r="359" spans="36:37" x14ac:dyDescent="0.3">
      <c r="AJ359" s="16"/>
      <c r="AK359" s="16"/>
    </row>
    <row r="360" spans="36:37" x14ac:dyDescent="0.3">
      <c r="AJ360" s="16"/>
      <c r="AK360" s="16"/>
    </row>
    <row r="361" spans="36:37" x14ac:dyDescent="0.3">
      <c r="AJ361" s="16"/>
      <c r="AK361" s="16"/>
    </row>
    <row r="362" spans="36:37" x14ac:dyDescent="0.3">
      <c r="AJ362" s="16"/>
      <c r="AK362" s="16"/>
    </row>
    <row r="363" spans="36:37" x14ac:dyDescent="0.3">
      <c r="AJ363" s="16"/>
      <c r="AK363" s="16"/>
    </row>
    <row r="364" spans="36:37" x14ac:dyDescent="0.3">
      <c r="AJ364" s="16"/>
      <c r="AK364" s="16"/>
    </row>
    <row r="365" spans="36:37" x14ac:dyDescent="0.3">
      <c r="AJ365" s="16"/>
      <c r="AK365" s="16"/>
    </row>
    <row r="366" spans="36:37" x14ac:dyDescent="0.3">
      <c r="AJ366" s="16"/>
      <c r="AK366" s="16"/>
    </row>
    <row r="367" spans="36:37" x14ac:dyDescent="0.3">
      <c r="AJ367" s="16"/>
      <c r="AK367" s="16"/>
    </row>
    <row r="368" spans="36:37" x14ac:dyDescent="0.3">
      <c r="AJ368" s="16"/>
      <c r="AK368" s="16"/>
    </row>
    <row r="369" spans="36:37" x14ac:dyDescent="0.3">
      <c r="AJ369" s="16"/>
      <c r="AK369" s="16"/>
    </row>
    <row r="370" spans="36:37" x14ac:dyDescent="0.3">
      <c r="AJ370" s="16"/>
      <c r="AK370" s="16"/>
    </row>
    <row r="371" spans="36:37" x14ac:dyDescent="0.3">
      <c r="AJ371" s="16"/>
      <c r="AK371" s="16"/>
    </row>
    <row r="372" spans="36:37" x14ac:dyDescent="0.3">
      <c r="AJ372" s="16"/>
      <c r="AK372" s="16"/>
    </row>
    <row r="373" spans="36:37" x14ac:dyDescent="0.3">
      <c r="AJ373" s="16"/>
      <c r="AK373" s="16"/>
    </row>
    <row r="374" spans="36:37" x14ac:dyDescent="0.3">
      <c r="AJ374" s="16"/>
      <c r="AK374" s="16"/>
    </row>
    <row r="375" spans="36:37" x14ac:dyDescent="0.3">
      <c r="AJ375" s="16"/>
      <c r="AK375" s="16"/>
    </row>
    <row r="376" spans="36:37" x14ac:dyDescent="0.3">
      <c r="AJ376" s="16"/>
      <c r="AK376" s="16"/>
    </row>
    <row r="377" spans="36:37" x14ac:dyDescent="0.3">
      <c r="AJ377" s="16"/>
      <c r="AK377" s="16"/>
    </row>
    <row r="378" spans="36:37" x14ac:dyDescent="0.3">
      <c r="AJ378" s="16"/>
      <c r="AK378" s="16"/>
    </row>
    <row r="379" spans="36:37" x14ac:dyDescent="0.3">
      <c r="AJ379" s="16"/>
      <c r="AK379" s="16"/>
    </row>
    <row r="380" spans="36:37" x14ac:dyDescent="0.3">
      <c r="AJ380" s="16"/>
      <c r="AK380" s="16"/>
    </row>
    <row r="381" spans="36:37" x14ac:dyDescent="0.3">
      <c r="AJ381" s="16"/>
      <c r="AK381" s="16"/>
    </row>
    <row r="382" spans="36:37" x14ac:dyDescent="0.3">
      <c r="AJ382" s="16"/>
      <c r="AK382" s="16"/>
    </row>
    <row r="383" spans="36:37" x14ac:dyDescent="0.3">
      <c r="AJ383" s="16"/>
      <c r="AK383" s="16"/>
    </row>
    <row r="384" spans="36:37" x14ac:dyDescent="0.3">
      <c r="AJ384" s="16"/>
      <c r="AK384" s="16"/>
    </row>
    <row r="385" spans="36:37" x14ac:dyDescent="0.3">
      <c r="AJ385" s="16"/>
      <c r="AK385" s="16"/>
    </row>
    <row r="386" spans="36:37" x14ac:dyDescent="0.3">
      <c r="AJ386" s="16"/>
      <c r="AK386" s="16"/>
    </row>
    <row r="387" spans="36:37" x14ac:dyDescent="0.3">
      <c r="AJ387" s="16"/>
      <c r="AK387" s="16"/>
    </row>
    <row r="388" spans="36:37" x14ac:dyDescent="0.3">
      <c r="AJ388" s="16"/>
      <c r="AK388" s="16"/>
    </row>
    <row r="389" spans="36:37" x14ac:dyDescent="0.3">
      <c r="AJ389" s="16"/>
      <c r="AK389" s="16"/>
    </row>
    <row r="390" spans="36:37" x14ac:dyDescent="0.3">
      <c r="AJ390" s="16"/>
      <c r="AK390" s="16"/>
    </row>
    <row r="391" spans="36:37" x14ac:dyDescent="0.3">
      <c r="AJ391" s="16"/>
      <c r="AK391" s="16"/>
    </row>
    <row r="392" spans="36:37" x14ac:dyDescent="0.3">
      <c r="AJ392" s="16"/>
      <c r="AK392" s="16"/>
    </row>
    <row r="393" spans="36:37" x14ac:dyDescent="0.3">
      <c r="AJ393" s="16"/>
      <c r="AK393" s="16"/>
    </row>
    <row r="394" spans="36:37" x14ac:dyDescent="0.3">
      <c r="AJ394" s="16"/>
      <c r="AK394" s="16"/>
    </row>
    <row r="395" spans="36:37" x14ac:dyDescent="0.3">
      <c r="AJ395" s="16"/>
      <c r="AK395" s="16"/>
    </row>
    <row r="396" spans="36:37" x14ac:dyDescent="0.3">
      <c r="AJ396" s="16"/>
      <c r="AK396" s="16"/>
    </row>
    <row r="397" spans="36:37" x14ac:dyDescent="0.3">
      <c r="AJ397" s="16"/>
      <c r="AK397" s="16"/>
    </row>
    <row r="398" spans="36:37" x14ac:dyDescent="0.3">
      <c r="AJ398" s="16"/>
      <c r="AK398" s="16"/>
    </row>
    <row r="399" spans="36:37" x14ac:dyDescent="0.3">
      <c r="AJ399" s="16"/>
      <c r="AK399" s="16"/>
    </row>
    <row r="400" spans="36:37" x14ac:dyDescent="0.3">
      <c r="AJ400" s="16"/>
      <c r="AK400" s="16"/>
    </row>
    <row r="401" spans="36:37" x14ac:dyDescent="0.3">
      <c r="AJ401" s="16"/>
      <c r="AK401" s="16"/>
    </row>
    <row r="402" spans="36:37" x14ac:dyDescent="0.3">
      <c r="AJ402" s="16"/>
      <c r="AK402" s="16"/>
    </row>
    <row r="403" spans="36:37" x14ac:dyDescent="0.3">
      <c r="AJ403" s="16"/>
      <c r="AK403" s="16"/>
    </row>
    <row r="404" spans="36:37" x14ac:dyDescent="0.3">
      <c r="AJ404" s="16"/>
      <c r="AK404" s="16"/>
    </row>
    <row r="405" spans="36:37" x14ac:dyDescent="0.3">
      <c r="AJ405" s="16"/>
      <c r="AK405" s="16"/>
    </row>
    <row r="406" spans="36:37" x14ac:dyDescent="0.3">
      <c r="AJ406" s="16"/>
      <c r="AK406" s="16"/>
    </row>
    <row r="407" spans="36:37" x14ac:dyDescent="0.3">
      <c r="AJ407" s="16"/>
      <c r="AK407" s="16"/>
    </row>
    <row r="408" spans="36:37" x14ac:dyDescent="0.3">
      <c r="AJ408" s="16"/>
      <c r="AK408" s="16"/>
    </row>
    <row r="409" spans="36:37" x14ac:dyDescent="0.3">
      <c r="AJ409" s="16"/>
      <c r="AK409" s="16"/>
    </row>
    <row r="410" spans="36:37" x14ac:dyDescent="0.3">
      <c r="AJ410" s="16"/>
      <c r="AK410" s="16"/>
    </row>
    <row r="411" spans="36:37" x14ac:dyDescent="0.3">
      <c r="AJ411" s="16"/>
      <c r="AK411" s="16"/>
    </row>
    <row r="412" spans="36:37" x14ac:dyDescent="0.3">
      <c r="AJ412" s="16"/>
      <c r="AK412" s="16"/>
    </row>
    <row r="413" spans="36:37" x14ac:dyDescent="0.3">
      <c r="AJ413" s="16"/>
      <c r="AK413" s="16"/>
    </row>
    <row r="414" spans="36:37" x14ac:dyDescent="0.3">
      <c r="AJ414" s="16"/>
      <c r="AK414" s="16"/>
    </row>
    <row r="415" spans="36:37" x14ac:dyDescent="0.3">
      <c r="AJ415" s="16"/>
      <c r="AK415" s="16"/>
    </row>
    <row r="416" spans="36:37" x14ac:dyDescent="0.3">
      <c r="AJ416" s="16"/>
      <c r="AK416" s="16"/>
    </row>
    <row r="417" spans="36:37" x14ac:dyDescent="0.3">
      <c r="AJ417" s="16"/>
      <c r="AK417" s="16"/>
    </row>
    <row r="418" spans="36:37" x14ac:dyDescent="0.3">
      <c r="AJ418" s="16"/>
      <c r="AK418" s="16"/>
    </row>
    <row r="419" spans="36:37" x14ac:dyDescent="0.3">
      <c r="AJ419" s="16"/>
      <c r="AK419" s="16"/>
    </row>
    <row r="420" spans="36:37" x14ac:dyDescent="0.3">
      <c r="AJ420" s="16"/>
      <c r="AK420" s="16"/>
    </row>
    <row r="421" spans="36:37" x14ac:dyDescent="0.3">
      <c r="AJ421" s="16"/>
      <c r="AK421" s="16"/>
    </row>
    <row r="422" spans="36:37" x14ac:dyDescent="0.3">
      <c r="AJ422" s="16"/>
      <c r="AK422" s="16"/>
    </row>
    <row r="423" spans="36:37" x14ac:dyDescent="0.3">
      <c r="AJ423" s="16"/>
      <c r="AK423" s="16"/>
    </row>
    <row r="424" spans="36:37" x14ac:dyDescent="0.3">
      <c r="AJ424" s="16"/>
      <c r="AK424" s="16"/>
    </row>
    <row r="425" spans="36:37" x14ac:dyDescent="0.3">
      <c r="AJ425" s="16"/>
      <c r="AK425" s="16"/>
    </row>
    <row r="426" spans="36:37" x14ac:dyDescent="0.3">
      <c r="AJ426" s="16"/>
      <c r="AK426" s="16"/>
    </row>
    <row r="427" spans="36:37" x14ac:dyDescent="0.3">
      <c r="AJ427" s="16"/>
      <c r="AK427" s="16"/>
    </row>
    <row r="428" spans="36:37" x14ac:dyDescent="0.3">
      <c r="AJ428" s="16"/>
      <c r="AK428" s="16"/>
    </row>
    <row r="429" spans="36:37" x14ac:dyDescent="0.3">
      <c r="AJ429" s="16"/>
      <c r="AK429" s="16"/>
    </row>
    <row r="430" spans="36:37" x14ac:dyDescent="0.3">
      <c r="AJ430" s="16"/>
      <c r="AK430" s="16"/>
    </row>
    <row r="431" spans="36:37" x14ac:dyDescent="0.3">
      <c r="AJ431" s="16"/>
      <c r="AK431" s="16"/>
    </row>
    <row r="432" spans="36:37" x14ac:dyDescent="0.3">
      <c r="AJ432" s="16"/>
      <c r="AK432" s="16"/>
    </row>
    <row r="433" spans="36:37" x14ac:dyDescent="0.3">
      <c r="AJ433" s="16"/>
      <c r="AK433" s="16"/>
    </row>
    <row r="434" spans="36:37" x14ac:dyDescent="0.3">
      <c r="AJ434" s="16"/>
      <c r="AK434" s="16"/>
    </row>
    <row r="435" spans="36:37" x14ac:dyDescent="0.3">
      <c r="AJ435" s="16"/>
      <c r="AK435" s="16"/>
    </row>
    <row r="436" spans="36:37" x14ac:dyDescent="0.3">
      <c r="AJ436" s="16"/>
      <c r="AK436" s="16"/>
    </row>
    <row r="437" spans="36:37" x14ac:dyDescent="0.3">
      <c r="AJ437" s="16"/>
      <c r="AK437" s="16"/>
    </row>
    <row r="438" spans="36:37" x14ac:dyDescent="0.3">
      <c r="AJ438" s="16"/>
      <c r="AK438" s="16"/>
    </row>
    <row r="439" spans="36:37" x14ac:dyDescent="0.3">
      <c r="AJ439" s="16"/>
      <c r="AK439" s="16"/>
    </row>
    <row r="440" spans="36:37" x14ac:dyDescent="0.3">
      <c r="AJ440" s="16"/>
      <c r="AK440" s="16"/>
    </row>
    <row r="441" spans="36:37" x14ac:dyDescent="0.3">
      <c r="AJ441" s="16"/>
      <c r="AK441" s="16"/>
    </row>
    <row r="442" spans="36:37" x14ac:dyDescent="0.3">
      <c r="AJ442" s="16"/>
      <c r="AK442" s="16"/>
    </row>
    <row r="443" spans="36:37" x14ac:dyDescent="0.3">
      <c r="AJ443" s="16"/>
      <c r="AK443" s="16"/>
    </row>
    <row r="444" spans="36:37" x14ac:dyDescent="0.3">
      <c r="AJ444" s="16"/>
      <c r="AK444" s="16"/>
    </row>
    <row r="445" spans="36:37" x14ac:dyDescent="0.3">
      <c r="AJ445" s="16"/>
      <c r="AK445" s="16"/>
    </row>
    <row r="446" spans="36:37" x14ac:dyDescent="0.3">
      <c r="AJ446" s="16"/>
      <c r="AK446" s="16"/>
    </row>
    <row r="447" spans="36:37" x14ac:dyDescent="0.3">
      <c r="AJ447" s="16"/>
      <c r="AK447" s="16"/>
    </row>
    <row r="448" spans="36:37" x14ac:dyDescent="0.3">
      <c r="AJ448" s="16"/>
      <c r="AK448" s="16"/>
    </row>
    <row r="449" spans="36:37" x14ac:dyDescent="0.3">
      <c r="AJ449" s="16"/>
      <c r="AK449" s="16"/>
    </row>
    <row r="450" spans="36:37" x14ac:dyDescent="0.3">
      <c r="AJ450" s="16"/>
      <c r="AK450" s="16"/>
    </row>
    <row r="451" spans="36:37" x14ac:dyDescent="0.3">
      <c r="AJ451" s="16"/>
      <c r="AK451" s="16"/>
    </row>
    <row r="452" spans="36:37" x14ac:dyDescent="0.3">
      <c r="AJ452" s="16"/>
      <c r="AK452" s="16"/>
    </row>
    <row r="453" spans="36:37" x14ac:dyDescent="0.3">
      <c r="AJ453" s="16"/>
      <c r="AK453" s="16"/>
    </row>
    <row r="454" spans="36:37" x14ac:dyDescent="0.3">
      <c r="AJ454" s="16"/>
      <c r="AK454" s="16"/>
    </row>
    <row r="455" spans="36:37" x14ac:dyDescent="0.3">
      <c r="AJ455" s="16"/>
      <c r="AK455" s="16"/>
    </row>
    <row r="456" spans="36:37" x14ac:dyDescent="0.3">
      <c r="AJ456" s="16"/>
      <c r="AK456" s="16"/>
    </row>
    <row r="457" spans="36:37" x14ac:dyDescent="0.3">
      <c r="AJ457" s="16"/>
      <c r="AK457" s="16"/>
    </row>
    <row r="458" spans="36:37" x14ac:dyDescent="0.3">
      <c r="AJ458" s="16"/>
      <c r="AK458" s="16"/>
    </row>
    <row r="459" spans="36:37" x14ac:dyDescent="0.3">
      <c r="AJ459" s="16"/>
      <c r="AK459" s="16"/>
    </row>
    <row r="460" spans="36:37" x14ac:dyDescent="0.3">
      <c r="AJ460" s="16"/>
      <c r="AK460" s="16"/>
    </row>
    <row r="461" spans="36:37" x14ac:dyDescent="0.3">
      <c r="AJ461" s="16"/>
      <c r="AK461" s="16"/>
    </row>
    <row r="462" spans="36:37" x14ac:dyDescent="0.3">
      <c r="AJ462" s="16"/>
      <c r="AK462" s="16"/>
    </row>
    <row r="463" spans="36:37" x14ac:dyDescent="0.3">
      <c r="AJ463" s="16"/>
      <c r="AK463" s="16"/>
    </row>
    <row r="464" spans="36:37" x14ac:dyDescent="0.3">
      <c r="AJ464" s="16"/>
      <c r="AK464" s="16"/>
    </row>
    <row r="465" spans="36:37" x14ac:dyDescent="0.3">
      <c r="AJ465" s="16"/>
      <c r="AK465" s="16"/>
    </row>
    <row r="466" spans="36:37" x14ac:dyDescent="0.3">
      <c r="AJ466" s="16"/>
      <c r="AK466" s="16"/>
    </row>
    <row r="467" spans="36:37" x14ac:dyDescent="0.3">
      <c r="AJ467" s="16"/>
      <c r="AK467" s="16"/>
    </row>
    <row r="468" spans="36:37" x14ac:dyDescent="0.3">
      <c r="AJ468" s="16"/>
      <c r="AK468" s="16"/>
    </row>
    <row r="469" spans="36:37" x14ac:dyDescent="0.3">
      <c r="AJ469" s="16"/>
      <c r="AK469" s="16"/>
    </row>
    <row r="470" spans="36:37" x14ac:dyDescent="0.3">
      <c r="AJ470" s="16"/>
      <c r="AK470" s="16"/>
    </row>
    <row r="471" spans="36:37" x14ac:dyDescent="0.3">
      <c r="AJ471" s="16"/>
      <c r="AK471" s="16"/>
    </row>
    <row r="472" spans="36:37" x14ac:dyDescent="0.3">
      <c r="AJ472" s="16"/>
      <c r="AK472" s="16"/>
    </row>
    <row r="473" spans="36:37" x14ac:dyDescent="0.3">
      <c r="AJ473" s="16"/>
      <c r="AK473" s="16"/>
    </row>
    <row r="474" spans="36:37" x14ac:dyDescent="0.3">
      <c r="AJ474" s="16"/>
      <c r="AK474" s="16"/>
    </row>
    <row r="475" spans="36:37" x14ac:dyDescent="0.3">
      <c r="AJ475" s="16"/>
      <c r="AK475" s="16"/>
    </row>
    <row r="476" spans="36:37" x14ac:dyDescent="0.3">
      <c r="AJ476" s="16"/>
      <c r="AK476" s="16"/>
    </row>
    <row r="477" spans="36:37" x14ac:dyDescent="0.3">
      <c r="AJ477" s="16"/>
      <c r="AK477" s="16"/>
    </row>
    <row r="478" spans="36:37" x14ac:dyDescent="0.3">
      <c r="AJ478" s="16"/>
      <c r="AK478" s="16"/>
    </row>
    <row r="479" spans="36:37" x14ac:dyDescent="0.3">
      <c r="AJ479" s="16"/>
      <c r="AK479" s="16"/>
    </row>
    <row r="480" spans="36:37" x14ac:dyDescent="0.3">
      <c r="AJ480" s="16"/>
      <c r="AK480" s="16"/>
    </row>
    <row r="481" spans="36:37" x14ac:dyDescent="0.3">
      <c r="AJ481" s="16"/>
      <c r="AK481" s="16"/>
    </row>
    <row r="482" spans="36:37" x14ac:dyDescent="0.3">
      <c r="AJ482" s="16"/>
      <c r="AK482" s="16"/>
    </row>
    <row r="483" spans="36:37" x14ac:dyDescent="0.3">
      <c r="AJ483" s="16"/>
      <c r="AK483" s="16"/>
    </row>
    <row r="484" spans="36:37" x14ac:dyDescent="0.3">
      <c r="AJ484" s="16"/>
      <c r="AK484" s="16"/>
    </row>
    <row r="485" spans="36:37" x14ac:dyDescent="0.3">
      <c r="AJ485" s="16"/>
      <c r="AK485" s="16"/>
    </row>
    <row r="486" spans="36:37" x14ac:dyDescent="0.3">
      <c r="AJ486" s="16"/>
      <c r="AK486" s="16"/>
    </row>
    <row r="487" spans="36:37" x14ac:dyDescent="0.3">
      <c r="AJ487" s="16"/>
      <c r="AK487" s="16"/>
    </row>
    <row r="488" spans="36:37" x14ac:dyDescent="0.3">
      <c r="AJ488" s="16"/>
      <c r="AK488" s="16"/>
    </row>
    <row r="489" spans="36:37" x14ac:dyDescent="0.3">
      <c r="AJ489" s="16"/>
      <c r="AK489" s="16"/>
    </row>
    <row r="490" spans="36:37" x14ac:dyDescent="0.3">
      <c r="AJ490" s="16"/>
      <c r="AK490" s="16"/>
    </row>
    <row r="491" spans="36:37" x14ac:dyDescent="0.3">
      <c r="AJ491" s="16"/>
      <c r="AK491" s="16"/>
    </row>
    <row r="492" spans="36:37" x14ac:dyDescent="0.3">
      <c r="AJ492" s="16"/>
      <c r="AK492" s="16"/>
    </row>
    <row r="493" spans="36:37" x14ac:dyDescent="0.3">
      <c r="AJ493" s="16"/>
      <c r="AK493" s="16"/>
    </row>
    <row r="494" spans="36:37" x14ac:dyDescent="0.3">
      <c r="AJ494" s="16"/>
      <c r="AK494" s="16"/>
    </row>
    <row r="495" spans="36:37" x14ac:dyDescent="0.3">
      <c r="AJ495" s="16"/>
      <c r="AK495" s="16"/>
    </row>
    <row r="496" spans="36:37" x14ac:dyDescent="0.3">
      <c r="AJ496" s="16"/>
      <c r="AK496" s="16"/>
    </row>
    <row r="497" spans="36:37" x14ac:dyDescent="0.3">
      <c r="AJ497" s="16"/>
      <c r="AK497" s="16"/>
    </row>
    <row r="498" spans="36:37" x14ac:dyDescent="0.3">
      <c r="AJ498" s="16"/>
      <c r="AK498" s="16"/>
    </row>
    <row r="499" spans="36:37" x14ac:dyDescent="0.3">
      <c r="AJ499" s="16"/>
      <c r="AK499" s="16"/>
    </row>
    <row r="500" spans="36:37" x14ac:dyDescent="0.3">
      <c r="AJ500" s="16"/>
      <c r="AK500" s="16"/>
    </row>
    <row r="501" spans="36:37" x14ac:dyDescent="0.3">
      <c r="AJ501" s="16"/>
      <c r="AK501" s="16"/>
    </row>
    <row r="502" spans="36:37" x14ac:dyDescent="0.3">
      <c r="AJ502" s="16"/>
      <c r="AK502" s="16"/>
    </row>
    <row r="503" spans="36:37" x14ac:dyDescent="0.3">
      <c r="AJ503" s="16"/>
      <c r="AK503" s="16"/>
    </row>
    <row r="504" spans="36:37" x14ac:dyDescent="0.3">
      <c r="AJ504" s="16"/>
      <c r="AK504" s="16"/>
    </row>
    <row r="505" spans="36:37" x14ac:dyDescent="0.3">
      <c r="AJ505" s="16"/>
      <c r="AK505" s="16"/>
    </row>
    <row r="506" spans="36:37" x14ac:dyDescent="0.3">
      <c r="AJ506" s="16"/>
      <c r="AK506" s="16"/>
    </row>
    <row r="507" spans="36:37" x14ac:dyDescent="0.3">
      <c r="AJ507" s="16"/>
      <c r="AK507" s="16"/>
    </row>
    <row r="508" spans="36:37" x14ac:dyDescent="0.3">
      <c r="AJ508" s="16"/>
      <c r="AK508" s="16"/>
    </row>
    <row r="509" spans="36:37" x14ac:dyDescent="0.3">
      <c r="AJ509" s="16"/>
      <c r="AK509" s="16"/>
    </row>
    <row r="510" spans="36:37" x14ac:dyDescent="0.3">
      <c r="AJ510" s="16"/>
      <c r="AK510" s="16"/>
    </row>
    <row r="511" spans="36:37" x14ac:dyDescent="0.3">
      <c r="AJ511" s="16"/>
      <c r="AK511" s="16"/>
    </row>
    <row r="512" spans="36:37" x14ac:dyDescent="0.3">
      <c r="AJ512" s="16"/>
      <c r="AK512" s="16"/>
    </row>
    <row r="513" spans="36:37" x14ac:dyDescent="0.3">
      <c r="AJ513" s="16"/>
      <c r="AK513" s="16"/>
    </row>
    <row r="514" spans="36:37" x14ac:dyDescent="0.3">
      <c r="AJ514" s="16"/>
      <c r="AK514" s="16"/>
    </row>
    <row r="515" spans="36:37" x14ac:dyDescent="0.3">
      <c r="AJ515" s="16"/>
      <c r="AK515" s="16"/>
    </row>
    <row r="516" spans="36:37" x14ac:dyDescent="0.3">
      <c r="AJ516" s="16"/>
      <c r="AK516" s="16"/>
    </row>
    <row r="517" spans="36:37" x14ac:dyDescent="0.3">
      <c r="AJ517" s="16"/>
      <c r="AK517" s="16"/>
    </row>
    <row r="518" spans="36:37" x14ac:dyDescent="0.3">
      <c r="AJ518" s="16"/>
      <c r="AK518" s="16"/>
    </row>
    <row r="519" spans="36:37" x14ac:dyDescent="0.3">
      <c r="AJ519" s="16"/>
      <c r="AK519" s="16"/>
    </row>
    <row r="520" spans="36:37" x14ac:dyDescent="0.3">
      <c r="AJ520" s="16"/>
      <c r="AK520" s="16"/>
    </row>
    <row r="521" spans="36:37" x14ac:dyDescent="0.3">
      <c r="AJ521" s="16"/>
      <c r="AK521" s="16"/>
    </row>
    <row r="522" spans="36:37" x14ac:dyDescent="0.3">
      <c r="AJ522" s="16"/>
      <c r="AK522" s="16"/>
    </row>
    <row r="523" spans="36:37" x14ac:dyDescent="0.3">
      <c r="AJ523" s="16"/>
      <c r="AK523" s="16"/>
    </row>
    <row r="524" spans="36:37" x14ac:dyDescent="0.3">
      <c r="AJ524" s="16"/>
      <c r="AK524" s="16"/>
    </row>
    <row r="525" spans="36:37" x14ac:dyDescent="0.3">
      <c r="AJ525" s="16"/>
      <c r="AK525" s="16"/>
    </row>
    <row r="526" spans="36:37" x14ac:dyDescent="0.3">
      <c r="AJ526" s="16"/>
      <c r="AK526" s="16"/>
    </row>
    <row r="527" spans="36:37" x14ac:dyDescent="0.3">
      <c r="AJ527" s="16"/>
      <c r="AK527" s="16"/>
    </row>
    <row r="528" spans="36:37" x14ac:dyDescent="0.3">
      <c r="AJ528" s="16"/>
      <c r="AK528" s="16"/>
    </row>
    <row r="529" spans="36:37" x14ac:dyDescent="0.3">
      <c r="AJ529" s="16"/>
      <c r="AK529" s="16"/>
    </row>
    <row r="530" spans="36:37" x14ac:dyDescent="0.3">
      <c r="AJ530" s="16"/>
      <c r="AK530" s="16"/>
    </row>
    <row r="531" spans="36:37" x14ac:dyDescent="0.3">
      <c r="AJ531" s="16"/>
      <c r="AK531" s="16"/>
    </row>
    <row r="532" spans="36:37" x14ac:dyDescent="0.3">
      <c r="AJ532" s="16"/>
      <c r="AK532" s="16"/>
    </row>
    <row r="533" spans="36:37" x14ac:dyDescent="0.3">
      <c r="AJ533" s="16"/>
      <c r="AK533" s="16"/>
    </row>
    <row r="534" spans="36:37" x14ac:dyDescent="0.3">
      <c r="AJ534" s="16"/>
      <c r="AK534" s="16"/>
    </row>
    <row r="535" spans="36:37" x14ac:dyDescent="0.3">
      <c r="AJ535" s="16"/>
      <c r="AK535" s="16"/>
    </row>
    <row r="536" spans="36:37" x14ac:dyDescent="0.3">
      <c r="AJ536" s="16"/>
      <c r="AK536" s="16"/>
    </row>
    <row r="537" spans="36:37" x14ac:dyDescent="0.3">
      <c r="AJ537" s="16"/>
      <c r="AK537" s="16"/>
    </row>
    <row r="538" spans="36:37" x14ac:dyDescent="0.3">
      <c r="AJ538" s="16"/>
      <c r="AK538" s="16"/>
    </row>
    <row r="539" spans="36:37" x14ac:dyDescent="0.3">
      <c r="AJ539" s="16"/>
      <c r="AK539" s="16"/>
    </row>
    <row r="540" spans="36:37" x14ac:dyDescent="0.3">
      <c r="AJ540" s="16"/>
      <c r="AK540" s="16"/>
    </row>
    <row r="541" spans="36:37" x14ac:dyDescent="0.3">
      <c r="AJ541" s="16"/>
      <c r="AK541" s="16"/>
    </row>
    <row r="542" spans="36:37" x14ac:dyDescent="0.3">
      <c r="AJ542" s="16"/>
      <c r="AK542" s="16"/>
    </row>
    <row r="543" spans="36:37" x14ac:dyDescent="0.3">
      <c r="AJ543" s="16"/>
      <c r="AK543" s="16"/>
    </row>
    <row r="544" spans="36:37" x14ac:dyDescent="0.3">
      <c r="AJ544" s="16"/>
      <c r="AK544" s="16"/>
    </row>
    <row r="545" spans="36:37" x14ac:dyDescent="0.3">
      <c r="AJ545" s="16"/>
      <c r="AK545" s="16"/>
    </row>
    <row r="546" spans="36:37" x14ac:dyDescent="0.3">
      <c r="AJ546" s="16"/>
      <c r="AK546" s="16"/>
    </row>
    <row r="547" spans="36:37" x14ac:dyDescent="0.3">
      <c r="AJ547" s="16"/>
      <c r="AK547" s="16"/>
    </row>
    <row r="548" spans="36:37" x14ac:dyDescent="0.3">
      <c r="AJ548" s="16"/>
      <c r="AK548" s="16"/>
    </row>
    <row r="549" spans="36:37" x14ac:dyDescent="0.3">
      <c r="AJ549" s="16"/>
      <c r="AK549" s="16"/>
    </row>
    <row r="550" spans="36:37" x14ac:dyDescent="0.3">
      <c r="AJ550" s="16"/>
      <c r="AK550" s="16"/>
    </row>
    <row r="551" spans="36:37" x14ac:dyDescent="0.3">
      <c r="AJ551" s="16"/>
      <c r="AK551" s="16"/>
    </row>
    <row r="552" spans="36:37" x14ac:dyDescent="0.3">
      <c r="AJ552" s="16"/>
      <c r="AK552" s="16"/>
    </row>
    <row r="553" spans="36:37" x14ac:dyDescent="0.3">
      <c r="AJ553" s="16"/>
      <c r="AK553" s="16"/>
    </row>
    <row r="554" spans="36:37" x14ac:dyDescent="0.3">
      <c r="AJ554" s="16"/>
      <c r="AK554" s="16"/>
    </row>
    <row r="555" spans="36:37" x14ac:dyDescent="0.3">
      <c r="AJ555" s="16"/>
      <c r="AK555" s="16"/>
    </row>
    <row r="556" spans="36:37" x14ac:dyDescent="0.3">
      <c r="AJ556" s="16"/>
      <c r="AK556" s="16"/>
    </row>
    <row r="557" spans="36:37" x14ac:dyDescent="0.3">
      <c r="AJ557" s="16"/>
      <c r="AK557" s="16"/>
    </row>
    <row r="558" spans="36:37" x14ac:dyDescent="0.3">
      <c r="AJ558" s="16"/>
      <c r="AK558" s="16"/>
    </row>
    <row r="559" spans="36:37" x14ac:dyDescent="0.3">
      <c r="AJ559" s="16"/>
      <c r="AK559" s="16"/>
    </row>
    <row r="560" spans="36:37" x14ac:dyDescent="0.3">
      <c r="AJ560" s="16"/>
      <c r="AK560" s="16"/>
    </row>
    <row r="561" spans="36:37" x14ac:dyDescent="0.3">
      <c r="AJ561" s="16"/>
      <c r="AK561" s="16"/>
    </row>
    <row r="562" spans="36:37" x14ac:dyDescent="0.3">
      <c r="AJ562" s="16"/>
      <c r="AK562" s="16"/>
    </row>
    <row r="563" spans="36:37" x14ac:dyDescent="0.3">
      <c r="AJ563" s="16"/>
      <c r="AK563" s="16"/>
    </row>
    <row r="564" spans="36:37" x14ac:dyDescent="0.3">
      <c r="AJ564" s="16"/>
      <c r="AK564" s="16"/>
    </row>
    <row r="565" spans="36:37" x14ac:dyDescent="0.3">
      <c r="AJ565" s="16"/>
      <c r="AK565" s="16"/>
    </row>
    <row r="566" spans="36:37" x14ac:dyDescent="0.3">
      <c r="AJ566" s="16"/>
      <c r="AK566" s="16"/>
    </row>
    <row r="567" spans="36:37" x14ac:dyDescent="0.3">
      <c r="AJ567" s="16"/>
      <c r="AK567" s="16"/>
    </row>
    <row r="568" spans="36:37" x14ac:dyDescent="0.3">
      <c r="AJ568" s="16"/>
      <c r="AK568" s="16"/>
    </row>
    <row r="569" spans="36:37" x14ac:dyDescent="0.3">
      <c r="AJ569" s="16"/>
      <c r="AK569" s="16"/>
    </row>
    <row r="570" spans="36:37" x14ac:dyDescent="0.3">
      <c r="AJ570" s="16"/>
      <c r="AK570" s="16"/>
    </row>
    <row r="571" spans="36:37" x14ac:dyDescent="0.3">
      <c r="AJ571" s="16"/>
      <c r="AK571" s="16"/>
    </row>
    <row r="572" spans="36:37" x14ac:dyDescent="0.3">
      <c r="AJ572" s="16"/>
      <c r="AK572" s="16"/>
    </row>
    <row r="573" spans="36:37" x14ac:dyDescent="0.3">
      <c r="AJ573" s="16"/>
      <c r="AK573" s="16"/>
    </row>
    <row r="574" spans="36:37" x14ac:dyDescent="0.3">
      <c r="AJ574" s="16"/>
      <c r="AK574" s="16"/>
    </row>
    <row r="575" spans="36:37" x14ac:dyDescent="0.3">
      <c r="AJ575" s="16"/>
      <c r="AK575" s="16"/>
    </row>
    <row r="576" spans="36:37" x14ac:dyDescent="0.3">
      <c r="AJ576" s="16"/>
      <c r="AK576" s="16"/>
    </row>
    <row r="577" spans="36:37" x14ac:dyDescent="0.3">
      <c r="AJ577" s="16"/>
      <c r="AK577" s="16"/>
    </row>
    <row r="578" spans="36:37" x14ac:dyDescent="0.3">
      <c r="AJ578" s="16"/>
      <c r="AK578" s="16"/>
    </row>
    <row r="579" spans="36:37" x14ac:dyDescent="0.3">
      <c r="AJ579" s="16"/>
      <c r="AK579" s="16"/>
    </row>
    <row r="580" spans="36:37" x14ac:dyDescent="0.3">
      <c r="AJ580" s="16"/>
      <c r="AK580" s="16"/>
    </row>
    <row r="581" spans="36:37" x14ac:dyDescent="0.3">
      <c r="AJ581" s="16"/>
      <c r="AK581" s="16"/>
    </row>
    <row r="582" spans="36:37" x14ac:dyDescent="0.3">
      <c r="AJ582" s="16"/>
      <c r="AK582" s="16"/>
    </row>
    <row r="583" spans="36:37" x14ac:dyDescent="0.3">
      <c r="AJ583" s="16"/>
      <c r="AK583" s="16"/>
    </row>
    <row r="584" spans="36:37" x14ac:dyDescent="0.3">
      <c r="AJ584" s="16"/>
      <c r="AK584" s="16"/>
    </row>
    <row r="585" spans="36:37" x14ac:dyDescent="0.3">
      <c r="AJ585" s="16"/>
      <c r="AK585" s="16"/>
    </row>
    <row r="586" spans="36:37" x14ac:dyDescent="0.3">
      <c r="AJ586" s="16"/>
      <c r="AK586" s="16"/>
    </row>
    <row r="587" spans="36:37" x14ac:dyDescent="0.3">
      <c r="AJ587" s="16"/>
      <c r="AK587" s="16"/>
    </row>
    <row r="588" spans="36:37" x14ac:dyDescent="0.3">
      <c r="AJ588" s="16"/>
      <c r="AK588" s="16"/>
    </row>
    <row r="589" spans="36:37" x14ac:dyDescent="0.3">
      <c r="AJ589" s="16"/>
      <c r="AK589" s="16"/>
    </row>
    <row r="590" spans="36:37" x14ac:dyDescent="0.3">
      <c r="AJ590" s="16"/>
      <c r="AK590" s="16"/>
    </row>
    <row r="591" spans="36:37" x14ac:dyDescent="0.3">
      <c r="AJ591" s="16"/>
      <c r="AK591" s="16"/>
    </row>
    <row r="592" spans="36:37" x14ac:dyDescent="0.3">
      <c r="AJ592" s="16"/>
      <c r="AK592" s="16"/>
    </row>
    <row r="593" spans="36:37" x14ac:dyDescent="0.3">
      <c r="AJ593" s="16"/>
      <c r="AK593" s="16"/>
    </row>
    <row r="594" spans="36:37" x14ac:dyDescent="0.3">
      <c r="AJ594" s="16"/>
      <c r="AK594" s="16"/>
    </row>
    <row r="595" spans="36:37" x14ac:dyDescent="0.3">
      <c r="AJ595" s="16"/>
      <c r="AK595" s="16"/>
    </row>
    <row r="596" spans="36:37" x14ac:dyDescent="0.3">
      <c r="AJ596" s="16"/>
      <c r="AK596" s="16"/>
    </row>
    <row r="597" spans="36:37" x14ac:dyDescent="0.3">
      <c r="AJ597" s="16"/>
      <c r="AK597" s="16"/>
    </row>
    <row r="598" spans="36:37" x14ac:dyDescent="0.3">
      <c r="AJ598" s="16"/>
      <c r="AK598" s="16"/>
    </row>
    <row r="599" spans="36:37" x14ac:dyDescent="0.3">
      <c r="AJ599" s="16"/>
      <c r="AK599" s="16"/>
    </row>
    <row r="600" spans="36:37" x14ac:dyDescent="0.3">
      <c r="AJ600" s="16"/>
      <c r="AK600" s="16"/>
    </row>
    <row r="601" spans="36:37" x14ac:dyDescent="0.3">
      <c r="AJ601" s="16"/>
      <c r="AK601" s="16"/>
    </row>
    <row r="602" spans="36:37" x14ac:dyDescent="0.3">
      <c r="AJ602" s="16"/>
      <c r="AK602" s="16"/>
    </row>
    <row r="603" spans="36:37" x14ac:dyDescent="0.3">
      <c r="AJ603" s="16"/>
      <c r="AK603" s="16"/>
    </row>
    <row r="604" spans="36:37" x14ac:dyDescent="0.3">
      <c r="AJ604" s="16"/>
      <c r="AK604" s="16"/>
    </row>
    <row r="605" spans="36:37" x14ac:dyDescent="0.3">
      <c r="AJ605" s="16"/>
      <c r="AK605" s="16"/>
    </row>
    <row r="606" spans="36:37" x14ac:dyDescent="0.3">
      <c r="AJ606" s="16"/>
      <c r="AK606" s="16"/>
    </row>
    <row r="607" spans="36:37" x14ac:dyDescent="0.3">
      <c r="AJ607" s="16"/>
      <c r="AK607" s="16"/>
    </row>
    <row r="608" spans="36:37" x14ac:dyDescent="0.3">
      <c r="AJ608" s="16"/>
      <c r="AK608" s="16"/>
    </row>
    <row r="609" spans="36:37" x14ac:dyDescent="0.3">
      <c r="AJ609" s="16"/>
      <c r="AK609" s="16"/>
    </row>
    <row r="610" spans="36:37" x14ac:dyDescent="0.3">
      <c r="AJ610" s="16"/>
      <c r="AK610" s="16"/>
    </row>
    <row r="611" spans="36:37" x14ac:dyDescent="0.3">
      <c r="AJ611" s="16"/>
      <c r="AK611" s="16"/>
    </row>
    <row r="612" spans="36:37" x14ac:dyDescent="0.3">
      <c r="AJ612" s="16"/>
      <c r="AK612" s="16"/>
    </row>
    <row r="613" spans="36:37" x14ac:dyDescent="0.3">
      <c r="AJ613" s="16"/>
      <c r="AK613" s="16"/>
    </row>
    <row r="614" spans="36:37" x14ac:dyDescent="0.3">
      <c r="AJ614" s="16"/>
      <c r="AK614" s="16"/>
    </row>
    <row r="615" spans="36:37" x14ac:dyDescent="0.3">
      <c r="AJ615" s="16"/>
      <c r="AK615" s="16"/>
    </row>
    <row r="616" spans="36:37" x14ac:dyDescent="0.3">
      <c r="AJ616" s="16"/>
      <c r="AK616" s="16"/>
    </row>
    <row r="617" spans="36:37" x14ac:dyDescent="0.3">
      <c r="AJ617" s="16"/>
      <c r="AK617" s="16"/>
    </row>
    <row r="618" spans="36:37" x14ac:dyDescent="0.3">
      <c r="AJ618" s="16"/>
      <c r="AK618" s="16"/>
    </row>
    <row r="619" spans="36:37" x14ac:dyDescent="0.3">
      <c r="AJ619" s="16"/>
      <c r="AK619" s="16"/>
    </row>
    <row r="620" spans="36:37" x14ac:dyDescent="0.3">
      <c r="AJ620" s="16"/>
      <c r="AK620" s="16"/>
    </row>
    <row r="621" spans="36:37" x14ac:dyDescent="0.3">
      <c r="AJ621" s="16"/>
      <c r="AK621" s="16"/>
    </row>
    <row r="622" spans="36:37" x14ac:dyDescent="0.3">
      <c r="AJ622" s="16"/>
      <c r="AK622" s="16"/>
    </row>
    <row r="623" spans="36:37" x14ac:dyDescent="0.3">
      <c r="AJ623" s="16"/>
      <c r="AK623" s="16"/>
    </row>
    <row r="624" spans="36:37" x14ac:dyDescent="0.3">
      <c r="AJ624" s="16"/>
      <c r="AK624" s="16"/>
    </row>
    <row r="625" spans="36:37" x14ac:dyDescent="0.3">
      <c r="AJ625" s="16"/>
      <c r="AK625" s="16"/>
    </row>
    <row r="626" spans="36:37" x14ac:dyDescent="0.3">
      <c r="AJ626" s="16"/>
      <c r="AK626" s="16"/>
    </row>
    <row r="627" spans="36:37" x14ac:dyDescent="0.3">
      <c r="AJ627" s="16"/>
      <c r="AK627" s="16"/>
    </row>
    <row r="628" spans="36:37" x14ac:dyDescent="0.3">
      <c r="AJ628" s="16"/>
      <c r="AK628" s="16"/>
    </row>
    <row r="629" spans="36:37" x14ac:dyDescent="0.3">
      <c r="AJ629" s="16"/>
      <c r="AK629" s="16"/>
    </row>
    <row r="630" spans="36:37" x14ac:dyDescent="0.3">
      <c r="AJ630" s="16"/>
      <c r="AK630" s="16"/>
    </row>
    <row r="631" spans="36:37" x14ac:dyDescent="0.3">
      <c r="AJ631" s="16"/>
      <c r="AK631" s="16"/>
    </row>
    <row r="632" spans="36:37" x14ac:dyDescent="0.3">
      <c r="AJ632" s="16"/>
      <c r="AK632" s="16"/>
    </row>
    <row r="633" spans="36:37" x14ac:dyDescent="0.3">
      <c r="AJ633" s="16"/>
      <c r="AK633" s="16"/>
    </row>
    <row r="634" spans="36:37" x14ac:dyDescent="0.3">
      <c r="AJ634" s="16"/>
      <c r="AK634" s="16"/>
    </row>
    <row r="635" spans="36:37" x14ac:dyDescent="0.3">
      <c r="AJ635" s="16"/>
      <c r="AK635" s="16"/>
    </row>
    <row r="636" spans="36:37" x14ac:dyDescent="0.3">
      <c r="AJ636" s="16"/>
      <c r="AK636" s="16"/>
    </row>
    <row r="637" spans="36:37" x14ac:dyDescent="0.3">
      <c r="AJ637" s="16"/>
      <c r="AK637" s="16"/>
    </row>
    <row r="638" spans="36:37" x14ac:dyDescent="0.3">
      <c r="AJ638" s="16"/>
      <c r="AK638" s="16"/>
    </row>
    <row r="639" spans="36:37" x14ac:dyDescent="0.3">
      <c r="AJ639" s="16"/>
      <c r="AK639" s="16"/>
    </row>
    <row r="640" spans="36:37" x14ac:dyDescent="0.3">
      <c r="AJ640" s="16"/>
      <c r="AK640" s="16"/>
    </row>
    <row r="641" spans="36:37" x14ac:dyDescent="0.3">
      <c r="AJ641" s="16"/>
      <c r="AK641" s="16"/>
    </row>
    <row r="642" spans="36:37" x14ac:dyDescent="0.3">
      <c r="AJ642" s="16"/>
      <c r="AK642" s="16"/>
    </row>
    <row r="643" spans="36:37" x14ac:dyDescent="0.3">
      <c r="AJ643" s="16"/>
      <c r="AK643" s="16"/>
    </row>
    <row r="644" spans="36:37" x14ac:dyDescent="0.3">
      <c r="AJ644" s="16"/>
      <c r="AK644" s="16"/>
    </row>
    <row r="645" spans="36:37" x14ac:dyDescent="0.3">
      <c r="AJ645" s="16"/>
      <c r="AK645" s="16"/>
    </row>
    <row r="646" spans="36:37" x14ac:dyDescent="0.3">
      <c r="AJ646" s="16"/>
      <c r="AK646" s="16"/>
    </row>
    <row r="647" spans="36:37" x14ac:dyDescent="0.3">
      <c r="AJ647" s="16"/>
      <c r="AK647" s="16"/>
    </row>
    <row r="648" spans="36:37" x14ac:dyDescent="0.3">
      <c r="AJ648" s="16"/>
      <c r="AK648" s="16"/>
    </row>
    <row r="649" spans="36:37" x14ac:dyDescent="0.3">
      <c r="AJ649" s="16"/>
      <c r="AK649" s="16"/>
    </row>
    <row r="650" spans="36:37" x14ac:dyDescent="0.3">
      <c r="AJ650" s="16"/>
      <c r="AK650" s="16"/>
    </row>
    <row r="651" spans="36:37" x14ac:dyDescent="0.3">
      <c r="AJ651" s="16"/>
      <c r="AK651" s="16"/>
    </row>
    <row r="652" spans="36:37" x14ac:dyDescent="0.3">
      <c r="AJ652" s="16"/>
      <c r="AK652" s="16"/>
    </row>
    <row r="653" spans="36:37" x14ac:dyDescent="0.3">
      <c r="AJ653" s="16"/>
      <c r="AK653" s="16"/>
    </row>
    <row r="654" spans="36:37" x14ac:dyDescent="0.3">
      <c r="AJ654" s="16"/>
      <c r="AK654" s="16"/>
    </row>
    <row r="655" spans="36:37" x14ac:dyDescent="0.3">
      <c r="AJ655" s="16"/>
      <c r="AK655" s="16"/>
    </row>
    <row r="656" spans="36:37" x14ac:dyDescent="0.3">
      <c r="AJ656" s="16"/>
      <c r="AK656" s="16"/>
    </row>
    <row r="657" spans="36:37" x14ac:dyDescent="0.3">
      <c r="AJ657" s="16"/>
      <c r="AK657" s="16"/>
    </row>
    <row r="658" spans="36:37" x14ac:dyDescent="0.3">
      <c r="AJ658" s="16"/>
      <c r="AK658" s="16"/>
    </row>
    <row r="659" spans="36:37" x14ac:dyDescent="0.3">
      <c r="AJ659" s="16"/>
      <c r="AK659" s="16"/>
    </row>
    <row r="660" spans="36:37" x14ac:dyDescent="0.3">
      <c r="AJ660" s="16"/>
      <c r="AK660" s="16"/>
    </row>
    <row r="661" spans="36:37" x14ac:dyDescent="0.3">
      <c r="AJ661" s="16"/>
      <c r="AK661" s="16"/>
    </row>
    <row r="662" spans="36:37" x14ac:dyDescent="0.3">
      <c r="AJ662" s="16"/>
      <c r="AK662" s="16"/>
    </row>
    <row r="663" spans="36:37" x14ac:dyDescent="0.3">
      <c r="AJ663" s="16"/>
      <c r="AK663" s="16"/>
    </row>
    <row r="664" spans="36:37" x14ac:dyDescent="0.3">
      <c r="AJ664" s="16"/>
      <c r="AK664" s="16"/>
    </row>
    <row r="665" spans="36:37" x14ac:dyDescent="0.3">
      <c r="AJ665" s="16"/>
      <c r="AK665" s="16"/>
    </row>
    <row r="666" spans="36:37" x14ac:dyDescent="0.3">
      <c r="AJ666" s="16"/>
      <c r="AK666" s="16"/>
    </row>
    <row r="667" spans="36:37" x14ac:dyDescent="0.3">
      <c r="AJ667" s="16"/>
      <c r="AK667" s="16"/>
    </row>
    <row r="668" spans="36:37" x14ac:dyDescent="0.3">
      <c r="AJ668" s="16"/>
      <c r="AK668" s="16"/>
    </row>
    <row r="669" spans="36:37" x14ac:dyDescent="0.3">
      <c r="AJ669" s="16"/>
      <c r="AK669" s="16"/>
    </row>
    <row r="670" spans="36:37" x14ac:dyDescent="0.3">
      <c r="AJ670" s="16"/>
      <c r="AK670" s="16"/>
    </row>
    <row r="671" spans="36:37" x14ac:dyDescent="0.3">
      <c r="AJ671" s="16"/>
      <c r="AK671" s="16"/>
    </row>
    <row r="672" spans="36:37" x14ac:dyDescent="0.3">
      <c r="AJ672" s="16"/>
      <c r="AK672" s="16"/>
    </row>
    <row r="673" spans="36:37" x14ac:dyDescent="0.3">
      <c r="AJ673" s="16"/>
      <c r="AK673" s="16"/>
    </row>
    <row r="674" spans="36:37" x14ac:dyDescent="0.3">
      <c r="AJ674" s="16"/>
      <c r="AK674" s="16"/>
    </row>
    <row r="675" spans="36:37" x14ac:dyDescent="0.3">
      <c r="AJ675" s="16"/>
      <c r="AK675" s="16"/>
    </row>
    <row r="676" spans="36:37" x14ac:dyDescent="0.3">
      <c r="AJ676" s="16"/>
      <c r="AK676" s="16"/>
    </row>
    <row r="677" spans="36:37" x14ac:dyDescent="0.3">
      <c r="AJ677" s="16"/>
      <c r="AK677" s="16"/>
    </row>
    <row r="678" spans="36:37" x14ac:dyDescent="0.3">
      <c r="AJ678" s="16"/>
      <c r="AK678" s="16"/>
    </row>
    <row r="679" spans="36:37" x14ac:dyDescent="0.3">
      <c r="AJ679" s="16"/>
      <c r="AK679" s="16"/>
    </row>
    <row r="680" spans="36:37" x14ac:dyDescent="0.3">
      <c r="AJ680" s="16"/>
      <c r="AK680" s="16"/>
    </row>
    <row r="681" spans="36:37" x14ac:dyDescent="0.3">
      <c r="AJ681" s="16"/>
      <c r="AK681" s="16"/>
    </row>
    <row r="682" spans="36:37" x14ac:dyDescent="0.3">
      <c r="AJ682" s="16"/>
      <c r="AK682" s="16"/>
    </row>
    <row r="683" spans="36:37" x14ac:dyDescent="0.3">
      <c r="AJ683" s="16"/>
      <c r="AK683" s="16"/>
    </row>
    <row r="684" spans="36:37" x14ac:dyDescent="0.3">
      <c r="AJ684" s="16"/>
      <c r="AK684" s="16"/>
    </row>
    <row r="685" spans="36:37" x14ac:dyDescent="0.3">
      <c r="AJ685" s="16"/>
      <c r="AK685" s="16"/>
    </row>
    <row r="686" spans="36:37" x14ac:dyDescent="0.3">
      <c r="AJ686" s="16"/>
      <c r="AK686" s="16"/>
    </row>
    <row r="687" spans="36:37" x14ac:dyDescent="0.3">
      <c r="AJ687" s="16"/>
      <c r="AK687" s="16"/>
    </row>
    <row r="688" spans="36:37" x14ac:dyDescent="0.3">
      <c r="AJ688" s="16"/>
      <c r="AK688" s="16"/>
    </row>
    <row r="689" spans="36:37" x14ac:dyDescent="0.3">
      <c r="AJ689" s="16"/>
      <c r="AK689" s="16"/>
    </row>
    <row r="690" spans="36:37" x14ac:dyDescent="0.3">
      <c r="AJ690" s="16"/>
      <c r="AK690" s="16"/>
    </row>
    <row r="691" spans="36:37" x14ac:dyDescent="0.3">
      <c r="AJ691" s="16"/>
      <c r="AK691" s="16"/>
    </row>
    <row r="692" spans="36:37" x14ac:dyDescent="0.3">
      <c r="AJ692" s="16"/>
      <c r="AK692" s="16"/>
    </row>
    <row r="693" spans="36:37" x14ac:dyDescent="0.3">
      <c r="AJ693" s="16"/>
      <c r="AK693" s="16"/>
    </row>
    <row r="694" spans="36:37" x14ac:dyDescent="0.3">
      <c r="AJ694" s="16"/>
      <c r="AK694" s="16"/>
    </row>
    <row r="695" spans="36:37" x14ac:dyDescent="0.3">
      <c r="AJ695" s="16"/>
      <c r="AK695" s="16"/>
    </row>
    <row r="696" spans="36:37" x14ac:dyDescent="0.3">
      <c r="AJ696" s="16"/>
      <c r="AK696" s="16"/>
    </row>
    <row r="697" spans="36:37" x14ac:dyDescent="0.3">
      <c r="AJ697" s="16"/>
      <c r="AK697" s="16"/>
    </row>
    <row r="698" spans="36:37" x14ac:dyDescent="0.3">
      <c r="AJ698" s="16"/>
      <c r="AK698" s="16"/>
    </row>
    <row r="699" spans="36:37" x14ac:dyDescent="0.3">
      <c r="AJ699" s="16"/>
      <c r="AK699" s="16"/>
    </row>
    <row r="700" spans="36:37" x14ac:dyDescent="0.3">
      <c r="AJ700" s="16"/>
      <c r="AK700" s="16"/>
    </row>
    <row r="701" spans="36:37" x14ac:dyDescent="0.3">
      <c r="AJ701" s="16"/>
      <c r="AK701" s="16"/>
    </row>
    <row r="702" spans="36:37" x14ac:dyDescent="0.3">
      <c r="AJ702" s="16"/>
      <c r="AK702" s="16"/>
    </row>
    <row r="703" spans="36:37" x14ac:dyDescent="0.3">
      <c r="AJ703" s="16"/>
      <c r="AK703" s="16"/>
    </row>
    <row r="704" spans="36:37" x14ac:dyDescent="0.3">
      <c r="AJ704" s="16"/>
      <c r="AK704" s="16"/>
    </row>
    <row r="705" spans="36:37" x14ac:dyDescent="0.3">
      <c r="AJ705" s="16"/>
      <c r="AK705" s="16"/>
    </row>
    <row r="706" spans="36:37" x14ac:dyDescent="0.3">
      <c r="AJ706" s="16"/>
      <c r="AK706" s="16"/>
    </row>
    <row r="707" spans="36:37" x14ac:dyDescent="0.3">
      <c r="AJ707" s="16"/>
      <c r="AK707" s="16"/>
    </row>
    <row r="708" spans="36:37" x14ac:dyDescent="0.3">
      <c r="AJ708" s="16"/>
      <c r="AK708" s="16"/>
    </row>
    <row r="709" spans="36:37" x14ac:dyDescent="0.3">
      <c r="AJ709" s="16"/>
      <c r="AK709" s="16"/>
    </row>
    <row r="710" spans="36:37" x14ac:dyDescent="0.3">
      <c r="AJ710" s="16"/>
      <c r="AK710" s="16"/>
    </row>
    <row r="711" spans="36:37" x14ac:dyDescent="0.3">
      <c r="AJ711" s="16"/>
      <c r="AK711" s="16"/>
    </row>
    <row r="712" spans="36:37" x14ac:dyDescent="0.3">
      <c r="AJ712" s="16"/>
      <c r="AK712" s="16"/>
    </row>
    <row r="713" spans="36:37" x14ac:dyDescent="0.3">
      <c r="AJ713" s="16"/>
      <c r="AK713" s="16"/>
    </row>
    <row r="714" spans="36:37" x14ac:dyDescent="0.3">
      <c r="AJ714" s="16"/>
      <c r="AK714" s="16"/>
    </row>
    <row r="715" spans="36:37" x14ac:dyDescent="0.3">
      <c r="AJ715" s="16"/>
      <c r="AK715" s="16"/>
    </row>
    <row r="716" spans="36:37" x14ac:dyDescent="0.3">
      <c r="AJ716" s="16"/>
      <c r="AK716" s="16"/>
    </row>
    <row r="717" spans="36:37" x14ac:dyDescent="0.3">
      <c r="AJ717" s="16"/>
      <c r="AK717" s="16"/>
    </row>
    <row r="718" spans="36:37" x14ac:dyDescent="0.3">
      <c r="AJ718" s="16"/>
      <c r="AK718" s="16"/>
    </row>
    <row r="719" spans="36:37" x14ac:dyDescent="0.3">
      <c r="AJ719" s="16"/>
      <c r="AK719" s="16"/>
    </row>
    <row r="720" spans="36:37" x14ac:dyDescent="0.3">
      <c r="AJ720" s="16"/>
      <c r="AK720" s="16"/>
    </row>
    <row r="721" spans="36:37" x14ac:dyDescent="0.3">
      <c r="AJ721" s="16"/>
      <c r="AK721" s="16"/>
    </row>
    <row r="722" spans="36:37" x14ac:dyDescent="0.3">
      <c r="AJ722" s="16"/>
      <c r="AK722" s="16"/>
    </row>
    <row r="723" spans="36:37" x14ac:dyDescent="0.3">
      <c r="AJ723" s="16"/>
      <c r="AK723" s="16"/>
    </row>
    <row r="724" spans="36:37" x14ac:dyDescent="0.3">
      <c r="AJ724" s="16"/>
      <c r="AK724" s="16"/>
    </row>
    <row r="725" spans="36:37" x14ac:dyDescent="0.3">
      <c r="AJ725" s="16"/>
      <c r="AK725" s="16"/>
    </row>
    <row r="726" spans="36:37" x14ac:dyDescent="0.3">
      <c r="AJ726" s="16"/>
      <c r="AK726" s="16"/>
    </row>
    <row r="727" spans="36:37" x14ac:dyDescent="0.3">
      <c r="AJ727" s="16"/>
      <c r="AK727" s="16"/>
    </row>
    <row r="728" spans="36:37" x14ac:dyDescent="0.3">
      <c r="AJ728" s="16"/>
      <c r="AK728" s="16"/>
    </row>
    <row r="729" spans="36:37" x14ac:dyDescent="0.3">
      <c r="AJ729" s="16"/>
      <c r="AK729" s="16"/>
    </row>
    <row r="730" spans="36:37" x14ac:dyDescent="0.3">
      <c r="AJ730" s="16"/>
      <c r="AK730" s="16"/>
    </row>
    <row r="731" spans="36:37" x14ac:dyDescent="0.3">
      <c r="AJ731" s="16"/>
      <c r="AK731" s="16"/>
    </row>
    <row r="732" spans="36:37" x14ac:dyDescent="0.3">
      <c r="AJ732" s="16"/>
      <c r="AK732" s="16"/>
    </row>
    <row r="733" spans="36:37" x14ac:dyDescent="0.3">
      <c r="AJ733" s="16"/>
      <c r="AK733" s="16"/>
    </row>
    <row r="734" spans="36:37" x14ac:dyDescent="0.3">
      <c r="AJ734" s="16"/>
      <c r="AK734" s="16"/>
    </row>
    <row r="735" spans="36:37" x14ac:dyDescent="0.3">
      <c r="AJ735" s="16"/>
      <c r="AK735" s="16"/>
    </row>
    <row r="736" spans="36:37" x14ac:dyDescent="0.3">
      <c r="AJ736" s="16"/>
      <c r="AK736" s="16"/>
    </row>
    <row r="737" spans="36:37" x14ac:dyDescent="0.3">
      <c r="AJ737" s="16"/>
      <c r="AK737" s="16"/>
    </row>
    <row r="738" spans="36:37" x14ac:dyDescent="0.3">
      <c r="AJ738" s="16"/>
      <c r="AK738" s="16"/>
    </row>
    <row r="739" spans="36:37" x14ac:dyDescent="0.3">
      <c r="AJ739" s="16"/>
      <c r="AK739" s="16"/>
    </row>
    <row r="740" spans="36:37" x14ac:dyDescent="0.3">
      <c r="AJ740" s="16"/>
      <c r="AK740" s="16"/>
    </row>
    <row r="741" spans="36:37" x14ac:dyDescent="0.3">
      <c r="AJ741" s="16"/>
      <c r="AK741" s="16"/>
    </row>
    <row r="742" spans="36:37" x14ac:dyDescent="0.3">
      <c r="AJ742" s="16"/>
      <c r="AK742" s="16"/>
    </row>
    <row r="743" spans="36:37" x14ac:dyDescent="0.3">
      <c r="AJ743" s="16"/>
      <c r="AK743" s="16"/>
    </row>
    <row r="744" spans="36:37" x14ac:dyDescent="0.3">
      <c r="AJ744" s="16"/>
      <c r="AK744" s="16"/>
    </row>
    <row r="745" spans="36:37" x14ac:dyDescent="0.3">
      <c r="AJ745" s="16"/>
      <c r="AK745" s="16"/>
    </row>
    <row r="746" spans="36:37" x14ac:dyDescent="0.3">
      <c r="AJ746" s="16"/>
      <c r="AK746" s="16"/>
    </row>
    <row r="747" spans="36:37" x14ac:dyDescent="0.3">
      <c r="AJ747" s="16"/>
      <c r="AK747" s="16"/>
    </row>
    <row r="748" spans="36:37" x14ac:dyDescent="0.3">
      <c r="AJ748" s="16"/>
      <c r="AK748" s="16"/>
    </row>
    <row r="749" spans="36:37" x14ac:dyDescent="0.3">
      <c r="AJ749" s="16"/>
      <c r="AK749" s="16"/>
    </row>
    <row r="750" spans="36:37" x14ac:dyDescent="0.3">
      <c r="AJ750" s="16"/>
      <c r="AK750" s="16"/>
    </row>
    <row r="751" spans="36:37" x14ac:dyDescent="0.3">
      <c r="AJ751" s="16"/>
      <c r="AK751" s="16"/>
    </row>
    <row r="752" spans="36:37" x14ac:dyDescent="0.3">
      <c r="AJ752" s="16"/>
      <c r="AK752" s="16"/>
    </row>
    <row r="753" spans="36:37" x14ac:dyDescent="0.3">
      <c r="AJ753" s="16"/>
      <c r="AK753" s="16"/>
    </row>
    <row r="754" spans="36:37" x14ac:dyDescent="0.3">
      <c r="AJ754" s="16"/>
      <c r="AK754" s="16"/>
    </row>
    <row r="755" spans="36:37" x14ac:dyDescent="0.3">
      <c r="AJ755" s="16"/>
      <c r="AK755" s="16"/>
    </row>
    <row r="756" spans="36:37" x14ac:dyDescent="0.3">
      <c r="AJ756" s="16"/>
      <c r="AK756" s="16"/>
    </row>
    <row r="757" spans="36:37" x14ac:dyDescent="0.3">
      <c r="AJ757" s="16"/>
      <c r="AK757" s="16"/>
    </row>
    <row r="758" spans="36:37" x14ac:dyDescent="0.3">
      <c r="AJ758" s="16"/>
      <c r="AK758" s="16"/>
    </row>
    <row r="759" spans="36:37" x14ac:dyDescent="0.3">
      <c r="AJ759" s="16"/>
      <c r="AK759" s="16"/>
    </row>
    <row r="760" spans="36:37" x14ac:dyDescent="0.3">
      <c r="AJ760" s="16"/>
      <c r="AK760" s="16"/>
    </row>
    <row r="761" spans="36:37" x14ac:dyDescent="0.3">
      <c r="AJ761" s="16"/>
      <c r="AK761" s="16"/>
    </row>
    <row r="762" spans="36:37" x14ac:dyDescent="0.3">
      <c r="AJ762" s="16"/>
      <c r="AK762" s="16"/>
    </row>
    <row r="763" spans="36:37" x14ac:dyDescent="0.3">
      <c r="AJ763" s="16"/>
      <c r="AK763" s="16"/>
    </row>
    <row r="764" spans="36:37" x14ac:dyDescent="0.3">
      <c r="AJ764" s="16"/>
      <c r="AK764" s="16"/>
    </row>
    <row r="765" spans="36:37" x14ac:dyDescent="0.3">
      <c r="AJ765" s="16"/>
      <c r="AK765" s="16"/>
    </row>
    <row r="766" spans="36:37" x14ac:dyDescent="0.3">
      <c r="AJ766" s="16"/>
      <c r="AK766" s="16"/>
    </row>
    <row r="767" spans="36:37" x14ac:dyDescent="0.3">
      <c r="AJ767" s="16"/>
      <c r="AK767" s="16"/>
    </row>
    <row r="768" spans="36:37" x14ac:dyDescent="0.3">
      <c r="AJ768" s="16"/>
      <c r="AK768" s="16"/>
    </row>
    <row r="769" spans="36:37" x14ac:dyDescent="0.3">
      <c r="AJ769" s="16"/>
      <c r="AK769" s="16"/>
    </row>
    <row r="770" spans="36:37" x14ac:dyDescent="0.3">
      <c r="AJ770" s="16"/>
      <c r="AK770" s="16"/>
    </row>
    <row r="771" spans="36:37" x14ac:dyDescent="0.3">
      <c r="AJ771" s="16"/>
      <c r="AK771" s="16"/>
    </row>
    <row r="772" spans="36:37" x14ac:dyDescent="0.3">
      <c r="AJ772" s="16"/>
      <c r="AK772" s="16"/>
    </row>
    <row r="773" spans="36:37" x14ac:dyDescent="0.3">
      <c r="AJ773" s="16"/>
      <c r="AK773" s="16"/>
    </row>
    <row r="774" spans="36:37" x14ac:dyDescent="0.3">
      <c r="AJ774" s="16"/>
      <c r="AK774" s="16"/>
    </row>
    <row r="775" spans="36:37" x14ac:dyDescent="0.3">
      <c r="AJ775" s="16"/>
      <c r="AK775" s="16"/>
    </row>
    <row r="776" spans="36:37" x14ac:dyDescent="0.3">
      <c r="AJ776" s="16"/>
      <c r="AK776" s="16"/>
    </row>
    <row r="777" spans="36:37" x14ac:dyDescent="0.3">
      <c r="AJ777" s="16"/>
      <c r="AK777" s="16"/>
    </row>
    <row r="778" spans="36:37" x14ac:dyDescent="0.3">
      <c r="AJ778" s="16"/>
      <c r="AK778" s="16"/>
    </row>
    <row r="779" spans="36:37" x14ac:dyDescent="0.3">
      <c r="AJ779" s="16"/>
      <c r="AK779" s="16"/>
    </row>
    <row r="780" spans="36:37" x14ac:dyDescent="0.3">
      <c r="AJ780" s="16"/>
      <c r="AK780" s="16"/>
    </row>
    <row r="781" spans="36:37" x14ac:dyDescent="0.3">
      <c r="AJ781" s="16"/>
      <c r="AK781" s="16"/>
    </row>
    <row r="782" spans="36:37" x14ac:dyDescent="0.3">
      <c r="AJ782" s="16"/>
      <c r="AK782" s="16"/>
    </row>
    <row r="783" spans="36:37" x14ac:dyDescent="0.3">
      <c r="AJ783" s="16"/>
      <c r="AK783" s="16"/>
    </row>
    <row r="784" spans="36:37" x14ac:dyDescent="0.3">
      <c r="AJ784" s="16"/>
      <c r="AK784" s="16"/>
    </row>
    <row r="785" spans="36:37" x14ac:dyDescent="0.3">
      <c r="AJ785" s="16"/>
      <c r="AK785" s="16"/>
    </row>
    <row r="786" spans="36:37" x14ac:dyDescent="0.3">
      <c r="AJ786" s="16"/>
      <c r="AK786" s="16"/>
    </row>
    <row r="787" spans="36:37" x14ac:dyDescent="0.3">
      <c r="AJ787" s="16"/>
      <c r="AK787" s="16"/>
    </row>
    <row r="788" spans="36:37" x14ac:dyDescent="0.3">
      <c r="AJ788" s="16"/>
      <c r="AK788" s="16"/>
    </row>
    <row r="789" spans="36:37" x14ac:dyDescent="0.3">
      <c r="AJ789" s="16"/>
      <c r="AK789" s="16"/>
    </row>
    <row r="790" spans="36:37" x14ac:dyDescent="0.3">
      <c r="AJ790" s="16"/>
      <c r="AK790" s="16"/>
    </row>
    <row r="791" spans="36:37" x14ac:dyDescent="0.3">
      <c r="AJ791" s="16"/>
      <c r="AK791" s="16"/>
    </row>
    <row r="792" spans="36:37" x14ac:dyDescent="0.3">
      <c r="AJ792" s="16"/>
      <c r="AK792" s="16"/>
    </row>
    <row r="793" spans="36:37" x14ac:dyDescent="0.3">
      <c r="AJ793" s="16"/>
      <c r="AK793" s="16"/>
    </row>
    <row r="794" spans="36:37" x14ac:dyDescent="0.3">
      <c r="AJ794" s="16"/>
      <c r="AK794" s="16"/>
    </row>
    <row r="795" spans="36:37" x14ac:dyDescent="0.3">
      <c r="AJ795" s="16"/>
      <c r="AK795" s="16"/>
    </row>
    <row r="796" spans="36:37" x14ac:dyDescent="0.3">
      <c r="AJ796" s="16"/>
      <c r="AK796" s="16"/>
    </row>
    <row r="797" spans="36:37" x14ac:dyDescent="0.3">
      <c r="AJ797" s="16"/>
      <c r="AK797" s="16"/>
    </row>
    <row r="798" spans="36:37" x14ac:dyDescent="0.3">
      <c r="AJ798" s="16"/>
      <c r="AK798" s="16"/>
    </row>
    <row r="799" spans="36:37" x14ac:dyDescent="0.3">
      <c r="AJ799" s="16"/>
      <c r="AK799" s="16"/>
    </row>
    <row r="800" spans="36:37" x14ac:dyDescent="0.3">
      <c r="AJ800" s="16"/>
      <c r="AK800" s="16"/>
    </row>
    <row r="801" spans="36:37" x14ac:dyDescent="0.3">
      <c r="AJ801" s="16"/>
      <c r="AK801" s="16"/>
    </row>
    <row r="802" spans="36:37" x14ac:dyDescent="0.3">
      <c r="AJ802" s="16"/>
      <c r="AK802" s="16"/>
    </row>
  </sheetData>
  <mergeCells count="155">
    <mergeCell ref="G23:L23"/>
    <mergeCell ref="G22:L22"/>
    <mergeCell ref="A6:AL6"/>
    <mergeCell ref="A7:F7"/>
    <mergeCell ref="G7:L7"/>
    <mergeCell ref="M7:AL7"/>
    <mergeCell ref="A8:F8"/>
    <mergeCell ref="G8:L8"/>
    <mergeCell ref="M8:AL8"/>
    <mergeCell ref="A11:F11"/>
    <mergeCell ref="G11:L11"/>
    <mergeCell ref="M11:AC11"/>
    <mergeCell ref="AD11:AE11"/>
    <mergeCell ref="AF11:AI11"/>
    <mergeCell ref="A14:F14"/>
    <mergeCell ref="G14:L14"/>
    <mergeCell ref="M14:AC14"/>
    <mergeCell ref="AD14:AE14"/>
    <mergeCell ref="AF14:AI14"/>
    <mergeCell ref="A13:F13"/>
    <mergeCell ref="G13:L13"/>
    <mergeCell ref="M13:AC13"/>
    <mergeCell ref="A3:AL3"/>
    <mergeCell ref="A5:F5"/>
    <mergeCell ref="G5:L5"/>
    <mergeCell ref="M5:AC5"/>
    <mergeCell ref="AD5:AE5"/>
    <mergeCell ref="AF5:AI5"/>
    <mergeCell ref="AJ14:AK14"/>
    <mergeCell ref="AJ9:AK9"/>
    <mergeCell ref="AJ10:AK10"/>
    <mergeCell ref="AJ11:AK11"/>
    <mergeCell ref="AJ12:AK12"/>
    <mergeCell ref="AJ13:AK13"/>
    <mergeCell ref="B2:AL2"/>
    <mergeCell ref="AD13:AE13"/>
    <mergeCell ref="AF13:AI13"/>
    <mergeCell ref="A12:F12"/>
    <mergeCell ref="G12:L12"/>
    <mergeCell ref="M12:AC12"/>
    <mergeCell ref="A10:F10"/>
    <mergeCell ref="G10:L10"/>
    <mergeCell ref="M10:AC10"/>
    <mergeCell ref="AD10:AE10"/>
    <mergeCell ref="AF10:AI10"/>
    <mergeCell ref="A9:F9"/>
    <mergeCell ref="G9:L9"/>
    <mergeCell ref="M9:AC9"/>
    <mergeCell ref="AD9:AE9"/>
    <mergeCell ref="AF9:AI9"/>
    <mergeCell ref="AD12:AE12"/>
    <mergeCell ref="AF12:AI12"/>
    <mergeCell ref="AF22:AI22"/>
    <mergeCell ref="AJ22:AK22"/>
    <mergeCell ref="G19:L19"/>
    <mergeCell ref="A15:AE15"/>
    <mergeCell ref="AF15:AI15"/>
    <mergeCell ref="AJ15:AK15"/>
    <mergeCell ref="A18:F18"/>
    <mergeCell ref="G18:L18"/>
    <mergeCell ref="M18:AC18"/>
    <mergeCell ref="AD18:AE18"/>
    <mergeCell ref="AF18:AI18"/>
    <mergeCell ref="A17:F17"/>
    <mergeCell ref="G17:L17"/>
    <mergeCell ref="M17:AC17"/>
    <mergeCell ref="AD17:AE17"/>
    <mergeCell ref="AF17:AI17"/>
    <mergeCell ref="A16:F16"/>
    <mergeCell ref="G16:L16"/>
    <mergeCell ref="M16:AL16"/>
    <mergeCell ref="AF27:AI27"/>
    <mergeCell ref="AJ27:AK27"/>
    <mergeCell ref="A29:AE29"/>
    <mergeCell ref="AF29:AI29"/>
    <mergeCell ref="A20:AE20"/>
    <mergeCell ref="AF20:AI20"/>
    <mergeCell ref="AJ20:AK20"/>
    <mergeCell ref="A19:F19"/>
    <mergeCell ref="M19:AC19"/>
    <mergeCell ref="AD19:AE19"/>
    <mergeCell ref="AF19:AI19"/>
    <mergeCell ref="G27:L27"/>
    <mergeCell ref="A21:F21"/>
    <mergeCell ref="G21:L21"/>
    <mergeCell ref="M21:AL21"/>
    <mergeCell ref="A23:F23"/>
    <mergeCell ref="M23:AC23"/>
    <mergeCell ref="AD23:AE23"/>
    <mergeCell ref="AF23:AI23"/>
    <mergeCell ref="AJ23:AK23"/>
    <mergeCell ref="A22:F22"/>
    <mergeCell ref="M22:AC22"/>
    <mergeCell ref="AJ29:AK29"/>
    <mergeCell ref="AD22:AE22"/>
    <mergeCell ref="A31:F31"/>
    <mergeCell ref="G31:L31"/>
    <mergeCell ref="M31:AC31"/>
    <mergeCell ref="AD31:AE31"/>
    <mergeCell ref="G28:L28"/>
    <mergeCell ref="A24:AE24"/>
    <mergeCell ref="AF24:AI24"/>
    <mergeCell ref="AJ24:AK24"/>
    <mergeCell ref="A25:F25"/>
    <mergeCell ref="G25:L25"/>
    <mergeCell ref="M25:AL25"/>
    <mergeCell ref="AF31:AI31"/>
    <mergeCell ref="AJ31:AK31"/>
    <mergeCell ref="A26:F26"/>
    <mergeCell ref="G26:L26"/>
    <mergeCell ref="M26:AL26"/>
    <mergeCell ref="A28:F28"/>
    <mergeCell ref="M28:AC28"/>
    <mergeCell ref="AD28:AE28"/>
    <mergeCell ref="AF28:AI28"/>
    <mergeCell ref="AJ28:AK28"/>
    <mergeCell ref="A27:F27"/>
    <mergeCell ref="M27:AC27"/>
    <mergeCell ref="AD27:AE27"/>
    <mergeCell ref="A33:F33"/>
    <mergeCell ref="G33:L33"/>
    <mergeCell ref="M33:AC33"/>
    <mergeCell ref="AD33:AE33"/>
    <mergeCell ref="AF33:AI33"/>
    <mergeCell ref="AJ33:AK33"/>
    <mergeCell ref="A34:F34"/>
    <mergeCell ref="G34:L34"/>
    <mergeCell ref="M34:AC34"/>
    <mergeCell ref="AD34:AE34"/>
    <mergeCell ref="AF34:AI34"/>
    <mergeCell ref="AJ34:AK34"/>
    <mergeCell ref="B1:AL1"/>
    <mergeCell ref="A36:AE36"/>
    <mergeCell ref="AF36:AI36"/>
    <mergeCell ref="AJ36:AK36"/>
    <mergeCell ref="A39:I39"/>
    <mergeCell ref="J39:AL39"/>
    <mergeCell ref="A37:AE37"/>
    <mergeCell ref="AF37:AI37"/>
    <mergeCell ref="AJ37:AK37"/>
    <mergeCell ref="A38:AE38"/>
    <mergeCell ref="AF38:AI38"/>
    <mergeCell ref="AJ38:AK38"/>
    <mergeCell ref="A30:F30"/>
    <mergeCell ref="G30:L30"/>
    <mergeCell ref="M30:AL30"/>
    <mergeCell ref="A35:AE35"/>
    <mergeCell ref="AF35:AI35"/>
    <mergeCell ref="AJ35:AK35"/>
    <mergeCell ref="A32:F32"/>
    <mergeCell ref="G32:L32"/>
    <mergeCell ref="M32:AC32"/>
    <mergeCell ref="AD32:AE32"/>
    <mergeCell ref="AF32:AI32"/>
    <mergeCell ref="AJ32:AK32"/>
  </mergeCells>
  <pageMargins left="0.25" right="0.25" top="0.75" bottom="0.75" header="0.3" footer="0.3"/>
  <pageSetup paperSize="9" scale="57" orientation="portrait" errors="blank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Strona_tyt_KOREKTA</vt:lpstr>
      <vt:lpstr>INWESTORSKI_KOREKTA</vt:lpstr>
      <vt:lpstr>INWESTORSKI_KOREKTA!Obszar_wydruku</vt:lpstr>
      <vt:lpstr>Strona_tyt_KOREKTA!Obszar_wydruku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KO-7</cp:lastModifiedBy>
  <cp:lastPrinted>2023-07-26T09:32:34Z</cp:lastPrinted>
  <dcterms:created xsi:type="dcterms:W3CDTF">2023-01-24T19:56:11Z</dcterms:created>
  <dcterms:modified xsi:type="dcterms:W3CDTF">2023-07-27T06:23:23Z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17.1.3.0</vt:lpwstr>
  </property>
</Properties>
</file>