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Z:\ZAPYTANIA BIP\Zapytania ofertowe 2023\AZ.281.3.10.2023_środki ochrony indywidualnej\pytania+zmiana\"/>
    </mc:Choice>
  </mc:AlternateContent>
  <xr:revisionPtr revIDLastSave="0" documentId="13_ncr:1_{6275F48A-63E8-4315-A4B3-18DEBA50D29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/>
  <c r="F17" i="1"/>
  <c r="G17" i="1" s="1"/>
  <c r="F18" i="1"/>
  <c r="G18" i="1" s="1"/>
  <c r="F19" i="1"/>
  <c r="G19" i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/>
  <c r="F35" i="1"/>
  <c r="G35" i="1" s="1"/>
  <c r="F36" i="1"/>
  <c r="G36" i="1" s="1"/>
  <c r="F37" i="1"/>
  <c r="G37" i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G63" i="1" l="1"/>
  <c r="F63" i="1" l="1"/>
</calcChain>
</file>

<file path=xl/sharedStrings.xml><?xml version="1.0" encoding="utf-8"?>
<sst xmlns="http://schemas.openxmlformats.org/spreadsheetml/2006/main" count="130" uniqueCount="76">
  <si>
    <t>Lp.</t>
  </si>
  <si>
    <t>Nazwa artykułu</t>
  </si>
  <si>
    <t>Jedn.</t>
  </si>
  <si>
    <t>Ilość</t>
  </si>
  <si>
    <t>Wartość netto</t>
  </si>
  <si>
    <t>szt</t>
  </si>
  <si>
    <t>SUMA:</t>
  </si>
  <si>
    <t>Wartość brutto</t>
  </si>
  <si>
    <t>Rękawice ROPV rozm.8</t>
  </si>
  <si>
    <t>par</t>
  </si>
  <si>
    <t>Rękawice ROPV rozm.10</t>
  </si>
  <si>
    <t>Rękawice ROPV  rozm.12</t>
  </si>
  <si>
    <t>Rękawice NPOLI Tryton szare rozm 10</t>
  </si>
  <si>
    <t>Rękawice robocze wzmacniane skórą</t>
  </si>
  <si>
    <t>Maski pełne 3M 6000</t>
  </si>
  <si>
    <t>Rękawice ocieplane RS ECO TEC WINTER</t>
  </si>
  <si>
    <t>kompletów</t>
  </si>
  <si>
    <t>komplety</t>
  </si>
  <si>
    <t>Rękawice gumowe grube rozm S</t>
  </si>
  <si>
    <t>Rękawice gumowe grube rozm M</t>
  </si>
  <si>
    <t>Rękawice gumowe grube rozm L</t>
  </si>
  <si>
    <t>Rękawice kwasoodporne  L pary</t>
  </si>
  <si>
    <t>Rękawice lateksowe rozm M</t>
  </si>
  <si>
    <t>Rękawice lateksowe rozm S</t>
  </si>
  <si>
    <t>Rękawice lateksowe rozm L</t>
  </si>
  <si>
    <t xml:space="preserve">Rękawice lateksowe czarne rozmiar M </t>
  </si>
  <si>
    <t>Rekawice nitrylowe cienkie S</t>
  </si>
  <si>
    <t>Rekawice nitrylowe cienkie M</t>
  </si>
  <si>
    <t>Rekawice nitrylowe cienkie L</t>
  </si>
  <si>
    <t>Rekawice nitrylowe cienkie XL</t>
  </si>
  <si>
    <t>Rekawice winylowe VINYLEX PF rozmiar M</t>
  </si>
  <si>
    <t>Rekawice winylowe VINYLEX PF rozmiar L</t>
  </si>
  <si>
    <t>Rekawice winylowe VINYLEX PF rozmiar S</t>
  </si>
  <si>
    <t>Półmaska filtrująca   MAS-F-FFP2</t>
  </si>
  <si>
    <t>Maski przeciwpyłowe FFP-2</t>
  </si>
  <si>
    <t>Komplety filtrów ABEK1 3M 6059</t>
  </si>
  <si>
    <t>Pochłaniacze 2021 A1 opakowanie</t>
  </si>
  <si>
    <t>Pochłaniacze secura 2025 ABEK 1</t>
  </si>
  <si>
    <t>Okulary ochr. UV bezbarwne UVEX DIN EN ISO 9001</t>
  </si>
  <si>
    <t>Przyłbica i słuchawki do cięcia trawy</t>
  </si>
  <si>
    <t>Rekawice przeciwwibracyjne zimowe</t>
  </si>
  <si>
    <t>Rekawice przeciwwibracyjne letnie</t>
  </si>
  <si>
    <t>Okulary ochronne gogle</t>
  </si>
  <si>
    <t>Kombinezon ochronny z cienkiej włukniny XXL</t>
  </si>
  <si>
    <t>Kombinezon ochronny z cienkiej włukniny XL</t>
  </si>
  <si>
    <t xml:space="preserve">Ochraniacze na kolana </t>
  </si>
  <si>
    <t>Rękawice ochronne  Dragon RBI-VEX romiar 7</t>
  </si>
  <si>
    <t>Rekawice powlekane poliuretanem</t>
  </si>
  <si>
    <t>Rekawice RTEPO (REJS) rozm 9</t>
  </si>
  <si>
    <t>Rękawiczki gumowych  chemoochronnych rozmiar 8 (BI-COLOUR Ansell 87-900 chemoochronne)</t>
  </si>
  <si>
    <t>Rękawiczki gumowych  chemoochronnych rozmiar 7 (BI-COLOUR Ansell 87-900 chemoochronne)</t>
  </si>
  <si>
    <t>Rękawiczki gumowych  chemoochronnych rozmiar 10 (BI-COLOUR Ansell 87-900 chemoochronne)</t>
  </si>
  <si>
    <t>Maska Secura 2000</t>
  </si>
  <si>
    <t>Ubranie ochronne dla pilarza 176/98</t>
  </si>
  <si>
    <t>Kask dla pilarza składający się z ochronnika szyi, słuchawek
ochronnych oraz przyłbicy</t>
  </si>
  <si>
    <t>Linka metrowa z hakami po obu stronach do podczepiania szelek bezpieczeństwa</t>
  </si>
  <si>
    <t>Maska higieniczna (op. 50 szt.)</t>
  </si>
  <si>
    <t>op</t>
  </si>
  <si>
    <t>Fartuch ochronny, kuchenny, 100% bawełny, czarny, zawieszany na szyi, zawiazywany w pasie</t>
  </si>
  <si>
    <t>Cena jednostk. netto*</t>
  </si>
  <si>
    <t>*Proszę wpisać wyłącznie wartość</t>
  </si>
  <si>
    <t xml:space="preserve">Stawka podatku VAT (%)* </t>
  </si>
  <si>
    <r>
      <t xml:space="preserve">Rękawice </t>
    </r>
    <r>
      <rPr>
        <b/>
        <sz val="9"/>
        <color rgb="FFFF0000"/>
        <rFont val="Acumin Pro"/>
        <charset val="238"/>
      </rPr>
      <t xml:space="preserve">RTENI </t>
    </r>
    <r>
      <rPr>
        <sz val="9"/>
        <color indexed="8"/>
        <rFont val="Acumin Pro"/>
      </rPr>
      <t>rozm.8</t>
    </r>
  </si>
  <si>
    <r>
      <t xml:space="preserve">Rękawice </t>
    </r>
    <r>
      <rPr>
        <b/>
        <sz val="9"/>
        <color rgb="FFFF0000"/>
        <rFont val="Acumin Pro"/>
        <charset val="238"/>
      </rPr>
      <t>RTENI</t>
    </r>
    <r>
      <rPr>
        <sz val="9"/>
        <color indexed="8"/>
        <rFont val="Acumin Pro"/>
      </rPr>
      <t xml:space="preserve"> rozm.10</t>
    </r>
  </si>
  <si>
    <r>
      <t xml:space="preserve">Rękawice </t>
    </r>
    <r>
      <rPr>
        <b/>
        <sz val="9"/>
        <color rgb="FFFF0000"/>
        <rFont val="Acumin Pro"/>
        <charset val="238"/>
      </rPr>
      <t xml:space="preserve">RTENI </t>
    </r>
    <r>
      <rPr>
        <sz val="9"/>
        <color indexed="8"/>
        <rFont val="Acumin Pro"/>
      </rPr>
      <t>rozm.12</t>
    </r>
  </si>
  <si>
    <r>
      <t xml:space="preserve">Ochronniki słuchu (słuchawki), </t>
    </r>
    <r>
      <rPr>
        <b/>
        <sz val="9"/>
        <color rgb="FFFF0000"/>
        <rFont val="Acumin Pro"/>
        <charset val="238"/>
      </rPr>
      <t>wygłuszenie H=32dB, M=25dB, L=17dB, SNR=28dB</t>
    </r>
  </si>
  <si>
    <t>Rękawice ochronne, dziane, nakrapiane PVC 400g, bezszwowe, zakończone ściągaczem (CE kat. 1  EN 420:2003+A1:2009), rozmiar 10</t>
  </si>
  <si>
    <t>* Białe rękawiczki wykonane z naturalnej dzianiny. Miękkie i elastyczne, łatwo dopasowują się do kształtu dłoni. Gwarantują komfort użytkowania. Średnia grubość zapewnia świetne czucie. Zakładane pod rękawice ochronne przez osoby wrażliwe na lateks.</t>
  </si>
  <si>
    <r>
      <t>Załącznik nr 1 do zapytania ofertowego AZ.281.3.10.2023 -  opis przedmiotu zamówienia i zestawienie cenowe</t>
    </r>
    <r>
      <rPr>
        <b/>
        <sz val="9"/>
        <color rgb="FFFF0000"/>
        <rFont val="Acumin Pro"/>
        <charset val="238"/>
      </rPr>
      <t xml:space="preserve">	(PO ZMIANACH z dnia 13.03)</t>
    </r>
    <r>
      <rPr>
        <b/>
        <sz val="9"/>
        <color indexed="8"/>
        <rFont val="Acumin Pro"/>
      </rPr>
      <t xml:space="preserve">					
						</t>
    </r>
  </si>
  <si>
    <t>Rękawiczki bawełniane, białe, nakrapiane gumą, rozmiar M</t>
  </si>
  <si>
    <t>Rękawiczki bawełniane, białe, nakrapiane gumą, rozmiar XL</t>
  </si>
  <si>
    <r>
      <t xml:space="preserve">Rękawice bawełniane białe, </t>
    </r>
    <r>
      <rPr>
        <b/>
        <sz val="9"/>
        <color rgb="FFFF0000"/>
        <rFont val="Acumin Pro"/>
        <charset val="238"/>
      </rPr>
      <t>rozmiar S</t>
    </r>
    <r>
      <rPr>
        <b/>
        <sz val="12"/>
        <color rgb="FFFF0000"/>
        <rFont val="Acumin Pro"/>
        <charset val="238"/>
      </rPr>
      <t>*</t>
    </r>
  </si>
  <si>
    <r>
      <t xml:space="preserve">Rękawice bawełniane białe, </t>
    </r>
    <r>
      <rPr>
        <b/>
        <sz val="9"/>
        <color rgb="FFFF0000"/>
        <rFont val="Acumin Pro"/>
        <charset val="238"/>
      </rPr>
      <t>rozmiar M</t>
    </r>
    <r>
      <rPr>
        <b/>
        <sz val="12"/>
        <color rgb="FFFF0000"/>
        <rFont val="Acumin Pro"/>
        <charset val="238"/>
      </rPr>
      <t>*</t>
    </r>
  </si>
  <si>
    <r>
      <t>Rękawice bawełniane białe</t>
    </r>
    <r>
      <rPr>
        <b/>
        <sz val="9"/>
        <color rgb="FFFF0000"/>
        <rFont val="Acumin Pro"/>
        <charset val="238"/>
      </rPr>
      <t>, rozmiar L</t>
    </r>
    <r>
      <rPr>
        <b/>
        <sz val="12"/>
        <color rgb="FFFF0000"/>
        <rFont val="Acumin Pro"/>
        <charset val="238"/>
      </rPr>
      <t>*</t>
    </r>
  </si>
  <si>
    <r>
      <t xml:space="preserve">Rękawice bawełniane białe, </t>
    </r>
    <r>
      <rPr>
        <b/>
        <sz val="9"/>
        <color rgb="FFFF0000"/>
        <rFont val="Acumin Pro"/>
        <charset val="238"/>
      </rPr>
      <t>rozmiar XL</t>
    </r>
    <r>
      <rPr>
        <b/>
        <sz val="12"/>
        <color rgb="FFFF0000"/>
        <rFont val="Acumin Pro"/>
        <charset val="238"/>
      </rPr>
      <t>*</t>
    </r>
  </si>
  <si>
    <t>Rękawiczki bawełniane, białe, nakrapiane gumą, rozmiar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</si>
</sst>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>
    <font>
      <sz val="11"/>
      <color indexed="8"/>
      <name val="Calibri"/>
    </font>
    <font>
      <sz val="9"/>
      <color indexed="8"/>
      <name val="Calibri"/>
      <family val="2"/>
      <charset val="238"/>
    </font>
    <font>
      <sz val="9"/>
      <color indexed="8"/>
      <name val="Acumin Pro"/>
    </font>
    <font>
      <b/>
      <sz val="9"/>
      <color indexed="8"/>
      <name val="Acumin Pro"/>
    </font>
    <font>
      <b/>
      <sz val="2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Acumin Pro"/>
      <charset val="238"/>
    </font>
    <font>
      <b/>
      <sz val="9"/>
      <color indexed="8"/>
      <name val="Acumin Pro"/>
      <charset val="238"/>
    </font>
    <font>
      <sz val="9"/>
      <color theme="2"/>
      <name val="Acumin Pro"/>
    </font>
    <font>
      <b/>
      <sz val="10"/>
      <color rgb="FF000000"/>
      <name val="Acumin Pro"/>
      <charset val="238"/>
    </font>
    <font>
      <sz val="14"/>
      <color rgb="FFFF0000"/>
      <name val="Calibri"/>
      <family val="2"/>
      <charset val="238"/>
    </font>
    <font>
      <b/>
      <sz val="9"/>
      <color rgb="FFFF0000"/>
      <name val="Acumin Pro"/>
      <charset val="238"/>
    </font>
    <font>
      <i/>
      <sz val="8"/>
      <color rgb="FF000000"/>
      <name val="Calibri"/>
      <family val="2"/>
      <charset val="238"/>
    </font>
    <font>
      <b/>
      <i/>
      <sz val="8"/>
      <color rgb="FFFF0000"/>
      <name val="Calibri"/>
      <family val="2"/>
      <charset val="238"/>
    </font>
    <font>
      <b/>
      <sz val="12"/>
      <color rgb="FFFF0000"/>
      <name val="Acumin Pro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50">
    <xf numFmtId="0" fontId="0" fillId="0" borderId="0" xfId="0" applyFont="1" applyAlignment="1"/>
    <xf numFmtId="0" fontId="3" fillId="5" borderId="6" xfId="0" applyNumberFormat="1" applyFont="1" applyFill="1" applyBorder="1" applyAlignment="1" applyProtection="1">
      <alignment horizontal="left"/>
    </xf>
    <xf numFmtId="0" fontId="3" fillId="2" borderId="6" xfId="0" applyNumberFormat="1" applyFont="1" applyFill="1" applyBorder="1" applyAlignment="1" applyProtection="1">
      <alignment vertical="center"/>
    </xf>
    <xf numFmtId="0" fontId="2" fillId="2" borderId="6" xfId="0" applyNumberFormat="1" applyFont="1" applyFill="1" applyBorder="1" applyAlignment="1" applyProtection="1"/>
    <xf numFmtId="0" fontId="2" fillId="2" borderId="8" xfId="0" applyNumberFormat="1" applyFont="1" applyFill="1" applyBorder="1" applyAlignment="1" applyProtection="1"/>
    <xf numFmtId="0" fontId="0" fillId="2" borderId="1" xfId="0" applyNumberFormat="1" applyFont="1" applyFill="1" applyBorder="1" applyAlignment="1" applyProtection="1"/>
    <xf numFmtId="0" fontId="0" fillId="0" borderId="0" xfId="0" applyNumberFormat="1" applyFont="1" applyAlignment="1" applyProtection="1"/>
    <xf numFmtId="0" fontId="0" fillId="0" borderId="0" xfId="0" applyFont="1" applyAlignment="1" applyProtection="1"/>
    <xf numFmtId="0" fontId="3" fillId="5" borderId="1" xfId="0" applyNumberFormat="1" applyFont="1" applyFill="1" applyBorder="1" applyAlignment="1" applyProtection="1">
      <alignment horizontal="left"/>
    </xf>
    <xf numFmtId="0" fontId="0" fillId="2" borderId="10" xfId="0" applyNumberFormat="1" applyFont="1" applyFill="1" applyBorder="1" applyAlignment="1" applyProtection="1"/>
    <xf numFmtId="4" fontId="0" fillId="2" borderId="1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vertical="center"/>
    </xf>
    <xf numFmtId="0" fontId="0" fillId="2" borderId="9" xfId="0" applyNumberFormat="1" applyFont="1" applyFill="1" applyBorder="1" applyAlignment="1" applyProtection="1"/>
    <xf numFmtId="0" fontId="3" fillId="3" borderId="3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vertical="top" wrapText="1"/>
    </xf>
    <xf numFmtId="49" fontId="2" fillId="2" borderId="3" xfId="0" applyNumberFormat="1" applyFont="1" applyFill="1" applyBorder="1" applyAlignment="1" applyProtection="1">
      <alignment horizontal="left" vertical="top"/>
    </xf>
    <xf numFmtId="0" fontId="2" fillId="2" borderId="4" xfId="0" applyNumberFormat="1" applyFont="1" applyFill="1" applyBorder="1" applyAlignment="1" applyProtection="1">
      <alignment horizontal="left" vertical="top"/>
    </xf>
    <xf numFmtId="49" fontId="2" fillId="2" borderId="3" xfId="0" applyNumberFormat="1" applyFont="1" applyFill="1" applyBorder="1" applyAlignment="1" applyProtection="1">
      <alignment horizontal="left" vertical="top" wrapText="1"/>
    </xf>
    <xf numFmtId="49" fontId="2" fillId="2" borderId="3" xfId="0" applyNumberFormat="1" applyFont="1" applyFill="1" applyBorder="1" applyAlignment="1" applyProtection="1">
      <alignment horizontal="left" wrapText="1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/>
    </xf>
    <xf numFmtId="0" fontId="2" fillId="2" borderId="4" xfId="0" applyNumberFormat="1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vertical="center"/>
    </xf>
    <xf numFmtId="49" fontId="2" fillId="2" borderId="3" xfId="0" applyNumberFormat="1" applyFont="1" applyFill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vertical="top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49" fontId="3" fillId="2" borderId="2" xfId="0" applyNumberFormat="1" applyFont="1" applyFill="1" applyBorder="1" applyAlignment="1" applyProtection="1">
      <alignment vertical="center" wrapText="1"/>
    </xf>
    <xf numFmtId="0" fontId="2" fillId="2" borderId="12" xfId="0" applyNumberFormat="1" applyFont="1" applyFill="1" applyBorder="1" applyAlignment="1" applyProtection="1"/>
    <xf numFmtId="49" fontId="3" fillId="3" borderId="3" xfId="0" applyNumberFormat="1" applyFont="1" applyFill="1" applyBorder="1" applyAlignment="1" applyProtection="1">
      <alignment vertical="center" wrapText="1"/>
    </xf>
    <xf numFmtId="49" fontId="3" fillId="3" borderId="4" xfId="0" applyNumberFormat="1" applyFont="1" applyFill="1" applyBorder="1" applyAlignment="1" applyProtection="1">
      <alignment vertical="center" wrapText="1"/>
    </xf>
    <xf numFmtId="49" fontId="3" fillId="3" borderId="5" xfId="0" applyNumberFormat="1" applyFont="1" applyFill="1" applyBorder="1" applyAlignment="1" applyProtection="1">
      <alignment horizontal="center" vertical="center" wrapText="1"/>
    </xf>
    <xf numFmtId="49" fontId="3" fillId="3" borderId="16" xfId="0" applyNumberFormat="1" applyFont="1" applyFill="1" applyBorder="1" applyAlignment="1" applyProtection="1">
      <alignment horizontal="center" vertical="center" wrapText="1"/>
    </xf>
    <xf numFmtId="164" fontId="8" fillId="2" borderId="14" xfId="0" applyNumberFormat="1" applyFont="1" applyFill="1" applyBorder="1" applyAlignment="1" applyProtection="1">
      <alignment horizontal="right"/>
    </xf>
    <xf numFmtId="164" fontId="8" fillId="2" borderId="15" xfId="0" applyNumberFormat="1" applyFont="1" applyFill="1" applyBorder="1" applyAlignment="1" applyProtection="1"/>
    <xf numFmtId="164" fontId="8" fillId="2" borderId="11" xfId="0" applyNumberFormat="1" applyFont="1" applyFill="1" applyBorder="1" applyAlignment="1" applyProtection="1">
      <alignment horizontal="right"/>
    </xf>
    <xf numFmtId="49" fontId="3" fillId="6" borderId="7" xfId="0" applyNumberFormat="1" applyFont="1" applyFill="1" applyBorder="1" applyAlignment="1" applyProtection="1"/>
    <xf numFmtId="164" fontId="3" fillId="6" borderId="7" xfId="0" applyNumberFormat="1" applyFont="1" applyFill="1" applyBorder="1" applyAlignment="1" applyProtection="1">
      <alignment horizontal="right"/>
    </xf>
    <xf numFmtId="164" fontId="7" fillId="6" borderId="7" xfId="0" applyNumberFormat="1" applyFont="1" applyFill="1" applyBorder="1" applyAlignment="1" applyProtection="1"/>
    <xf numFmtId="0" fontId="6" fillId="4" borderId="17" xfId="0" applyNumberFormat="1" applyFont="1" applyFill="1" applyBorder="1" applyAlignment="1" applyProtection="1">
      <alignment horizontal="center"/>
      <protection locked="0"/>
    </xf>
    <xf numFmtId="0" fontId="9" fillId="2" borderId="12" xfId="0" applyNumberFormat="1" applyFont="1" applyFill="1" applyBorder="1" applyAlignment="1" applyProtection="1">
      <alignment horizontal="center" wrapText="1"/>
    </xf>
    <xf numFmtId="164" fontId="2" fillId="4" borderId="13" xfId="0" applyNumberFormat="1" applyFont="1" applyFill="1" applyBorder="1" applyAlignment="1" applyProtection="1">
      <alignment horizontal="right"/>
      <protection locked="0"/>
    </xf>
    <xf numFmtId="0" fontId="10" fillId="2" borderId="1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horizontal="left" vertical="top"/>
    </xf>
    <xf numFmtId="49" fontId="11" fillId="2" borderId="3" xfId="0" applyNumberFormat="1" applyFont="1" applyFill="1" applyBorder="1" applyAlignment="1" applyProtection="1">
      <alignment vertical="top" wrapText="1"/>
    </xf>
    <xf numFmtId="49" fontId="11" fillId="2" borderId="3" xfId="0" applyNumberFormat="1" applyFont="1" applyFill="1" applyBorder="1" applyAlignment="1" applyProtection="1">
      <alignment horizontal="left" wrapText="1"/>
    </xf>
    <xf numFmtId="0" fontId="12" fillId="2" borderId="1" xfId="0" applyNumberFormat="1" applyFont="1" applyFill="1" applyBorder="1" applyAlignment="1" applyProtection="1"/>
    <xf numFmtId="0" fontId="13" fillId="2" borderId="1" xfId="0" applyNumberFormat="1" applyFont="1" applyFill="1" applyBorder="1" applyAlignment="1" applyProtection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8D8D8"/>
      <rgbColor rgb="FFFF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68"/>
  <sheetViews>
    <sheetView showGridLines="0" tabSelected="1" topLeftCell="A26" zoomScale="115" zoomScaleNormal="115" workbookViewId="0">
      <selection activeCell="E35" sqref="E35"/>
    </sheetView>
  </sheetViews>
  <sheetFormatPr defaultColWidth="8.85546875" defaultRowHeight="15" customHeight="1"/>
  <cols>
    <col min="1" max="1" width="3.42578125" style="6" customWidth="1"/>
    <col min="2" max="2" width="124.42578125" style="6" bestFit="1" customWidth="1"/>
    <col min="3" max="3" width="9.5703125" style="6" bestFit="1" customWidth="1"/>
    <col min="4" max="4" width="5.140625" style="6" customWidth="1"/>
    <col min="5" max="5" width="19.85546875" style="6" bestFit="1" customWidth="1"/>
    <col min="6" max="6" width="17.28515625" style="6" customWidth="1"/>
    <col min="7" max="7" width="16.7109375" style="6" customWidth="1"/>
    <col min="8" max="8" width="14.7109375" style="6" bestFit="1" customWidth="1"/>
    <col min="9" max="9" width="9.140625" style="6" customWidth="1"/>
    <col min="10" max="256" width="8.85546875" style="6" customWidth="1"/>
    <col min="257" max="16384" width="8.85546875" style="7"/>
  </cols>
  <sheetData>
    <row r="1" spans="1:257" ht="15" customHeight="1">
      <c r="A1" s="27"/>
      <c r="B1" s="27"/>
      <c r="C1" s="27"/>
      <c r="D1" s="27"/>
      <c r="E1" s="27"/>
      <c r="F1" s="27"/>
      <c r="G1" s="27"/>
      <c r="H1" s="5"/>
      <c r="I1" s="5"/>
    </row>
    <row r="2" spans="1:257" ht="56.25" customHeight="1" thickBot="1">
      <c r="A2" s="28"/>
      <c r="B2" s="29" t="s">
        <v>68</v>
      </c>
      <c r="C2" s="28"/>
      <c r="D2" s="28"/>
      <c r="E2" s="42"/>
      <c r="F2" s="30"/>
      <c r="G2" s="30"/>
      <c r="H2" s="44" t="s">
        <v>60</v>
      </c>
      <c r="I2" s="5"/>
    </row>
    <row r="3" spans="1:257" ht="45.75" customHeight="1" thickBot="1">
      <c r="A3" s="31" t="s">
        <v>0</v>
      </c>
      <c r="B3" s="31" t="s">
        <v>1</v>
      </c>
      <c r="C3" s="31" t="s">
        <v>2</v>
      </c>
      <c r="D3" s="32" t="s">
        <v>3</v>
      </c>
      <c r="E3" s="33" t="s">
        <v>59</v>
      </c>
      <c r="F3" s="33" t="s">
        <v>4</v>
      </c>
      <c r="G3" s="33" t="s">
        <v>7</v>
      </c>
      <c r="H3" s="34" t="s">
        <v>61</v>
      </c>
      <c r="I3" s="5"/>
      <c r="J3" s="5"/>
      <c r="IW3" s="6"/>
    </row>
    <row r="4" spans="1:257" ht="16.149999999999999" customHeight="1" thickBot="1">
      <c r="A4" s="14">
        <v>1</v>
      </c>
      <c r="B4" s="20" t="s">
        <v>58</v>
      </c>
      <c r="C4" s="21" t="s">
        <v>5</v>
      </c>
      <c r="D4" s="22">
        <v>29</v>
      </c>
      <c r="E4" s="43"/>
      <c r="F4" s="35">
        <f>SUM(D4*E4)</f>
        <v>0</v>
      </c>
      <c r="G4" s="36">
        <f>SUM(F4 *H4%)+F4</f>
        <v>0</v>
      </c>
      <c r="H4" s="41"/>
      <c r="I4" s="13"/>
    </row>
    <row r="5" spans="1:257" ht="16.149999999999999" customHeight="1" thickBot="1">
      <c r="A5" s="14">
        <v>2</v>
      </c>
      <c r="B5" s="18" t="s">
        <v>8</v>
      </c>
      <c r="C5" s="21" t="s">
        <v>9</v>
      </c>
      <c r="D5" s="22">
        <v>21</v>
      </c>
      <c r="E5" s="43"/>
      <c r="F5" s="37">
        <f t="shared" ref="F5:F62" si="0">SUM(D5*E5)</f>
        <v>0</v>
      </c>
      <c r="G5" s="36">
        <f t="shared" ref="G5:G62" si="1">SUM(F5 *H5%)+F5</f>
        <v>0</v>
      </c>
      <c r="H5" s="41"/>
      <c r="I5" s="13"/>
    </row>
    <row r="6" spans="1:257" ht="16.149999999999999" customHeight="1" thickBot="1">
      <c r="A6" s="14">
        <v>3</v>
      </c>
      <c r="B6" s="20" t="s">
        <v>10</v>
      </c>
      <c r="C6" s="21" t="s">
        <v>9</v>
      </c>
      <c r="D6" s="22">
        <v>20</v>
      </c>
      <c r="E6" s="43"/>
      <c r="F6" s="37">
        <f t="shared" si="0"/>
        <v>0</v>
      </c>
      <c r="G6" s="36">
        <f t="shared" si="1"/>
        <v>0</v>
      </c>
      <c r="H6" s="41"/>
      <c r="I6" s="13"/>
    </row>
    <row r="7" spans="1:257" ht="16.149999999999999" customHeight="1" thickBot="1">
      <c r="A7" s="14">
        <v>4</v>
      </c>
      <c r="B7" s="23" t="s">
        <v>11</v>
      </c>
      <c r="C7" s="21" t="s">
        <v>9</v>
      </c>
      <c r="D7" s="22">
        <v>20</v>
      </c>
      <c r="E7" s="43"/>
      <c r="F7" s="37">
        <f t="shared" si="0"/>
        <v>0</v>
      </c>
      <c r="G7" s="36">
        <f t="shared" si="1"/>
        <v>0</v>
      </c>
      <c r="H7" s="41"/>
      <c r="I7" s="13"/>
    </row>
    <row r="8" spans="1:257" ht="16.149999999999999" customHeight="1" thickBot="1">
      <c r="A8" s="14">
        <v>5</v>
      </c>
      <c r="B8" s="20" t="s">
        <v>62</v>
      </c>
      <c r="C8" s="21" t="s">
        <v>9</v>
      </c>
      <c r="D8" s="22">
        <v>209</v>
      </c>
      <c r="E8" s="43"/>
      <c r="F8" s="37">
        <f t="shared" si="0"/>
        <v>0</v>
      </c>
      <c r="G8" s="36">
        <f t="shared" si="1"/>
        <v>0</v>
      </c>
      <c r="H8" s="41"/>
      <c r="I8" s="13"/>
    </row>
    <row r="9" spans="1:257" ht="16.149999999999999" customHeight="1" thickBot="1">
      <c r="A9" s="14">
        <v>6</v>
      </c>
      <c r="B9" s="23" t="s">
        <v>63</v>
      </c>
      <c r="C9" s="21" t="s">
        <v>9</v>
      </c>
      <c r="D9" s="22">
        <v>119</v>
      </c>
      <c r="E9" s="43"/>
      <c r="F9" s="37">
        <f t="shared" si="0"/>
        <v>0</v>
      </c>
      <c r="G9" s="36">
        <f t="shared" si="1"/>
        <v>0</v>
      </c>
      <c r="H9" s="41"/>
      <c r="I9" s="13"/>
    </row>
    <row r="10" spans="1:257" ht="16.149999999999999" customHeight="1" thickBot="1">
      <c r="A10" s="14">
        <v>7</v>
      </c>
      <c r="B10" s="24" t="s">
        <v>64</v>
      </c>
      <c r="C10" s="21" t="s">
        <v>9</v>
      </c>
      <c r="D10" s="22">
        <v>100</v>
      </c>
      <c r="E10" s="43"/>
      <c r="F10" s="37">
        <f t="shared" si="0"/>
        <v>0</v>
      </c>
      <c r="G10" s="36">
        <f t="shared" si="1"/>
        <v>0</v>
      </c>
      <c r="H10" s="41"/>
      <c r="I10" s="13"/>
    </row>
    <row r="11" spans="1:257" ht="16.149999999999999" customHeight="1" thickBot="1">
      <c r="A11" s="14">
        <v>8</v>
      </c>
      <c r="B11" s="20" t="s">
        <v>12</v>
      </c>
      <c r="C11" s="21" t="s">
        <v>9</v>
      </c>
      <c r="D11" s="22">
        <v>72</v>
      </c>
      <c r="E11" s="43"/>
      <c r="F11" s="37">
        <f t="shared" si="0"/>
        <v>0</v>
      </c>
      <c r="G11" s="36">
        <f t="shared" si="1"/>
        <v>0</v>
      </c>
      <c r="H11" s="41"/>
      <c r="I11" s="13"/>
    </row>
    <row r="12" spans="1:257" ht="16.149999999999999" customHeight="1" thickBot="1">
      <c r="A12" s="14">
        <v>9</v>
      </c>
      <c r="B12" s="20" t="s">
        <v>13</v>
      </c>
      <c r="C12" s="21" t="s">
        <v>9</v>
      </c>
      <c r="D12" s="22">
        <v>42</v>
      </c>
      <c r="E12" s="43"/>
      <c r="F12" s="37">
        <f t="shared" si="0"/>
        <v>0</v>
      </c>
      <c r="G12" s="36">
        <f t="shared" si="1"/>
        <v>0</v>
      </c>
      <c r="H12" s="41"/>
      <c r="I12" s="13"/>
    </row>
    <row r="13" spans="1:257" ht="16.149999999999999" customHeight="1" thickBot="1">
      <c r="A13" s="14">
        <v>10</v>
      </c>
      <c r="B13" s="47" t="s">
        <v>66</v>
      </c>
      <c r="C13" s="21" t="s">
        <v>9</v>
      </c>
      <c r="D13" s="22">
        <v>472</v>
      </c>
      <c r="E13" s="43"/>
      <c r="F13" s="37">
        <f t="shared" si="0"/>
        <v>0</v>
      </c>
      <c r="G13" s="36">
        <f t="shared" si="1"/>
        <v>0</v>
      </c>
      <c r="H13" s="41"/>
      <c r="I13" s="13"/>
    </row>
    <row r="14" spans="1:257" ht="16.149999999999999" customHeight="1" thickBot="1">
      <c r="A14" s="14">
        <v>11</v>
      </c>
      <c r="B14" s="24" t="s">
        <v>18</v>
      </c>
      <c r="C14" s="21" t="s">
        <v>9</v>
      </c>
      <c r="D14" s="22">
        <v>22</v>
      </c>
      <c r="E14" s="43"/>
      <c r="F14" s="37">
        <f t="shared" si="0"/>
        <v>0</v>
      </c>
      <c r="G14" s="36">
        <f t="shared" si="1"/>
        <v>0</v>
      </c>
      <c r="H14" s="41"/>
      <c r="I14" s="13"/>
    </row>
    <row r="15" spans="1:257" ht="16.149999999999999" customHeight="1" thickBot="1">
      <c r="A15" s="14">
        <v>12</v>
      </c>
      <c r="B15" s="18" t="s">
        <v>19</v>
      </c>
      <c r="C15" s="21" t="s">
        <v>9</v>
      </c>
      <c r="D15" s="22">
        <v>24</v>
      </c>
      <c r="E15" s="43"/>
      <c r="F15" s="37">
        <f t="shared" si="0"/>
        <v>0</v>
      </c>
      <c r="G15" s="36">
        <f t="shared" si="1"/>
        <v>0</v>
      </c>
      <c r="H15" s="41"/>
      <c r="I15" s="13"/>
    </row>
    <row r="16" spans="1:257" ht="16.149999999999999" customHeight="1" thickBot="1">
      <c r="A16" s="14">
        <v>13</v>
      </c>
      <c r="B16" s="18" t="s">
        <v>20</v>
      </c>
      <c r="C16" s="16" t="s">
        <v>9</v>
      </c>
      <c r="D16" s="17">
        <v>46</v>
      </c>
      <c r="E16" s="43"/>
      <c r="F16" s="37">
        <f t="shared" si="0"/>
        <v>0</v>
      </c>
      <c r="G16" s="36">
        <f t="shared" si="1"/>
        <v>0</v>
      </c>
      <c r="H16" s="41"/>
      <c r="I16" s="13"/>
    </row>
    <row r="17" spans="1:9" ht="16.149999999999999" customHeight="1" thickBot="1">
      <c r="A17" s="14">
        <v>14</v>
      </c>
      <c r="B17" s="18" t="s">
        <v>21</v>
      </c>
      <c r="C17" s="16" t="s">
        <v>9</v>
      </c>
      <c r="D17" s="17">
        <v>28</v>
      </c>
      <c r="E17" s="43"/>
      <c r="F17" s="37">
        <f t="shared" si="0"/>
        <v>0</v>
      </c>
      <c r="G17" s="36">
        <f t="shared" si="1"/>
        <v>0</v>
      </c>
      <c r="H17" s="41"/>
      <c r="I17" s="13"/>
    </row>
    <row r="18" spans="1:9" ht="16.149999999999999" customHeight="1" thickBot="1">
      <c r="A18" s="14">
        <v>15</v>
      </c>
      <c r="B18" s="15" t="s">
        <v>22</v>
      </c>
      <c r="C18" s="45" t="s">
        <v>5</v>
      </c>
      <c r="D18" s="17">
        <v>800</v>
      </c>
      <c r="E18" s="43"/>
      <c r="F18" s="37">
        <f t="shared" si="0"/>
        <v>0</v>
      </c>
      <c r="G18" s="36">
        <f t="shared" si="1"/>
        <v>0</v>
      </c>
      <c r="H18" s="41"/>
      <c r="I18" s="13"/>
    </row>
    <row r="19" spans="1:9" ht="16.149999999999999" customHeight="1" thickBot="1">
      <c r="A19" s="14">
        <v>16</v>
      </c>
      <c r="B19" s="23" t="s">
        <v>23</v>
      </c>
      <c r="C19" s="45" t="s">
        <v>5</v>
      </c>
      <c r="D19" s="17">
        <v>700</v>
      </c>
      <c r="E19" s="43"/>
      <c r="F19" s="37">
        <f t="shared" si="0"/>
        <v>0</v>
      </c>
      <c r="G19" s="36">
        <f t="shared" si="1"/>
        <v>0</v>
      </c>
      <c r="H19" s="41"/>
      <c r="I19" s="13"/>
    </row>
    <row r="20" spans="1:9" ht="16.149999999999999" customHeight="1" thickBot="1">
      <c r="A20" s="14">
        <v>17</v>
      </c>
      <c r="B20" s="18" t="s">
        <v>24</v>
      </c>
      <c r="C20" s="16" t="s">
        <v>5</v>
      </c>
      <c r="D20" s="17">
        <v>900</v>
      </c>
      <c r="E20" s="43"/>
      <c r="F20" s="37">
        <f t="shared" si="0"/>
        <v>0</v>
      </c>
      <c r="G20" s="36">
        <f t="shared" si="1"/>
        <v>0</v>
      </c>
      <c r="H20" s="41"/>
      <c r="I20" s="13"/>
    </row>
    <row r="21" spans="1:9" ht="16.149999999999999" customHeight="1" thickBot="1">
      <c r="A21" s="14">
        <v>18</v>
      </c>
      <c r="B21" s="18" t="s">
        <v>25</v>
      </c>
      <c r="C21" s="16" t="s">
        <v>5</v>
      </c>
      <c r="D21" s="17">
        <v>300</v>
      </c>
      <c r="E21" s="43"/>
      <c r="F21" s="37">
        <f t="shared" si="0"/>
        <v>0</v>
      </c>
      <c r="G21" s="36">
        <f t="shared" si="1"/>
        <v>0</v>
      </c>
      <c r="H21" s="41"/>
      <c r="I21" s="13"/>
    </row>
    <row r="22" spans="1:9" ht="16.149999999999999" customHeight="1" thickBot="1">
      <c r="A22" s="14">
        <v>19</v>
      </c>
      <c r="B22" s="18" t="s">
        <v>26</v>
      </c>
      <c r="C22" s="16" t="s">
        <v>5</v>
      </c>
      <c r="D22" s="17">
        <v>1900</v>
      </c>
      <c r="E22" s="43"/>
      <c r="F22" s="37">
        <f t="shared" si="0"/>
        <v>0</v>
      </c>
      <c r="G22" s="36">
        <f t="shared" si="1"/>
        <v>0</v>
      </c>
      <c r="H22" s="41"/>
      <c r="I22" s="13"/>
    </row>
    <row r="23" spans="1:9" ht="16.149999999999999" customHeight="1" thickBot="1">
      <c r="A23" s="14">
        <v>20</v>
      </c>
      <c r="B23" s="25" t="s">
        <v>27</v>
      </c>
      <c r="C23" s="16" t="s">
        <v>5</v>
      </c>
      <c r="D23" s="17">
        <v>3300</v>
      </c>
      <c r="E23" s="43"/>
      <c r="F23" s="37">
        <f>SUM(D23*E23)</f>
        <v>0</v>
      </c>
      <c r="G23" s="36">
        <f t="shared" si="1"/>
        <v>0</v>
      </c>
      <c r="H23" s="41"/>
      <c r="I23" s="13"/>
    </row>
    <row r="24" spans="1:9" ht="16.149999999999999" customHeight="1" thickBot="1">
      <c r="A24" s="14">
        <v>21</v>
      </c>
      <c r="B24" s="26" t="s">
        <v>28</v>
      </c>
      <c r="C24" s="16" t="s">
        <v>5</v>
      </c>
      <c r="D24" s="17">
        <v>2200</v>
      </c>
      <c r="E24" s="43"/>
      <c r="F24" s="37">
        <f t="shared" si="0"/>
        <v>0</v>
      </c>
      <c r="G24" s="36">
        <f t="shared" si="1"/>
        <v>0</v>
      </c>
      <c r="H24" s="41"/>
      <c r="I24" s="13"/>
    </row>
    <row r="25" spans="1:9" ht="16.149999999999999" customHeight="1" thickBot="1">
      <c r="A25" s="14">
        <v>22</v>
      </c>
      <c r="B25" s="20" t="s">
        <v>29</v>
      </c>
      <c r="C25" s="16" t="s">
        <v>5</v>
      </c>
      <c r="D25" s="17">
        <v>500</v>
      </c>
      <c r="E25" s="43"/>
      <c r="F25" s="37">
        <f t="shared" si="0"/>
        <v>0</v>
      </c>
      <c r="G25" s="36">
        <f t="shared" si="1"/>
        <v>0</v>
      </c>
      <c r="H25" s="41"/>
      <c r="I25" s="13"/>
    </row>
    <row r="26" spans="1:9" ht="16.149999999999999" customHeight="1" thickBot="1">
      <c r="A26" s="14">
        <v>23</v>
      </c>
      <c r="B26" s="18" t="s">
        <v>30</v>
      </c>
      <c r="C26" s="16" t="s">
        <v>5</v>
      </c>
      <c r="D26" s="17">
        <v>300</v>
      </c>
      <c r="E26" s="43"/>
      <c r="F26" s="37">
        <f t="shared" si="0"/>
        <v>0</v>
      </c>
      <c r="G26" s="36">
        <f t="shared" si="1"/>
        <v>0</v>
      </c>
      <c r="H26" s="41"/>
      <c r="I26" s="13"/>
    </row>
    <row r="27" spans="1:9" ht="16.149999999999999" customHeight="1" thickBot="1">
      <c r="A27" s="14">
        <v>24</v>
      </c>
      <c r="B27" s="15" t="s">
        <v>31</v>
      </c>
      <c r="C27" s="16" t="s">
        <v>5</v>
      </c>
      <c r="D27" s="17">
        <v>200</v>
      </c>
      <c r="E27" s="43"/>
      <c r="F27" s="37">
        <f t="shared" si="0"/>
        <v>0</v>
      </c>
      <c r="G27" s="36">
        <f t="shared" si="1"/>
        <v>0</v>
      </c>
      <c r="H27" s="41"/>
      <c r="I27" s="13"/>
    </row>
    <row r="28" spans="1:9" ht="16.149999999999999" customHeight="1" thickBot="1">
      <c r="A28" s="14">
        <v>25</v>
      </c>
      <c r="B28" s="15" t="s">
        <v>32</v>
      </c>
      <c r="C28" s="16" t="s">
        <v>5</v>
      </c>
      <c r="D28" s="17">
        <v>200</v>
      </c>
      <c r="E28" s="43"/>
      <c r="F28" s="37">
        <f t="shared" ref="F28:F55" si="2">SUM(D28*E28)</f>
        <v>0</v>
      </c>
      <c r="G28" s="36">
        <f t="shared" si="1"/>
        <v>0</v>
      </c>
      <c r="H28" s="41"/>
      <c r="I28" s="13"/>
    </row>
    <row r="29" spans="1:9" ht="16.149999999999999" customHeight="1" thickBot="1">
      <c r="A29" s="14">
        <v>26</v>
      </c>
      <c r="B29" s="15" t="s">
        <v>71</v>
      </c>
      <c r="C29" s="16" t="s">
        <v>9</v>
      </c>
      <c r="D29" s="17">
        <v>378</v>
      </c>
      <c r="E29" s="43"/>
      <c r="F29" s="37">
        <f t="shared" si="2"/>
        <v>0</v>
      </c>
      <c r="G29" s="36">
        <f t="shared" si="1"/>
        <v>0</v>
      </c>
      <c r="H29" s="41"/>
      <c r="I29" s="13"/>
    </row>
    <row r="30" spans="1:9" ht="16.149999999999999" customHeight="1" thickBot="1">
      <c r="A30" s="14">
        <v>27</v>
      </c>
      <c r="B30" s="15" t="s">
        <v>72</v>
      </c>
      <c r="C30" s="16" t="s">
        <v>9</v>
      </c>
      <c r="D30" s="17">
        <v>12</v>
      </c>
      <c r="E30" s="43"/>
      <c r="F30" s="37">
        <f t="shared" si="2"/>
        <v>0</v>
      </c>
      <c r="G30" s="36">
        <f t="shared" si="1"/>
        <v>0</v>
      </c>
      <c r="H30" s="41"/>
      <c r="I30" s="13"/>
    </row>
    <row r="31" spans="1:9" ht="16.149999999999999" customHeight="1" thickBot="1">
      <c r="A31" s="14">
        <v>28</v>
      </c>
      <c r="B31" s="15" t="s">
        <v>73</v>
      </c>
      <c r="C31" s="16" t="s">
        <v>9</v>
      </c>
      <c r="D31" s="17">
        <v>859</v>
      </c>
      <c r="E31" s="43"/>
      <c r="F31" s="37">
        <f t="shared" si="2"/>
        <v>0</v>
      </c>
      <c r="G31" s="36">
        <f t="shared" si="1"/>
        <v>0</v>
      </c>
      <c r="H31" s="41"/>
      <c r="I31" s="13"/>
    </row>
    <row r="32" spans="1:9" ht="16.149999999999999" customHeight="1" thickBot="1">
      <c r="A32" s="14">
        <v>29</v>
      </c>
      <c r="B32" s="15" t="s">
        <v>74</v>
      </c>
      <c r="C32" s="16" t="s">
        <v>9</v>
      </c>
      <c r="D32" s="17">
        <v>350</v>
      </c>
      <c r="E32" s="43"/>
      <c r="F32" s="37">
        <f t="shared" si="2"/>
        <v>0</v>
      </c>
      <c r="G32" s="36">
        <f t="shared" si="1"/>
        <v>0</v>
      </c>
      <c r="H32" s="41"/>
      <c r="I32" s="13"/>
    </row>
    <row r="33" spans="1:9" ht="16.149999999999999" customHeight="1" thickBot="1">
      <c r="A33" s="14">
        <v>30</v>
      </c>
      <c r="B33" s="46" t="s">
        <v>69</v>
      </c>
      <c r="C33" s="16" t="s">
        <v>9</v>
      </c>
      <c r="D33" s="17">
        <v>369</v>
      </c>
      <c r="E33" s="43"/>
      <c r="F33" s="37">
        <f t="shared" si="2"/>
        <v>0</v>
      </c>
      <c r="G33" s="36">
        <f t="shared" si="1"/>
        <v>0</v>
      </c>
      <c r="H33" s="41"/>
      <c r="I33" s="13"/>
    </row>
    <row r="34" spans="1:9" ht="16.149999999999999" customHeight="1" thickBot="1">
      <c r="A34" s="14">
        <v>31</v>
      </c>
      <c r="B34" s="46" t="s">
        <v>75</v>
      </c>
      <c r="C34" s="16" t="s">
        <v>9</v>
      </c>
      <c r="D34" s="17">
        <v>356</v>
      </c>
      <c r="E34" s="43"/>
      <c r="F34" s="37">
        <f t="shared" si="2"/>
        <v>0</v>
      </c>
      <c r="G34" s="36">
        <f t="shared" si="1"/>
        <v>0</v>
      </c>
      <c r="H34" s="41"/>
      <c r="I34" s="13"/>
    </row>
    <row r="35" spans="1:9" ht="16.149999999999999" customHeight="1" thickBot="1">
      <c r="A35" s="14">
        <v>32</v>
      </c>
      <c r="B35" s="46" t="s">
        <v>70</v>
      </c>
      <c r="C35" s="16" t="s">
        <v>9</v>
      </c>
      <c r="D35" s="17">
        <v>599</v>
      </c>
      <c r="E35" s="43"/>
      <c r="F35" s="37">
        <f t="shared" si="2"/>
        <v>0</v>
      </c>
      <c r="G35" s="36">
        <f t="shared" si="1"/>
        <v>0</v>
      </c>
      <c r="H35" s="41"/>
      <c r="I35" s="13"/>
    </row>
    <row r="36" spans="1:9" ht="16.149999999999999" customHeight="1" thickBot="1">
      <c r="A36" s="14">
        <v>33</v>
      </c>
      <c r="B36" s="15" t="s">
        <v>33</v>
      </c>
      <c r="C36" s="16" t="s">
        <v>5</v>
      </c>
      <c r="D36" s="17">
        <v>47</v>
      </c>
      <c r="E36" s="43"/>
      <c r="F36" s="37">
        <f t="shared" si="2"/>
        <v>0</v>
      </c>
      <c r="G36" s="36">
        <f t="shared" si="1"/>
        <v>0</v>
      </c>
      <c r="H36" s="41"/>
      <c r="I36" s="13"/>
    </row>
    <row r="37" spans="1:9" ht="16.149999999999999" customHeight="1" thickBot="1">
      <c r="A37" s="14">
        <v>34</v>
      </c>
      <c r="B37" s="15" t="s">
        <v>34</v>
      </c>
      <c r="C37" s="16" t="s">
        <v>5</v>
      </c>
      <c r="D37" s="17">
        <v>74</v>
      </c>
      <c r="E37" s="43"/>
      <c r="F37" s="37">
        <f t="shared" si="2"/>
        <v>0</v>
      </c>
      <c r="G37" s="36">
        <f t="shared" si="1"/>
        <v>0</v>
      </c>
      <c r="H37" s="41"/>
      <c r="I37" s="13"/>
    </row>
    <row r="38" spans="1:9" ht="16.149999999999999" customHeight="1" thickBot="1">
      <c r="A38" s="14">
        <v>35</v>
      </c>
      <c r="B38" s="15" t="s">
        <v>56</v>
      </c>
      <c r="C38" s="16" t="s">
        <v>57</v>
      </c>
      <c r="D38" s="17">
        <v>5</v>
      </c>
      <c r="E38" s="43"/>
      <c r="F38" s="37">
        <f t="shared" si="2"/>
        <v>0</v>
      </c>
      <c r="G38" s="36">
        <f t="shared" si="1"/>
        <v>0</v>
      </c>
      <c r="H38" s="41"/>
      <c r="I38" s="13"/>
    </row>
    <row r="39" spans="1:9" ht="16.149999999999999" customHeight="1" thickBot="1">
      <c r="A39" s="14">
        <v>36</v>
      </c>
      <c r="B39" s="15" t="s">
        <v>35</v>
      </c>
      <c r="C39" s="16" t="s">
        <v>16</v>
      </c>
      <c r="D39" s="17">
        <v>18</v>
      </c>
      <c r="E39" s="43"/>
      <c r="F39" s="37">
        <f t="shared" si="2"/>
        <v>0</v>
      </c>
      <c r="G39" s="36">
        <f t="shared" si="1"/>
        <v>0</v>
      </c>
      <c r="H39" s="41"/>
      <c r="I39" s="13"/>
    </row>
    <row r="40" spans="1:9" ht="16.149999999999999" customHeight="1" thickBot="1">
      <c r="A40" s="14">
        <v>37</v>
      </c>
      <c r="B40" s="15" t="s">
        <v>36</v>
      </c>
      <c r="C40" s="16" t="s">
        <v>16</v>
      </c>
      <c r="D40" s="17">
        <v>10</v>
      </c>
      <c r="E40" s="43"/>
      <c r="F40" s="37">
        <f>SUM(D40*E40)</f>
        <v>0</v>
      </c>
      <c r="G40" s="36">
        <f t="shared" si="1"/>
        <v>0</v>
      </c>
      <c r="H40" s="41"/>
      <c r="I40" s="13"/>
    </row>
    <row r="41" spans="1:9" ht="16.149999999999999" customHeight="1" thickBot="1">
      <c r="A41" s="14">
        <v>38</v>
      </c>
      <c r="B41" s="15" t="s">
        <v>14</v>
      </c>
      <c r="C41" s="16" t="s">
        <v>5</v>
      </c>
      <c r="D41" s="17">
        <v>4</v>
      </c>
      <c r="E41" s="43"/>
      <c r="F41" s="37">
        <f t="shared" si="2"/>
        <v>0</v>
      </c>
      <c r="G41" s="36">
        <f t="shared" si="1"/>
        <v>0</v>
      </c>
      <c r="H41" s="41"/>
      <c r="I41" s="13"/>
    </row>
    <row r="42" spans="1:9" ht="16.149999999999999" customHeight="1" thickBot="1">
      <c r="A42" s="14">
        <v>39</v>
      </c>
      <c r="B42" s="15" t="s">
        <v>52</v>
      </c>
      <c r="C42" s="16" t="s">
        <v>5</v>
      </c>
      <c r="D42" s="17">
        <v>10</v>
      </c>
      <c r="E42" s="43"/>
      <c r="F42" s="37">
        <f t="shared" si="2"/>
        <v>0</v>
      </c>
      <c r="G42" s="36">
        <f t="shared" si="1"/>
        <v>0</v>
      </c>
      <c r="H42" s="41"/>
      <c r="I42" s="13"/>
    </row>
    <row r="43" spans="1:9" ht="16.149999999999999" customHeight="1" thickBot="1">
      <c r="A43" s="14">
        <v>40</v>
      </c>
      <c r="B43" s="15" t="s">
        <v>37</v>
      </c>
      <c r="C43" s="16" t="s">
        <v>16</v>
      </c>
      <c r="D43" s="17">
        <v>18</v>
      </c>
      <c r="E43" s="43"/>
      <c r="F43" s="37">
        <f t="shared" si="2"/>
        <v>0</v>
      </c>
      <c r="G43" s="36">
        <f t="shared" si="1"/>
        <v>0</v>
      </c>
      <c r="H43" s="41"/>
      <c r="I43" s="13"/>
    </row>
    <row r="44" spans="1:9" ht="16.149999999999999" customHeight="1" thickBot="1">
      <c r="A44" s="14">
        <v>41</v>
      </c>
      <c r="B44" s="15" t="s">
        <v>38</v>
      </c>
      <c r="C44" s="16" t="s">
        <v>5</v>
      </c>
      <c r="D44" s="17">
        <v>15</v>
      </c>
      <c r="E44" s="43"/>
      <c r="F44" s="37">
        <f t="shared" si="2"/>
        <v>0</v>
      </c>
      <c r="G44" s="36">
        <f t="shared" si="1"/>
        <v>0</v>
      </c>
      <c r="H44" s="41"/>
      <c r="I44" s="13"/>
    </row>
    <row r="45" spans="1:9" ht="16.149999999999999" customHeight="1" thickBot="1">
      <c r="A45" s="14">
        <v>42</v>
      </c>
      <c r="B45" s="15" t="s">
        <v>39</v>
      </c>
      <c r="C45" s="16" t="s">
        <v>16</v>
      </c>
      <c r="D45" s="17">
        <v>7</v>
      </c>
      <c r="E45" s="43"/>
      <c r="F45" s="37">
        <f t="shared" si="2"/>
        <v>0</v>
      </c>
      <c r="G45" s="36">
        <f t="shared" si="1"/>
        <v>0</v>
      </c>
      <c r="H45" s="41"/>
      <c r="I45" s="13"/>
    </row>
    <row r="46" spans="1:9" ht="16.149999999999999" customHeight="1" thickBot="1">
      <c r="A46" s="14">
        <v>43</v>
      </c>
      <c r="B46" s="15" t="s">
        <v>53</v>
      </c>
      <c r="C46" s="16" t="s">
        <v>16</v>
      </c>
      <c r="D46" s="17">
        <v>1</v>
      </c>
      <c r="E46" s="43"/>
      <c r="F46" s="37">
        <f t="shared" si="2"/>
        <v>0</v>
      </c>
      <c r="G46" s="36">
        <f t="shared" si="1"/>
        <v>0</v>
      </c>
      <c r="H46" s="41"/>
      <c r="I46" s="13"/>
    </row>
    <row r="47" spans="1:9" ht="16.149999999999999" customHeight="1" thickBot="1">
      <c r="A47" s="14">
        <v>44</v>
      </c>
      <c r="B47" s="15" t="s">
        <v>40</v>
      </c>
      <c r="C47" s="16" t="s">
        <v>9</v>
      </c>
      <c r="D47" s="17">
        <v>12</v>
      </c>
      <c r="E47" s="43"/>
      <c r="F47" s="37">
        <f t="shared" si="2"/>
        <v>0</v>
      </c>
      <c r="G47" s="36">
        <f t="shared" si="1"/>
        <v>0</v>
      </c>
      <c r="H47" s="41"/>
      <c r="I47" s="13"/>
    </row>
    <row r="48" spans="1:9" ht="16.149999999999999" customHeight="1" thickBot="1">
      <c r="A48" s="14">
        <v>45</v>
      </c>
      <c r="B48" s="15" t="s">
        <v>41</v>
      </c>
      <c r="C48" s="16" t="s">
        <v>9</v>
      </c>
      <c r="D48" s="17">
        <v>12</v>
      </c>
      <c r="E48" s="43"/>
      <c r="F48" s="37">
        <f t="shared" si="2"/>
        <v>0</v>
      </c>
      <c r="G48" s="36">
        <f t="shared" si="1"/>
        <v>0</v>
      </c>
      <c r="H48" s="41"/>
      <c r="I48" s="13"/>
    </row>
    <row r="49" spans="1:9" ht="16.149999999999999" customHeight="1" thickBot="1">
      <c r="A49" s="14">
        <v>46</v>
      </c>
      <c r="B49" s="15" t="s">
        <v>42</v>
      </c>
      <c r="C49" s="16" t="s">
        <v>5</v>
      </c>
      <c r="D49" s="17">
        <v>22</v>
      </c>
      <c r="E49" s="43"/>
      <c r="F49" s="37">
        <f t="shared" si="2"/>
        <v>0</v>
      </c>
      <c r="G49" s="36">
        <f t="shared" si="1"/>
        <v>0</v>
      </c>
      <c r="H49" s="41"/>
      <c r="I49" s="13"/>
    </row>
    <row r="50" spans="1:9" ht="16.149999999999999" customHeight="1" thickBot="1">
      <c r="A50" s="14">
        <v>47</v>
      </c>
      <c r="B50" s="15" t="s">
        <v>43</v>
      </c>
      <c r="C50" s="16" t="s">
        <v>5</v>
      </c>
      <c r="D50" s="17">
        <v>6</v>
      </c>
      <c r="E50" s="43"/>
      <c r="F50" s="37">
        <f t="shared" si="2"/>
        <v>0</v>
      </c>
      <c r="G50" s="36">
        <f t="shared" si="1"/>
        <v>0</v>
      </c>
      <c r="H50" s="41"/>
      <c r="I50" s="13"/>
    </row>
    <row r="51" spans="1:9" ht="16.149999999999999" customHeight="1" thickBot="1">
      <c r="A51" s="14">
        <v>48</v>
      </c>
      <c r="B51" s="15" t="s">
        <v>44</v>
      </c>
      <c r="C51" s="16" t="s">
        <v>5</v>
      </c>
      <c r="D51" s="17">
        <v>4</v>
      </c>
      <c r="E51" s="43"/>
      <c r="F51" s="37">
        <f t="shared" si="2"/>
        <v>0</v>
      </c>
      <c r="G51" s="36">
        <f t="shared" si="1"/>
        <v>0</v>
      </c>
      <c r="H51" s="41"/>
      <c r="I51" s="13"/>
    </row>
    <row r="52" spans="1:9" ht="16.149999999999999" customHeight="1" thickBot="1">
      <c r="A52" s="14">
        <v>49</v>
      </c>
      <c r="B52" s="15" t="s">
        <v>54</v>
      </c>
      <c r="C52" s="16" t="s">
        <v>5</v>
      </c>
      <c r="D52" s="17">
        <v>2</v>
      </c>
      <c r="E52" s="43"/>
      <c r="F52" s="37">
        <f t="shared" si="2"/>
        <v>0</v>
      </c>
      <c r="G52" s="36">
        <f t="shared" si="1"/>
        <v>0</v>
      </c>
      <c r="H52" s="41"/>
      <c r="I52" s="13"/>
    </row>
    <row r="53" spans="1:9" ht="16.149999999999999" customHeight="1" thickBot="1">
      <c r="A53" s="14">
        <v>50</v>
      </c>
      <c r="B53" s="15" t="s">
        <v>65</v>
      </c>
      <c r="C53" s="16" t="s">
        <v>5</v>
      </c>
      <c r="D53" s="17">
        <v>14</v>
      </c>
      <c r="E53" s="43"/>
      <c r="F53" s="37">
        <f t="shared" si="2"/>
        <v>0</v>
      </c>
      <c r="G53" s="36">
        <f t="shared" si="1"/>
        <v>0</v>
      </c>
      <c r="H53" s="41"/>
      <c r="I53" s="13"/>
    </row>
    <row r="54" spans="1:9" ht="16.149999999999999" customHeight="1" thickBot="1">
      <c r="A54" s="14">
        <v>51</v>
      </c>
      <c r="B54" s="15" t="s">
        <v>45</v>
      </c>
      <c r="C54" s="16" t="s">
        <v>17</v>
      </c>
      <c r="D54" s="17">
        <v>3</v>
      </c>
      <c r="E54" s="43"/>
      <c r="F54" s="37">
        <f t="shared" si="2"/>
        <v>0</v>
      </c>
      <c r="G54" s="36">
        <f t="shared" si="1"/>
        <v>0</v>
      </c>
      <c r="H54" s="41"/>
      <c r="I54" s="13"/>
    </row>
    <row r="55" spans="1:9" ht="16.149999999999999" customHeight="1" thickBot="1">
      <c r="A55" s="14">
        <v>52</v>
      </c>
      <c r="B55" s="15" t="s">
        <v>49</v>
      </c>
      <c r="C55" s="16" t="s">
        <v>9</v>
      </c>
      <c r="D55" s="17">
        <v>8</v>
      </c>
      <c r="E55" s="43"/>
      <c r="F55" s="37">
        <f t="shared" si="2"/>
        <v>0</v>
      </c>
      <c r="G55" s="36">
        <f t="shared" si="1"/>
        <v>0</v>
      </c>
      <c r="H55" s="41"/>
      <c r="I55" s="13"/>
    </row>
    <row r="56" spans="1:9" ht="16.149999999999999" customHeight="1" thickBot="1">
      <c r="A56" s="14">
        <v>53</v>
      </c>
      <c r="B56" s="18" t="s">
        <v>50</v>
      </c>
      <c r="C56" s="16" t="s">
        <v>9</v>
      </c>
      <c r="D56" s="17">
        <v>2</v>
      </c>
      <c r="E56" s="43"/>
      <c r="F56" s="37">
        <f t="shared" si="0"/>
        <v>0</v>
      </c>
      <c r="G56" s="36">
        <f t="shared" si="1"/>
        <v>0</v>
      </c>
      <c r="H56" s="41"/>
      <c r="I56" s="13"/>
    </row>
    <row r="57" spans="1:9" ht="16.149999999999999" customHeight="1" thickBot="1">
      <c r="A57" s="14">
        <v>54</v>
      </c>
      <c r="B57" s="18" t="s">
        <v>51</v>
      </c>
      <c r="C57" s="16" t="s">
        <v>9</v>
      </c>
      <c r="D57" s="17">
        <v>5</v>
      </c>
      <c r="E57" s="43"/>
      <c r="F57" s="37">
        <f>SUM(D57*E57)</f>
        <v>0</v>
      </c>
      <c r="G57" s="36">
        <f t="shared" si="1"/>
        <v>0</v>
      </c>
      <c r="H57" s="41"/>
      <c r="I57" s="13"/>
    </row>
    <row r="58" spans="1:9" ht="16.149999999999999" customHeight="1" thickBot="1">
      <c r="A58" s="14">
        <v>55</v>
      </c>
      <c r="B58" s="18" t="s">
        <v>46</v>
      </c>
      <c r="C58" s="16" t="s">
        <v>9</v>
      </c>
      <c r="D58" s="17">
        <v>4</v>
      </c>
      <c r="E58" s="43"/>
      <c r="F58" s="37">
        <f t="shared" ref="F58:F60" si="3">SUM(D58*E58)</f>
        <v>0</v>
      </c>
      <c r="G58" s="36">
        <f t="shared" si="1"/>
        <v>0</v>
      </c>
      <c r="H58" s="41"/>
      <c r="I58" s="13"/>
    </row>
    <row r="59" spans="1:9" ht="16.149999999999999" customHeight="1" thickBot="1">
      <c r="A59" s="14">
        <v>56</v>
      </c>
      <c r="B59" s="18" t="s">
        <v>47</v>
      </c>
      <c r="C59" s="16" t="s">
        <v>9</v>
      </c>
      <c r="D59" s="17">
        <v>4</v>
      </c>
      <c r="E59" s="43"/>
      <c r="F59" s="37">
        <f t="shared" si="3"/>
        <v>0</v>
      </c>
      <c r="G59" s="36">
        <f t="shared" si="1"/>
        <v>0</v>
      </c>
      <c r="H59" s="41"/>
      <c r="I59" s="13"/>
    </row>
    <row r="60" spans="1:9" ht="16.149999999999999" customHeight="1" thickBot="1">
      <c r="A60" s="14">
        <v>57</v>
      </c>
      <c r="B60" s="18" t="s">
        <v>15</v>
      </c>
      <c r="C60" s="16" t="s">
        <v>9</v>
      </c>
      <c r="D60" s="17">
        <v>30</v>
      </c>
      <c r="E60" s="43"/>
      <c r="F60" s="37">
        <f t="shared" si="3"/>
        <v>0</v>
      </c>
      <c r="G60" s="36">
        <f t="shared" si="1"/>
        <v>0</v>
      </c>
      <c r="H60" s="41"/>
      <c r="I60" s="13"/>
    </row>
    <row r="61" spans="1:9" ht="15.6" customHeight="1" thickBot="1">
      <c r="A61" s="14">
        <v>58</v>
      </c>
      <c r="B61" s="18" t="s">
        <v>48</v>
      </c>
      <c r="C61" s="16" t="s">
        <v>9</v>
      </c>
      <c r="D61" s="17">
        <v>48</v>
      </c>
      <c r="E61" s="43"/>
      <c r="F61" s="37">
        <f t="shared" si="0"/>
        <v>0</v>
      </c>
      <c r="G61" s="36">
        <f t="shared" si="1"/>
        <v>0</v>
      </c>
      <c r="H61" s="41"/>
      <c r="I61" s="13"/>
    </row>
    <row r="62" spans="1:9" ht="15" customHeight="1" thickBot="1">
      <c r="A62" s="14">
        <v>59</v>
      </c>
      <c r="B62" s="19" t="s">
        <v>55</v>
      </c>
      <c r="C62" s="16" t="s">
        <v>5</v>
      </c>
      <c r="D62" s="17">
        <v>1</v>
      </c>
      <c r="E62" s="43"/>
      <c r="F62" s="37">
        <f t="shared" si="0"/>
        <v>0</v>
      </c>
      <c r="G62" s="36">
        <f t="shared" si="1"/>
        <v>0</v>
      </c>
      <c r="H62" s="41"/>
      <c r="I62" s="13"/>
    </row>
    <row r="63" spans="1:9" ht="15" customHeight="1">
      <c r="A63" s="1"/>
      <c r="B63" s="2"/>
      <c r="C63" s="3"/>
      <c r="D63" s="4"/>
      <c r="E63" s="38" t="s">
        <v>6</v>
      </c>
      <c r="F63" s="39">
        <f>SUM(F4:F62)</f>
        <v>0</v>
      </c>
      <c r="G63" s="40">
        <f>SUM(G4:G62)</f>
        <v>0</v>
      </c>
      <c r="H63" s="9"/>
      <c r="I63" s="5"/>
    </row>
    <row r="64" spans="1:9" ht="15" customHeight="1">
      <c r="A64" s="8"/>
      <c r="B64" s="49" t="s">
        <v>67</v>
      </c>
      <c r="C64" s="5"/>
      <c r="D64" s="5"/>
      <c r="E64" s="9"/>
      <c r="F64" s="9"/>
      <c r="G64" s="10"/>
      <c r="H64" s="5"/>
      <c r="I64" s="5"/>
    </row>
    <row r="65" spans="1:9" ht="15" customHeight="1">
      <c r="A65" s="8"/>
      <c r="B65" s="11"/>
      <c r="C65" s="5"/>
      <c r="D65" s="5"/>
      <c r="E65" s="5"/>
      <c r="F65" s="5"/>
      <c r="G65" s="5"/>
      <c r="H65" s="5"/>
      <c r="I65" s="12"/>
    </row>
    <row r="66" spans="1:9" ht="15" customHeight="1">
      <c r="A66" s="8"/>
      <c r="B66" s="48"/>
      <c r="C66" s="5"/>
      <c r="D66" s="5"/>
      <c r="E66" s="5"/>
      <c r="F66" s="5"/>
      <c r="G66" s="5"/>
    </row>
    <row r="67" spans="1:9" ht="15" customHeight="1">
      <c r="A67" s="8"/>
      <c r="B67" s="5"/>
      <c r="C67" s="5"/>
      <c r="D67" s="5"/>
      <c r="E67" s="5"/>
      <c r="F67" s="5"/>
      <c r="G67" s="5"/>
    </row>
    <row r="68" spans="1:9" ht="15" customHeight="1">
      <c r="A68" s="8"/>
      <c r="B68" s="5"/>
      <c r="C68" s="5"/>
      <c r="D68" s="5"/>
      <c r="E68" s="5"/>
      <c r="F68" s="5"/>
      <c r="G68" s="5"/>
    </row>
  </sheetData>
  <sheetProtection algorithmName="SHA-512" hashValue="UieQPQdYXkpg9tyMojpeY+lvJ8/DI596Le1KJY1WanOX4Hm7fg/7PFpE9tjH/AyPOxAEAKxIo3lh1HrvTg0Wvw==" saltValue="uS11bDLwhS4dfnLHZvmx1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scale="44" orientation="landscape" r:id="rId1"/>
  <headerFooter>
    <oddFooter>&amp;C&amp;"Helvetica,Regular"&amp;12&amp;K000000&amp;P</oddFooter>
  </headerFooter>
  <ignoredErrors>
    <ignoredError sqref="F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Bartłomiej</dc:creator>
  <cp:lastModifiedBy>Bartłomiej</cp:lastModifiedBy>
  <cp:lastPrinted>2023-03-07T07:17:52Z</cp:lastPrinted>
  <dcterms:created xsi:type="dcterms:W3CDTF">2023-02-23T08:50:58Z</dcterms:created>
  <dcterms:modified xsi:type="dcterms:W3CDTF">2023-03-14T07:26:57Z</dcterms:modified>
</cp:coreProperties>
</file>