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19428" windowHeight="10428"/>
  </bookViews>
  <sheets>
    <sheet name="formularz asortymentowo-cenowy" sheetId="3" r:id="rId1"/>
    <sheet name="opis przedmiotu zamówienia" sheetId="7" r:id="rId2"/>
  </sheets>
  <externalReferences>
    <externalReference r:id="rId3"/>
  </externalReferences>
  <definedNames>
    <definedName name="Nr_katalog">[1]DANE!$A$2:$A$264</definedName>
    <definedName name="_xlnm.Print_Area" localSheetId="0">'formularz asortymentowo-cenowy'!$A$1:$M$32</definedName>
    <definedName name="_xlnm.Print_Area" localSheetId="1">'opis przedmiotu zamówienia'!$A$1:$J$31</definedName>
    <definedName name="SPRZĘT">[1]DANE!#REF!</definedName>
    <definedName name="SPRZĘT_NR">[1]DANE!#REF!</definedName>
    <definedName name="TERMIN">[1]DANE!#REF!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/>
  <c r="J28" s="1"/>
  <c r="I29"/>
  <c r="J29" s="1"/>
  <c r="I30"/>
  <c r="J30" s="1"/>
  <c r="H28"/>
  <c r="H29"/>
  <c r="H30"/>
</calcChain>
</file>

<file path=xl/sharedStrings.xml><?xml version="1.0" encoding="utf-8"?>
<sst xmlns="http://schemas.openxmlformats.org/spreadsheetml/2006/main" count="95" uniqueCount="77">
  <si>
    <t>Lp</t>
  </si>
  <si>
    <t xml:space="preserve">Nazwa  towaru                    </t>
  </si>
  <si>
    <t>Sposób konfekcjonowania</t>
  </si>
  <si>
    <t>Cena netto 1 opak. w PLN</t>
  </si>
  <si>
    <t xml:space="preserve">Stawka podatku VAT </t>
  </si>
  <si>
    <t>Cena brutto 1 opak. w PLN</t>
  </si>
  <si>
    <t>Wartość netto w PLN</t>
  </si>
  <si>
    <t>Wartość brutto w PLN</t>
  </si>
  <si>
    <t xml:space="preserve">Wartość podatku </t>
  </si>
  <si>
    <t>Producent</t>
  </si>
  <si>
    <t>Nr katalogowy</t>
  </si>
  <si>
    <t>* Oferowane odczynniki i materiały  zaokraglamy do pełnych opakowań w górę</t>
  </si>
  <si>
    <t xml:space="preserve">Razem </t>
  </si>
  <si>
    <t>WYMAGANIA</t>
  </si>
  <si>
    <t>Warunek graniczny</t>
  </si>
  <si>
    <t>Potwierdzenie (opis, dane techniczne, parametry)</t>
  </si>
  <si>
    <t>TAK</t>
  </si>
  <si>
    <t>1a</t>
  </si>
  <si>
    <t>1b</t>
  </si>
  <si>
    <t>1c</t>
  </si>
  <si>
    <t>1d</t>
  </si>
  <si>
    <r>
      <t xml:space="preserve"> </t>
    </r>
    <r>
      <rPr>
        <b/>
        <sz val="12"/>
        <color theme="1"/>
        <rFont val="Arial"/>
        <family val="2"/>
        <charset val="238"/>
      </rPr>
      <t>Odczynniki diagnostyczne muszą</t>
    </r>
    <r>
      <rPr>
        <sz val="12"/>
        <color theme="1"/>
        <rFont val="Arial"/>
        <family val="2"/>
        <charset val="238"/>
      </rPr>
      <t>:</t>
    </r>
  </si>
  <si>
    <t>drukarka krewkart wrazz zestawem czyszczącym , kartami do wydruku oraz taśmą</t>
  </si>
  <si>
    <t xml:space="preserve">** Podane ilości odzwierciedlają liczbę zleceń z uwzględnieniem badań kontrolnych </t>
  </si>
  <si>
    <t>UPS zabezpieczający działanie komputera w przypadku braku zasilania</t>
  </si>
  <si>
    <r>
      <rPr>
        <u/>
        <sz val="10"/>
        <rFont val="Arial"/>
        <family val="2"/>
        <charset val="238"/>
      </rPr>
      <t>Zestaw komputerowy</t>
    </r>
    <r>
      <rPr>
        <sz val="10"/>
        <rFont val="Arial"/>
        <family val="2"/>
        <charset val="238"/>
      </rPr>
      <t>,(komputer, drukarka, monitor) wraz z  oprogramowaniem dotyczącym dokumentacji i archiwizacji badań oraz oprogramowaniem do prowadzenia pracowni serologii transfuzjologicznej i banku krwi → 1 stanowisko do obsługi pracowni serologii i Banku Krwi</t>
    </r>
  </si>
  <si>
    <t>nie dotyczy, zestaw nie jest wyrobem medycznym</t>
  </si>
  <si>
    <t>Evolis</t>
  </si>
  <si>
    <t>APC</t>
  </si>
  <si>
    <t>być przeznaczone do przechowywania w temperaturze pokojowej 18-25 st.C</t>
  </si>
  <si>
    <t>W przypadku stwierdzenia przez Zamawiającego obniżonej jakości zestawu odczynnikowego i/lub  krwinek wzorcowych  Wykonawca zobowiązany jest do ich wymiany na pełnowartościowe bez dodatkowych kosztów dla Zamawiającego</t>
  </si>
  <si>
    <t>Karty charakterystyk substancji niebezpiecznych w postaci dokumentacji papierowej  i elektronicznej przy pierwszej dostawie lub oświadczenie,że oferowane odczynniki nie wymagają kart charakterystyki</t>
  </si>
  <si>
    <t>wykorzystywać metodę opartą na aglutynacji krwinek czerwonych na kolumnach wypełnionych żelowym podłożem separującym</t>
  </si>
  <si>
    <t>Z00016</t>
  </si>
  <si>
    <t>Hemasoft
HP
Honeywell</t>
  </si>
  <si>
    <t>2014 / 2015</t>
  </si>
  <si>
    <t>91500PL / 
000000</t>
  </si>
  <si>
    <t>000000</t>
  </si>
  <si>
    <t>PRZEDMIOT ZAMÓWIENIA:</t>
  </si>
  <si>
    <t>Instrukcje metodyczne w j. polskim (przedmiotowy środek dowodowy do oferty)</t>
  </si>
  <si>
    <t>Oświadczenie o  zgłoszeniu produktu / lub rejestracji / do Urzędu Rejestracji Produktów Leczniczych , Wyrobów Medycznych i Produktów Biobiójczych - dla wyrobów, których dotyczy  (przedmiotowy środek dowodowy do oferty)</t>
  </si>
  <si>
    <t xml:space="preserve">33696100-6/Odczynniki do klasyfikacji grupy krwi </t>
  </si>
  <si>
    <t>33696100-6/Odczynniki do klasyfikacji grupy krwi</t>
  </si>
  <si>
    <t>Część 1</t>
  </si>
  <si>
    <t>Certyfikaty jednostki notyfikowanej dla oferowanych kart i odczynników (dotyczy wyrobów medycznych do diagnostyki in vitro z listy A i B) (przedmiotowy środek dowodowy do oferty).</t>
  </si>
  <si>
    <t>Ilość opak.</t>
  </si>
  <si>
    <t>Karty do grupy krwi dorosłego w zakresie: A-B-D(VI+),D(VI-)/A1B. Badanie wykonywane na jednej karcie</t>
  </si>
  <si>
    <t>Diluent do wykonywania badań na analizatorze IH-500 (10x60 szt.)</t>
  </si>
  <si>
    <t>Krwinki wzorcowe do badania grup krwi A1B</t>
  </si>
  <si>
    <t>28 op.</t>
  </si>
  <si>
    <t>56 op.</t>
  </si>
  <si>
    <t>Środek odkażający: Microside SQ (op. 250 ml)</t>
  </si>
  <si>
    <t>2 op.</t>
  </si>
  <si>
    <t>Środek dezynfekcyjny: NaOH (op. 1L)</t>
  </si>
  <si>
    <t>8 op.</t>
  </si>
  <si>
    <t>Sól płuczaca: Wash Solution concentrate (op. 10x100 ml)</t>
  </si>
  <si>
    <t>36 op.</t>
  </si>
  <si>
    <t>X</t>
  </si>
  <si>
    <r>
      <rPr>
        <b/>
        <sz val="12"/>
        <rFont val="Times New Roman"/>
        <family val="1"/>
        <charset val="238"/>
      </rPr>
      <t xml:space="preserve">*** </t>
    </r>
    <r>
      <rPr>
        <b/>
        <i/>
        <sz val="12"/>
        <rFont val="Times New Roman"/>
        <family val="1"/>
        <charset val="238"/>
      </rPr>
      <t xml:space="preserve">W przypadku  niedoszacowania oferty koszt dodatkowych dostaw ponosi Wykonawca. </t>
    </r>
  </si>
  <si>
    <t>Potwierdzenie grupy krwi dawcy w zakresie: A-B-D(VI+)</t>
  </si>
  <si>
    <t>Potwierdzenie grupy krwi pacjenta w zakresie: A-B-D(VI-)</t>
  </si>
  <si>
    <r>
      <rPr>
        <b/>
        <sz val="12"/>
        <color theme="1"/>
        <rFont val="Arial"/>
        <family val="2"/>
        <charset val="238"/>
      </rPr>
      <t>A.</t>
    </r>
    <r>
      <rPr>
        <sz val="12"/>
        <color theme="1"/>
        <rFont val="Arial"/>
        <family val="2"/>
        <charset val="238"/>
      </rPr>
      <t xml:space="preserve">  </t>
    </r>
    <r>
      <rPr>
        <b/>
        <sz val="12"/>
        <color theme="1"/>
        <rFont val="Arial"/>
        <family val="2"/>
        <charset val="238"/>
      </rPr>
      <t xml:space="preserve"> WYMAGANIA DLA ODCZYNNIKÓW,   KRWINEK WZORCOWYCH I PŁYNÓW SYSTEMOWYCH</t>
    </r>
  </si>
  <si>
    <r>
      <t xml:space="preserve">być w postaci </t>
    </r>
    <r>
      <rPr>
        <b/>
        <sz val="11"/>
        <color theme="1"/>
        <rFont val="Arial"/>
        <family val="2"/>
        <charset val="238"/>
      </rPr>
      <t xml:space="preserve">6 </t>
    </r>
    <r>
      <rPr>
        <sz val="11"/>
        <color theme="1"/>
        <rFont val="Arial"/>
        <family val="2"/>
        <charset val="238"/>
      </rPr>
      <t xml:space="preserve">kolumnowych </t>
    </r>
    <r>
      <rPr>
        <b/>
        <sz val="11"/>
        <color theme="1"/>
        <rFont val="Arial"/>
        <family val="2"/>
        <charset val="238"/>
      </rPr>
      <t>mikrokart</t>
    </r>
    <r>
      <rPr>
        <sz val="11"/>
        <color theme="1"/>
        <rFont val="Arial"/>
        <family val="2"/>
        <charset val="238"/>
      </rPr>
      <t xml:space="preserve"> gotowych do użycia i wypełnionych odpowiednimi odczynnikami, bez konieczności ich wstępnej preparatyki</t>
    </r>
  </si>
  <si>
    <t xml:space="preserve">posiadać oznakowanie CE oraz stosowne certyfikaty i być ocenione przez Instytut Hematologii i Transfuzjologii w Warszawie oraz uzyskać jego pozytywną opinię </t>
  </si>
  <si>
    <r>
      <rPr>
        <b/>
        <sz val="11"/>
        <rFont val="Arial"/>
        <family val="2"/>
        <charset val="238"/>
      </rPr>
      <t xml:space="preserve">Zestawy odczynników i krwinek wzorcowych </t>
    </r>
    <r>
      <rPr>
        <sz val="11"/>
        <rFont val="Arial"/>
        <family val="2"/>
        <charset val="238"/>
      </rPr>
      <t xml:space="preserve">będą dostarczane do siedziby Zamawiającego zgodnie z okresowymi zamówieniami według  harmonogramu ustalonego z Zamawiającym. </t>
    </r>
  </si>
  <si>
    <t>Wszytskie odczynniki (karty, diluenty, odczynniki krwinkowe) powinni pochodzić od tego samego producenta co posiadany przez Zamawiającego analizator IH-500.</t>
  </si>
  <si>
    <t>Płyny systemowe i eksploatacyjne powinny być kompatybilne i dedykowane do analizatora IH-500 zgodnie z wytycznymi producenta</t>
  </si>
  <si>
    <r>
      <rPr>
        <b/>
        <sz val="11"/>
        <rFont val="Arial"/>
        <family val="2"/>
        <charset val="238"/>
      </rPr>
      <t xml:space="preserve">Panele z 3 </t>
    </r>
    <r>
      <rPr>
        <sz val="11"/>
        <rFont val="Arial"/>
        <family val="2"/>
        <charset val="238"/>
      </rPr>
      <t>rodzajami krwinek wzorcowych zawieszonych w r-rze LISS do oznaczania przeciwciał w teście antyglobulinowym zawierające wszystkie wymagane antygeny w tym C</t>
    </r>
    <r>
      <rPr>
        <vertAlign val="superscript"/>
        <sz val="11"/>
        <rFont val="Arial"/>
        <family val="2"/>
        <charset val="238"/>
      </rPr>
      <t>w</t>
    </r>
  </si>
  <si>
    <t>B. WYMAGANE DOKUMENTY</t>
  </si>
  <si>
    <t>Deklaracje CE dla wszystkich oferowanych odczynników i materiałów eksploatacyjnych (przedmiotowy środek dowodowy do oferty)  (dotyczy wyrobów medycznych do diagnostyki in vitro)</t>
  </si>
  <si>
    <t>I. PARAMETRY GRANICZNE DOTYCZĄCE OFEROWANYCH ODCZYNNIKÓW DO BADAŃ MIKROMETODĄ KOLUMNOWĄ ŻELOWĄ</t>
  </si>
  <si>
    <t>Zakup i dostawa odczynników i materiałów eksploatacyjnych/płynów systemowych do  analizatora immunohematologicznego IH-500 będącego własnością  Zamawiającego</t>
  </si>
  <si>
    <t>Zakup i dostawa odczynników i materiałów eksploatacyjnych/płynów systemowych do analizatora immunohematologicznego IH-500 będącego własnością Zamawiającego</t>
  </si>
  <si>
    <t>Zestaw krwinek 3 panelowych do badania przeglądowego przeciwciał</t>
  </si>
  <si>
    <t>Razem wartość części netto:</t>
  </si>
  <si>
    <t>Razem wartość części  brutto:</t>
  </si>
  <si>
    <t>Zamówienie ilość oznaczeń lub opakowań/12 miesięcy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</si>
</sst>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#,##0.00\ &quot;zł&quot;"/>
  </numFmts>
  <fonts count="5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4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2"/>
      <name val="Times New Roman"/>
      <family val="1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0"/>
      <name val="Times New Roman"/>
      <family val="1"/>
    </font>
    <font>
      <sz val="11"/>
      <color theme="1"/>
      <name val="Arial"/>
      <family val="2"/>
      <charset val="238"/>
    </font>
    <font>
      <b/>
      <sz val="12"/>
      <name val="Times New Roman"/>
      <family val="1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Times New Roman"/>
      <family val="1"/>
    </font>
    <font>
      <vertAlign val="superscript"/>
      <sz val="11"/>
      <name val="Arial"/>
      <family val="2"/>
      <charset val="238"/>
    </font>
    <font>
      <sz val="11"/>
      <name val="Calibri"/>
      <family val="2"/>
      <scheme val="minor"/>
    </font>
    <font>
      <sz val="12"/>
      <color indexed="8"/>
      <name val="Arial CE"/>
      <family val="2"/>
    </font>
    <font>
      <sz val="12"/>
      <name val="Arial CE"/>
      <charset val="238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i/>
      <sz val="10"/>
      <color rgb="FFFF000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name val="Arial"/>
    </font>
    <font>
      <sz val="8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48" fillId="0" borderId="0"/>
  </cellStyleXfs>
  <cellXfs count="146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" fillId="0" borderId="0" xfId="0" applyFont="1"/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8" fillId="0" borderId="0" xfId="0" applyFont="1"/>
    <xf numFmtId="0" fontId="29" fillId="0" borderId="0" xfId="0" applyFont="1"/>
    <xf numFmtId="0" fontId="12" fillId="0" borderId="0" xfId="3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34" fillId="0" borderId="0" xfId="4"/>
    <xf numFmtId="0" fontId="34" fillId="0" borderId="0" xfId="4" applyAlignment="1"/>
    <xf numFmtId="0" fontId="1" fillId="0" borderId="1" xfId="0" applyFon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4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4" fontId="3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7" fillId="0" borderId="0" xfId="0" applyFont="1"/>
    <xf numFmtId="0" fontId="37" fillId="0" borderId="0" xfId="0" applyFont="1" applyAlignment="1">
      <alignment vertical="justify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37" fillId="0" borderId="0" xfId="0" applyNumberFormat="1" applyFont="1"/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40" fillId="0" borderId="1" xfId="0" applyNumberFormat="1" applyFont="1" applyBorder="1" applyAlignment="1">
      <alignment horizontal="center" vertical="center"/>
    </xf>
    <xf numFmtId="49" fontId="8" fillId="0" borderId="0" xfId="5" applyNumberFormat="1" applyFont="1" applyAlignment="1" applyProtection="1">
      <alignment horizontal="center" vertical="center" wrapText="1"/>
      <protection locked="0"/>
    </xf>
    <xf numFmtId="49" fontId="2" fillId="0" borderId="0" xfId="5" applyNumberFormat="1" applyFont="1" applyAlignment="1" applyProtection="1">
      <alignment horizontal="center" vertical="center" wrapText="1"/>
      <protection locked="0"/>
    </xf>
    <xf numFmtId="49" fontId="8" fillId="0" borderId="0" xfId="5" applyNumberFormat="1" applyFont="1" applyAlignment="1" applyProtection="1">
      <alignment horizontal="center" vertical="center"/>
      <protection locked="0"/>
    </xf>
    <xf numFmtId="49" fontId="35" fillId="0" borderId="0" xfId="5" applyNumberFormat="1" applyProtection="1">
      <protection locked="0"/>
    </xf>
    <xf numFmtId="4" fontId="36" fillId="0" borderId="0" xfId="5" applyNumberFormat="1" applyFont="1" applyAlignment="1">
      <alignment horizontal="center" vertical="center" wrapText="1"/>
    </xf>
    <xf numFmtId="49" fontId="8" fillId="0" borderId="0" xfId="5" applyNumberFormat="1" applyFont="1" applyAlignment="1">
      <alignment horizontal="center" vertical="center" wrapText="1"/>
    </xf>
    <xf numFmtId="4" fontId="2" fillId="0" borderId="0" xfId="5" applyNumberFormat="1" applyFont="1" applyAlignment="1" applyProtection="1">
      <alignment horizontal="center" vertical="center"/>
      <protection locked="0"/>
    </xf>
    <xf numFmtId="49" fontId="2" fillId="0" borderId="0" xfId="5" applyNumberFormat="1" applyFont="1" applyAlignment="1" applyProtection="1">
      <alignment horizontal="center" vertical="center"/>
      <protection locked="0"/>
    </xf>
    <xf numFmtId="164" fontId="2" fillId="0" borderId="0" xfId="5" applyNumberFormat="1" applyFont="1" applyAlignment="1">
      <alignment horizontal="left" vertical="center"/>
    </xf>
    <xf numFmtId="0" fontId="2" fillId="0" borderId="0" xfId="5" applyFont="1" applyAlignment="1">
      <alignment horizontal="center" vertical="center"/>
    </xf>
    <xf numFmtId="164" fontId="2" fillId="0" borderId="0" xfId="5" applyNumberFormat="1" applyFont="1" applyAlignment="1">
      <alignment horizontal="right" vertical="center"/>
    </xf>
    <xf numFmtId="164" fontId="2" fillId="0" borderId="0" xfId="5" applyNumberFormat="1" applyFont="1" applyAlignment="1">
      <alignment horizontal="center" vertical="center"/>
    </xf>
    <xf numFmtId="4" fontId="2" fillId="0" borderId="0" xfId="5" applyNumberFormat="1" applyFont="1" applyAlignment="1">
      <alignment horizontal="right" vertical="center"/>
    </xf>
    <xf numFmtId="4" fontId="2" fillId="0" borderId="0" xfId="5" applyNumberFormat="1" applyFont="1" applyAlignment="1" applyProtection="1">
      <alignment horizontal="right" vertical="center"/>
      <protection locked="0"/>
    </xf>
    <xf numFmtId="0" fontId="34" fillId="0" borderId="0" xfId="4" applyAlignment="1">
      <alignment horizontal="left" wrapText="1"/>
    </xf>
    <xf numFmtId="165" fontId="0" fillId="0" borderId="0" xfId="0" applyNumberFormat="1"/>
    <xf numFmtId="165" fontId="34" fillId="0" borderId="0" xfId="4" applyNumberFormat="1"/>
    <xf numFmtId="165" fontId="30" fillId="0" borderId="0" xfId="0" applyNumberFormat="1" applyFont="1"/>
    <xf numFmtId="165" fontId="10" fillId="0" borderId="0" xfId="0" applyNumberFormat="1" applyFont="1"/>
    <xf numFmtId="0" fontId="1" fillId="0" borderId="2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4" fontId="38" fillId="0" borderId="0" xfId="0" applyNumberFormat="1" applyFont="1" applyAlignment="1">
      <alignment horizontal="center" vertical="center"/>
    </xf>
    <xf numFmtId="0" fontId="41" fillId="0" borderId="0" xfId="0" applyFont="1"/>
    <xf numFmtId="49" fontId="1" fillId="0" borderId="0" xfId="5" applyNumberFormat="1" applyFont="1" applyProtection="1">
      <protection locked="0"/>
    </xf>
    <xf numFmtId="0" fontId="28" fillId="0" borderId="0" xfId="0" applyFont="1" applyAlignment="1">
      <alignment wrapText="1"/>
    </xf>
    <xf numFmtId="0" fontId="42" fillId="0" borderId="0" xfId="0" applyFont="1"/>
    <xf numFmtId="0" fontId="44" fillId="0" borderId="0" xfId="0" applyFont="1"/>
    <xf numFmtId="0" fontId="6" fillId="0" borderId="0" xfId="0" applyFont="1"/>
    <xf numFmtId="0" fontId="24" fillId="0" borderId="0" xfId="0" applyFont="1"/>
    <xf numFmtId="4" fontId="25" fillId="0" borderId="0" xfId="0" applyNumberFormat="1" applyFont="1"/>
    <xf numFmtId="0" fontId="24" fillId="0" borderId="0" xfId="0" applyFont="1" applyAlignment="1">
      <alignment vertical="justify" wrapText="1"/>
    </xf>
    <xf numFmtId="0" fontId="45" fillId="0" borderId="0" xfId="0" applyFont="1"/>
    <xf numFmtId="4" fontId="6" fillId="0" borderId="0" xfId="0" applyNumberFormat="1" applyFont="1"/>
    <xf numFmtId="0" fontId="25" fillId="0" borderId="0" xfId="0" applyFont="1"/>
    <xf numFmtId="0" fontId="46" fillId="0" borderId="0" xfId="0" applyFont="1"/>
    <xf numFmtId="0" fontId="43" fillId="0" borderId="0" xfId="4" applyFont="1" applyAlignment="1">
      <alignment horizontal="left" vertical="center" wrapText="1"/>
    </xf>
    <xf numFmtId="9" fontId="1" fillId="0" borderId="1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0" fontId="50" fillId="0" borderId="0" xfId="0" applyFont="1"/>
    <xf numFmtId="0" fontId="51" fillId="0" borderId="0" xfId="0" applyFont="1"/>
    <xf numFmtId="0" fontId="43" fillId="0" borderId="0" xfId="4" applyFont="1" applyAlignment="1">
      <alignment horizontal="left" vertical="center" wrapText="1"/>
    </xf>
    <xf numFmtId="0" fontId="41" fillId="0" borderId="0" xfId="0" applyFont="1" applyAlignment="1">
      <alignment horizontal="left" wrapText="1"/>
    </xf>
    <xf numFmtId="0" fontId="17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7" fillId="0" borderId="5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 wrapText="1"/>
    </xf>
  </cellXfs>
  <cellStyles count="7">
    <cellStyle name="Nagłówek 4" xfId="4" builtinId="19"/>
    <cellStyle name="Normalny" xfId="0" builtinId="0"/>
    <cellStyle name="Normalny 2" xfId="1"/>
    <cellStyle name="Normalny 2 2" xfId="2"/>
    <cellStyle name="Normalny 3" xfId="5"/>
    <cellStyle name="Normalny 4" xfId="6"/>
    <cellStyle name="Tytuł" xfId="3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24</xdr:row>
      <xdr:rowOff>110067</xdr:rowOff>
    </xdr:from>
    <xdr:to>
      <xdr:col>1</xdr:col>
      <xdr:colOff>25400</xdr:colOff>
      <xdr:row>24</xdr:row>
      <xdr:rowOff>118534</xdr:rowOff>
    </xdr:to>
    <xdr:cxnSp macro="">
      <xdr:nvCxnSpPr>
        <xdr:cNvPr id="3" name="Łącznik prosty 2"/>
        <xdr:cNvCxnSpPr/>
      </xdr:nvCxnSpPr>
      <xdr:spPr>
        <a:xfrm>
          <a:off x="50800" y="8204200"/>
          <a:ext cx="448733" cy="84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33867</xdr:colOff>
      <xdr:row>25</xdr:row>
      <xdr:rowOff>101600</xdr:rowOff>
    </xdr:from>
    <xdr:to>
      <xdr:col>1</xdr:col>
      <xdr:colOff>245534</xdr:colOff>
      <xdr:row>25</xdr:row>
      <xdr:rowOff>127000</xdr:rowOff>
    </xdr:to>
    <xdr:cxnSp macro="">
      <xdr:nvCxnSpPr>
        <xdr:cNvPr id="5" name="Łącznik prosty 4"/>
        <xdr:cNvCxnSpPr/>
      </xdr:nvCxnSpPr>
      <xdr:spPr>
        <a:xfrm>
          <a:off x="33867" y="8382000"/>
          <a:ext cx="685800" cy="25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KA%20KURSU%20DO%20OFE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TKA"/>
      <sheetName val="DANE"/>
      <sheetName val="przykład"/>
    </sheetNames>
    <sheetDataSet>
      <sheetData sheetId="0"/>
      <sheetData sheetId="1">
        <row r="2">
          <cell r="A2" t="str">
            <v>001000</v>
          </cell>
        </row>
        <row r="3">
          <cell r="A3" t="str">
            <v>001027</v>
          </cell>
        </row>
        <row r="4">
          <cell r="A4" t="str">
            <v>001028</v>
          </cell>
        </row>
        <row r="5">
          <cell r="A5" t="str">
            <v>001029</v>
          </cell>
        </row>
        <row r="6">
          <cell r="A6" t="str">
            <v>001030</v>
          </cell>
        </row>
        <row r="7">
          <cell r="A7" t="str">
            <v>001033</v>
          </cell>
        </row>
        <row r="8">
          <cell r="A8" t="str">
            <v>001037</v>
          </cell>
        </row>
        <row r="9">
          <cell r="A9" t="str">
            <v>001038</v>
          </cell>
        </row>
        <row r="10">
          <cell r="A10" t="str">
            <v>001039</v>
          </cell>
        </row>
        <row r="11">
          <cell r="A11" t="str">
            <v>001043</v>
          </cell>
        </row>
        <row r="12">
          <cell r="A12" t="str">
            <v>001044</v>
          </cell>
        </row>
        <row r="13">
          <cell r="A13" t="str">
            <v>001045</v>
          </cell>
        </row>
        <row r="14">
          <cell r="A14" t="str">
            <v>001046</v>
          </cell>
        </row>
        <row r="15">
          <cell r="A15" t="str">
            <v>001047</v>
          </cell>
        </row>
        <row r="16">
          <cell r="A16" t="str">
            <v>001048</v>
          </cell>
        </row>
        <row r="17">
          <cell r="A17" t="str">
            <v>001049</v>
          </cell>
        </row>
        <row r="18">
          <cell r="A18" t="str">
            <v>001050</v>
          </cell>
        </row>
        <row r="19">
          <cell r="A19" t="str">
            <v>001133</v>
          </cell>
        </row>
        <row r="20">
          <cell r="A20" t="str">
            <v>001134</v>
          </cell>
        </row>
        <row r="21">
          <cell r="A21" t="str">
            <v>001135</v>
          </cell>
        </row>
        <row r="22">
          <cell r="A22" t="str">
            <v>001136</v>
          </cell>
        </row>
        <row r="23">
          <cell r="A23" t="str">
            <v>001211</v>
          </cell>
        </row>
        <row r="24">
          <cell r="A24" t="str">
            <v>001213</v>
          </cell>
        </row>
        <row r="25">
          <cell r="A25" t="str">
            <v>001234</v>
          </cell>
        </row>
        <row r="26">
          <cell r="A26" t="str">
            <v>001235</v>
          </cell>
        </row>
        <row r="27">
          <cell r="A27" t="str">
            <v>001236</v>
          </cell>
        </row>
        <row r="28">
          <cell r="A28" t="str">
            <v>001237</v>
          </cell>
        </row>
        <row r="29">
          <cell r="A29" t="str">
            <v>001251</v>
          </cell>
        </row>
        <row r="30">
          <cell r="A30" t="str">
            <v>001252</v>
          </cell>
        </row>
        <row r="31">
          <cell r="A31" t="str">
            <v>001254</v>
          </cell>
        </row>
        <row r="32">
          <cell r="A32" t="str">
            <v>001255</v>
          </cell>
        </row>
        <row r="33">
          <cell r="A33" t="str">
            <v>001256</v>
          </cell>
        </row>
        <row r="34">
          <cell r="A34" t="str">
            <v>001257</v>
          </cell>
        </row>
        <row r="35">
          <cell r="A35" t="str">
            <v>001294</v>
          </cell>
        </row>
        <row r="36">
          <cell r="A36" t="str">
            <v>001296</v>
          </cell>
        </row>
        <row r="37">
          <cell r="A37" t="str">
            <v>001297</v>
          </cell>
        </row>
        <row r="38">
          <cell r="A38" t="str">
            <v>001311</v>
          </cell>
        </row>
        <row r="39">
          <cell r="A39" t="str">
            <v>001321</v>
          </cell>
        </row>
        <row r="40">
          <cell r="A40" t="str">
            <v>001323</v>
          </cell>
        </row>
        <row r="41">
          <cell r="A41" t="str">
            <v>001324</v>
          </cell>
        </row>
        <row r="42">
          <cell r="A42" t="str">
            <v>001325</v>
          </cell>
        </row>
        <row r="43">
          <cell r="A43" t="str">
            <v>001326</v>
          </cell>
        </row>
        <row r="44">
          <cell r="A44" t="str">
            <v>001344</v>
          </cell>
        </row>
        <row r="45">
          <cell r="A45" t="str">
            <v>001345</v>
          </cell>
        </row>
        <row r="46">
          <cell r="A46" t="str">
            <v>001346</v>
          </cell>
        </row>
        <row r="47">
          <cell r="A47" t="str">
            <v>001347</v>
          </cell>
        </row>
        <row r="48">
          <cell r="A48" t="str">
            <v>001386</v>
          </cell>
        </row>
        <row r="49">
          <cell r="A49" t="str">
            <v>001386PL</v>
          </cell>
        </row>
        <row r="50">
          <cell r="A50" t="str">
            <v>001424</v>
          </cell>
        </row>
        <row r="51">
          <cell r="A51" t="str">
            <v>001425</v>
          </cell>
        </row>
        <row r="52">
          <cell r="A52" t="str">
            <v>001427</v>
          </cell>
        </row>
        <row r="53">
          <cell r="A53" t="str">
            <v>001451</v>
          </cell>
        </row>
        <row r="54">
          <cell r="A54" t="str">
            <v>001461</v>
          </cell>
        </row>
        <row r="55">
          <cell r="A55" t="str">
            <v>001500</v>
          </cell>
        </row>
        <row r="56">
          <cell r="A56" t="str">
            <v>001711</v>
          </cell>
        </row>
        <row r="57">
          <cell r="A57" t="str">
            <v>001714</v>
          </cell>
        </row>
        <row r="58">
          <cell r="A58" t="str">
            <v>001811</v>
          </cell>
        </row>
        <row r="59">
          <cell r="A59" t="str">
            <v>001911</v>
          </cell>
        </row>
        <row r="60">
          <cell r="A60" t="str">
            <v>002014</v>
          </cell>
        </row>
        <row r="61">
          <cell r="A61" t="str">
            <v>002015</v>
          </cell>
        </row>
        <row r="62">
          <cell r="A62" t="str">
            <v>002016</v>
          </cell>
        </row>
        <row r="63">
          <cell r="A63" t="str">
            <v>002017</v>
          </cell>
        </row>
        <row r="64">
          <cell r="A64" t="str">
            <v>002111</v>
          </cell>
        </row>
        <row r="65">
          <cell r="A65" t="str">
            <v>002121</v>
          </cell>
        </row>
        <row r="66">
          <cell r="A66" t="str">
            <v>002124</v>
          </cell>
        </row>
        <row r="67">
          <cell r="A67" t="str">
            <v>002125</v>
          </cell>
        </row>
        <row r="68">
          <cell r="A68" t="str">
            <v>002126</v>
          </cell>
        </row>
        <row r="69">
          <cell r="A69" t="str">
            <v>002127</v>
          </cell>
        </row>
        <row r="70">
          <cell r="A70" t="str">
            <v>002134</v>
          </cell>
        </row>
        <row r="71">
          <cell r="A71" t="str">
            <v>002135</v>
          </cell>
        </row>
        <row r="72">
          <cell r="A72" t="str">
            <v>002136</v>
          </cell>
        </row>
        <row r="73">
          <cell r="A73" t="str">
            <v>002137</v>
          </cell>
        </row>
        <row r="74">
          <cell r="A74" t="str">
            <v>002224</v>
          </cell>
        </row>
        <row r="75">
          <cell r="A75" t="str">
            <v>002225</v>
          </cell>
        </row>
        <row r="76">
          <cell r="A76" t="str">
            <v>002226</v>
          </cell>
        </row>
        <row r="77">
          <cell r="A77" t="str">
            <v>002227</v>
          </cell>
        </row>
        <row r="78">
          <cell r="A78" t="str">
            <v>002431</v>
          </cell>
        </row>
        <row r="79">
          <cell r="A79" t="str">
            <v>002437</v>
          </cell>
        </row>
        <row r="80">
          <cell r="A80" t="str">
            <v>002438</v>
          </cell>
        </row>
        <row r="81">
          <cell r="A81" t="str">
            <v>002439</v>
          </cell>
        </row>
        <row r="82">
          <cell r="A82" t="str">
            <v>003613</v>
          </cell>
        </row>
        <row r="83">
          <cell r="A83" t="str">
            <v>003624</v>
          </cell>
        </row>
        <row r="84">
          <cell r="A84" t="str">
            <v>003630</v>
          </cell>
        </row>
        <row r="85">
          <cell r="A85" t="str">
            <v>003631</v>
          </cell>
        </row>
        <row r="86">
          <cell r="A86" t="str">
            <v>004014</v>
          </cell>
        </row>
        <row r="87">
          <cell r="A87" t="str">
            <v>004015</v>
          </cell>
        </row>
        <row r="88">
          <cell r="A88" t="str">
            <v>004016</v>
          </cell>
        </row>
        <row r="89">
          <cell r="A89" t="str">
            <v>004017</v>
          </cell>
        </row>
        <row r="90">
          <cell r="A90" t="str">
            <v>004024</v>
          </cell>
        </row>
        <row r="91">
          <cell r="A91" t="str">
            <v>004025</v>
          </cell>
        </row>
        <row r="92">
          <cell r="A92" t="str">
            <v>004026</v>
          </cell>
        </row>
        <row r="93">
          <cell r="A93" t="str">
            <v>004027</v>
          </cell>
        </row>
        <row r="94">
          <cell r="A94" t="str">
            <v>004033</v>
          </cell>
        </row>
        <row r="95">
          <cell r="A95" t="str">
            <v>004043</v>
          </cell>
        </row>
        <row r="96">
          <cell r="A96" t="str">
            <v>004114</v>
          </cell>
        </row>
        <row r="97">
          <cell r="A97" t="str">
            <v>004214</v>
          </cell>
        </row>
        <row r="98">
          <cell r="A98" t="str">
            <v>004310</v>
          </cell>
        </row>
        <row r="99">
          <cell r="A99" t="str">
            <v>004330</v>
          </cell>
        </row>
        <row r="100">
          <cell r="A100" t="str">
            <v>004414</v>
          </cell>
        </row>
        <row r="101">
          <cell r="A101" t="str">
            <v>004514</v>
          </cell>
        </row>
        <row r="102">
          <cell r="A102" t="str">
            <v>004515</v>
          </cell>
        </row>
        <row r="103">
          <cell r="A103" t="str">
            <v>004516</v>
          </cell>
        </row>
        <row r="104">
          <cell r="A104" t="str">
            <v>004517</v>
          </cell>
        </row>
        <row r="105">
          <cell r="A105" t="str">
            <v>004614</v>
          </cell>
        </row>
        <row r="106">
          <cell r="A106" t="str">
            <v>004615</v>
          </cell>
        </row>
        <row r="107">
          <cell r="A107" t="str">
            <v>004616</v>
          </cell>
        </row>
        <row r="108">
          <cell r="A108" t="str">
            <v>004617</v>
          </cell>
        </row>
        <row r="109">
          <cell r="A109" t="str">
            <v>004831</v>
          </cell>
        </row>
        <row r="110">
          <cell r="A110" t="str">
            <v>004836</v>
          </cell>
        </row>
        <row r="111">
          <cell r="A111" t="str">
            <v>004837</v>
          </cell>
        </row>
        <row r="112">
          <cell r="A112" t="str">
            <v>004851</v>
          </cell>
        </row>
        <row r="113">
          <cell r="A113" t="str">
            <v>004856</v>
          </cell>
        </row>
        <row r="114">
          <cell r="A114" t="str">
            <v>004857</v>
          </cell>
        </row>
        <row r="115">
          <cell r="A115" t="str">
            <v>005014</v>
          </cell>
        </row>
        <row r="116">
          <cell r="A116" t="str">
            <v>005015</v>
          </cell>
        </row>
        <row r="117">
          <cell r="A117" t="str">
            <v>005016</v>
          </cell>
        </row>
        <row r="118">
          <cell r="A118" t="str">
            <v>005017</v>
          </cell>
        </row>
        <row r="119">
          <cell r="A119" t="str">
            <v>005310</v>
          </cell>
        </row>
        <row r="120">
          <cell r="A120" t="str">
            <v>005510</v>
          </cell>
        </row>
        <row r="121">
          <cell r="A121" t="str">
            <v>005511</v>
          </cell>
        </row>
        <row r="122">
          <cell r="A122" t="str">
            <v>005550</v>
          </cell>
        </row>
        <row r="123">
          <cell r="A123" t="str">
            <v>005650</v>
          </cell>
        </row>
        <row r="124">
          <cell r="A124" t="str">
            <v>005702</v>
          </cell>
        </row>
        <row r="125">
          <cell r="A125" t="str">
            <v>005712</v>
          </cell>
        </row>
        <row r="126">
          <cell r="A126" t="str">
            <v>006011</v>
          </cell>
        </row>
        <row r="127">
          <cell r="A127" t="str">
            <v>006021</v>
          </cell>
        </row>
        <row r="128">
          <cell r="A128" t="str">
            <v>006031</v>
          </cell>
        </row>
        <row r="129">
          <cell r="A129" t="str">
            <v>006041</v>
          </cell>
        </row>
        <row r="130">
          <cell r="A130" t="str">
            <v>006051</v>
          </cell>
        </row>
        <row r="131">
          <cell r="A131" t="str">
            <v>006061</v>
          </cell>
        </row>
        <row r="132">
          <cell r="A132" t="str">
            <v>006110</v>
          </cell>
        </row>
        <row r="133">
          <cell r="A133" t="str">
            <v>006111</v>
          </cell>
        </row>
        <row r="134">
          <cell r="A134" t="str">
            <v>006120</v>
          </cell>
        </row>
        <row r="135">
          <cell r="A135" t="str">
            <v>006121</v>
          </cell>
        </row>
        <row r="136">
          <cell r="A136" t="str">
            <v>007011</v>
          </cell>
        </row>
        <row r="137">
          <cell r="A137" t="str">
            <v>007111</v>
          </cell>
        </row>
        <row r="138">
          <cell r="A138" t="str">
            <v>007130</v>
          </cell>
        </row>
        <row r="139">
          <cell r="A139" t="str">
            <v>007131</v>
          </cell>
        </row>
        <row r="140">
          <cell r="A140" t="str">
            <v>007132</v>
          </cell>
        </row>
        <row r="141">
          <cell r="A141" t="str">
            <v>007140</v>
          </cell>
        </row>
        <row r="142">
          <cell r="A142" t="str">
            <v>007141</v>
          </cell>
        </row>
        <row r="143">
          <cell r="A143" t="str">
            <v>007142</v>
          </cell>
        </row>
        <row r="144">
          <cell r="A144" t="str">
            <v>007212</v>
          </cell>
        </row>
        <row r="145">
          <cell r="A145" t="str">
            <v>007221</v>
          </cell>
        </row>
        <row r="146">
          <cell r="A146" t="str">
            <v>007231</v>
          </cell>
        </row>
        <row r="147">
          <cell r="A147" t="str">
            <v>007251</v>
          </cell>
        </row>
        <row r="148">
          <cell r="A148" t="str">
            <v>007270</v>
          </cell>
        </row>
        <row r="149">
          <cell r="A149" t="str">
            <v>007271</v>
          </cell>
        </row>
        <row r="150">
          <cell r="A150" t="str">
            <v>007272</v>
          </cell>
        </row>
        <row r="151">
          <cell r="A151" t="str">
            <v>007280</v>
          </cell>
        </row>
        <row r="152">
          <cell r="A152" t="str">
            <v>007281</v>
          </cell>
        </row>
        <row r="153">
          <cell r="A153" t="str">
            <v>007282</v>
          </cell>
        </row>
        <row r="154">
          <cell r="A154" t="str">
            <v>007301</v>
          </cell>
        </row>
        <row r="155">
          <cell r="A155" t="str">
            <v>007311</v>
          </cell>
        </row>
        <row r="156">
          <cell r="A156" t="str">
            <v>007321</v>
          </cell>
        </row>
        <row r="157">
          <cell r="A157" t="str">
            <v>007331</v>
          </cell>
        </row>
        <row r="158">
          <cell r="A158" t="str">
            <v>007351</v>
          </cell>
        </row>
        <row r="159">
          <cell r="A159" t="str">
            <v>007361</v>
          </cell>
        </row>
        <row r="160">
          <cell r="A160" t="str">
            <v>007531</v>
          </cell>
        </row>
        <row r="161">
          <cell r="A161" t="str">
            <v>008510</v>
          </cell>
        </row>
        <row r="162">
          <cell r="A162" t="str">
            <v>008610</v>
          </cell>
        </row>
        <row r="163">
          <cell r="A163" t="str">
            <v>008701</v>
          </cell>
        </row>
        <row r="164">
          <cell r="A164" t="str">
            <v>008711</v>
          </cell>
        </row>
        <row r="165">
          <cell r="A165" t="str">
            <v>008712</v>
          </cell>
        </row>
        <row r="166">
          <cell r="A166" t="str">
            <v>009000</v>
          </cell>
        </row>
        <row r="167">
          <cell r="A167" t="str">
            <v>009010</v>
          </cell>
        </row>
        <row r="168">
          <cell r="A168" t="str">
            <v>009160</v>
          </cell>
        </row>
        <row r="169">
          <cell r="A169" t="str">
            <v>009180</v>
          </cell>
        </row>
        <row r="170">
          <cell r="A170" t="str">
            <v>009190</v>
          </cell>
        </row>
        <row r="171">
          <cell r="A171" t="str">
            <v>009201</v>
          </cell>
        </row>
        <row r="172">
          <cell r="A172" t="str">
            <v>009203</v>
          </cell>
        </row>
        <row r="173">
          <cell r="A173" t="str">
            <v>009260</v>
          </cell>
        </row>
        <row r="174">
          <cell r="A174" t="str">
            <v>009280</v>
          </cell>
        </row>
        <row r="175">
          <cell r="A175" t="str">
            <v>009290</v>
          </cell>
        </row>
        <row r="176">
          <cell r="A176" t="str">
            <v>009310</v>
          </cell>
        </row>
        <row r="177">
          <cell r="A177" t="str">
            <v>009321</v>
          </cell>
        </row>
        <row r="178">
          <cell r="A178" t="str">
            <v>009322</v>
          </cell>
        </row>
        <row r="179">
          <cell r="A179" t="str">
            <v>009323</v>
          </cell>
        </row>
        <row r="180">
          <cell r="A180" t="str">
            <v>009324</v>
          </cell>
        </row>
        <row r="181">
          <cell r="A181" t="str">
            <v>009325</v>
          </cell>
        </row>
        <row r="182">
          <cell r="A182" t="str">
            <v>009326</v>
          </cell>
        </row>
        <row r="183">
          <cell r="A183" t="str">
            <v>009327</v>
          </cell>
        </row>
        <row r="184">
          <cell r="A184" t="str">
            <v>009328</v>
          </cell>
        </row>
        <row r="185">
          <cell r="A185" t="str">
            <v>009360</v>
          </cell>
        </row>
        <row r="186">
          <cell r="A186" t="str">
            <v>009390</v>
          </cell>
        </row>
        <row r="187">
          <cell r="A187" t="str">
            <v>009410</v>
          </cell>
        </row>
        <row r="188">
          <cell r="A188" t="str">
            <v>009413</v>
          </cell>
        </row>
        <row r="189">
          <cell r="A189" t="str">
            <v>009414</v>
          </cell>
        </row>
        <row r="190">
          <cell r="A190" t="str">
            <v>009415</v>
          </cell>
        </row>
        <row r="191">
          <cell r="A191" t="str">
            <v>009530</v>
          </cell>
        </row>
        <row r="192">
          <cell r="A192" t="str">
            <v>009550</v>
          </cell>
        </row>
        <row r="193">
          <cell r="A193" t="str">
            <v>009560</v>
          </cell>
        </row>
        <row r="194">
          <cell r="A194" t="str">
            <v>009612</v>
          </cell>
        </row>
        <row r="195">
          <cell r="A195" t="str">
            <v>009613</v>
          </cell>
        </row>
        <row r="196">
          <cell r="A196" t="str">
            <v>009614</v>
          </cell>
        </row>
        <row r="197">
          <cell r="A197" t="str">
            <v>009617</v>
          </cell>
        </row>
        <row r="198">
          <cell r="A198" t="str">
            <v>009619</v>
          </cell>
        </row>
        <row r="199">
          <cell r="A199" t="str">
            <v>009648</v>
          </cell>
        </row>
        <row r="200">
          <cell r="A200" t="str">
            <v>009649</v>
          </cell>
        </row>
        <row r="201">
          <cell r="A201" t="str">
            <v>009651</v>
          </cell>
        </row>
        <row r="202">
          <cell r="A202" t="str">
            <v>009660</v>
          </cell>
        </row>
        <row r="203">
          <cell r="A203" t="str">
            <v>009661</v>
          </cell>
        </row>
        <row r="204">
          <cell r="A204" t="str">
            <v>009662</v>
          </cell>
        </row>
        <row r="205">
          <cell r="A205" t="str">
            <v>009690</v>
          </cell>
        </row>
        <row r="206">
          <cell r="A206" t="str">
            <v>009691</v>
          </cell>
        </row>
        <row r="207">
          <cell r="A207" t="str">
            <v>009818</v>
          </cell>
        </row>
        <row r="208">
          <cell r="A208" t="str">
            <v>009821</v>
          </cell>
        </row>
        <row r="209">
          <cell r="A209" t="str">
            <v>009822</v>
          </cell>
        </row>
        <row r="210">
          <cell r="A210" t="str">
            <v>009833</v>
          </cell>
        </row>
        <row r="211">
          <cell r="A211" t="str">
            <v>009893</v>
          </cell>
        </row>
        <row r="212">
          <cell r="A212" t="str">
            <v>009899</v>
          </cell>
        </row>
        <row r="213">
          <cell r="A213" t="str">
            <v>009902</v>
          </cell>
        </row>
        <row r="214">
          <cell r="A214" t="str">
            <v>009922</v>
          </cell>
        </row>
        <row r="215">
          <cell r="A215" t="str">
            <v>009923</v>
          </cell>
        </row>
        <row r="216">
          <cell r="A216" t="str">
            <v>009925</v>
          </cell>
        </row>
        <row r="217">
          <cell r="A217" t="str">
            <v>009930</v>
          </cell>
        </row>
        <row r="218">
          <cell r="A218" t="str">
            <v>009945</v>
          </cell>
        </row>
        <row r="219">
          <cell r="A219" t="str">
            <v>009948</v>
          </cell>
        </row>
        <row r="220">
          <cell r="A220" t="str">
            <v>009948PL</v>
          </cell>
        </row>
        <row r="221">
          <cell r="A221" t="str">
            <v>009951</v>
          </cell>
        </row>
        <row r="222">
          <cell r="A222" t="str">
            <v>020601</v>
          </cell>
        </row>
        <row r="223">
          <cell r="A223" t="str">
            <v>020701</v>
          </cell>
        </row>
        <row r="224">
          <cell r="A224" t="str">
            <v>030011</v>
          </cell>
        </row>
        <row r="225">
          <cell r="A225" t="str">
            <v>030022</v>
          </cell>
        </row>
        <row r="226">
          <cell r="A226" t="str">
            <v>040021</v>
          </cell>
        </row>
        <row r="227">
          <cell r="A227" t="str">
            <v>040025</v>
          </cell>
        </row>
        <row r="228">
          <cell r="A228" t="str">
            <v>050021</v>
          </cell>
        </row>
        <row r="229">
          <cell r="A229" t="str">
            <v>90071</v>
          </cell>
        </row>
        <row r="230">
          <cell r="A230" t="str">
            <v>91766</v>
          </cell>
        </row>
        <row r="231">
          <cell r="A231" t="str">
            <v>108230</v>
          </cell>
        </row>
        <row r="232">
          <cell r="A232" t="str">
            <v>109895</v>
          </cell>
        </row>
        <row r="233">
          <cell r="A233" t="str">
            <v>109896</v>
          </cell>
        </row>
        <row r="234">
          <cell r="A234" t="str">
            <v>109897</v>
          </cell>
        </row>
        <row r="235">
          <cell r="A235" t="str">
            <v>109898</v>
          </cell>
        </row>
        <row r="236">
          <cell r="A236" t="str">
            <v>110071</v>
          </cell>
        </row>
        <row r="237">
          <cell r="A237" t="str">
            <v>110072</v>
          </cell>
        </row>
        <row r="238">
          <cell r="A238" t="str">
            <v>110073</v>
          </cell>
        </row>
        <row r="239">
          <cell r="A239" t="str">
            <v>110074</v>
          </cell>
        </row>
        <row r="240">
          <cell r="A240" t="str">
            <v>110075</v>
          </cell>
        </row>
        <row r="241">
          <cell r="A241" t="str">
            <v>110076</v>
          </cell>
        </row>
        <row r="242">
          <cell r="A242" t="str">
            <v>110077</v>
          </cell>
        </row>
        <row r="243">
          <cell r="A243" t="str">
            <v>110082</v>
          </cell>
        </row>
        <row r="244">
          <cell r="A244" t="str">
            <v>120405</v>
          </cell>
        </row>
        <row r="245">
          <cell r="A245" t="str">
            <v>120424</v>
          </cell>
        </row>
        <row r="246">
          <cell r="A246" t="str">
            <v>710011</v>
          </cell>
        </row>
        <row r="247">
          <cell r="A247" t="str">
            <v>710024</v>
          </cell>
        </row>
        <row r="248">
          <cell r="A248" t="str">
            <v>840000</v>
          </cell>
        </row>
        <row r="249">
          <cell r="A249" t="str">
            <v>854002</v>
          </cell>
        </row>
        <row r="250">
          <cell r="A250" t="str">
            <v>910000</v>
          </cell>
        </row>
        <row r="251">
          <cell r="A251" t="str">
            <v>915001PL</v>
          </cell>
        </row>
        <row r="252">
          <cell r="A252" t="str">
            <v>T0009</v>
          </cell>
        </row>
        <row r="253">
          <cell r="A253" t="str">
            <v>Z00028</v>
          </cell>
        </row>
        <row r="254">
          <cell r="A254" t="str">
            <v>Z00029</v>
          </cell>
        </row>
        <row r="255">
          <cell r="A255" t="str">
            <v>Z00037</v>
          </cell>
        </row>
        <row r="256">
          <cell r="A256" t="str">
            <v>Z00039</v>
          </cell>
        </row>
        <row r="257">
          <cell r="A257" t="str">
            <v>Z00040</v>
          </cell>
        </row>
        <row r="258">
          <cell r="A258" t="str">
            <v>Z00041</v>
          </cell>
        </row>
        <row r="259">
          <cell r="A259" t="str">
            <v>Z00042</v>
          </cell>
        </row>
        <row r="260">
          <cell r="A260" t="str">
            <v>Z00045</v>
          </cell>
        </row>
        <row r="261">
          <cell r="A261" t="str">
            <v>Z00046</v>
          </cell>
        </row>
        <row r="262">
          <cell r="A262" t="str">
            <v>Z00047</v>
          </cell>
        </row>
        <row r="263">
          <cell r="A263" t="str">
            <v>Z00054</v>
          </cell>
        </row>
        <row r="264">
          <cell r="A264" t="str">
            <v>Z11352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2"/>
  <sheetViews>
    <sheetView tabSelected="1" view="pageBreakPreview" topLeftCell="A16" zoomScale="90" zoomScaleNormal="100" zoomScaleSheetLayoutView="90" zoomScalePageLayoutView="80" workbookViewId="0">
      <selection activeCell="D4" sqref="D4"/>
    </sheetView>
  </sheetViews>
  <sheetFormatPr defaultColWidth="8.88671875" defaultRowHeight="14.4"/>
  <cols>
    <col min="1" max="1" width="6.88671875" customWidth="1"/>
    <col min="2" max="2" width="44.109375" customWidth="1"/>
    <col min="3" max="3" width="22.44140625" customWidth="1"/>
    <col min="4" max="4" width="14" customWidth="1"/>
    <col min="5" max="5" width="12" customWidth="1"/>
    <col min="6" max="6" width="13.44140625" customWidth="1"/>
    <col min="7" max="7" width="12.44140625" customWidth="1"/>
    <col min="8" max="8" width="13.109375" customWidth="1"/>
    <col min="9" max="9" width="12.44140625" customWidth="1"/>
    <col min="10" max="10" width="12.88671875" customWidth="1"/>
    <col min="11" max="11" width="15.33203125" customWidth="1"/>
    <col min="12" max="12" width="12.33203125" customWidth="1"/>
    <col min="13" max="13" width="25.88671875" customWidth="1"/>
    <col min="14" max="14" width="13.33203125" customWidth="1"/>
    <col min="15" max="15" width="11.109375" customWidth="1"/>
    <col min="19" max="19" width="10.33203125" bestFit="1" customWidth="1"/>
    <col min="21" max="21" width="9.6640625" bestFit="1" customWidth="1"/>
  </cols>
  <sheetData>
    <row r="1" spans="1:27" s="79" customFormat="1"/>
    <row r="2" spans="1:27">
      <c r="B2" s="32" t="s">
        <v>43</v>
      </c>
    </row>
    <row r="4" spans="1:27">
      <c r="B4" s="32" t="s">
        <v>38</v>
      </c>
    </row>
    <row r="5" spans="1:27" s="32" customFormat="1"/>
    <row r="6" spans="1:27" s="92" customFormat="1" ht="32.25" customHeight="1">
      <c r="A6" s="117" t="s">
        <v>71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27" s="92" customFormat="1" ht="32.25" customHeight="1">
      <c r="A7" s="101"/>
      <c r="B7" s="111" t="s">
        <v>42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9" spans="1:27" ht="70.5" customHeight="1">
      <c r="A9" s="109" t="s">
        <v>0</v>
      </c>
      <c r="B9" s="109" t="s">
        <v>1</v>
      </c>
      <c r="C9" s="108" t="s">
        <v>10</v>
      </c>
      <c r="D9" s="108" t="s">
        <v>76</v>
      </c>
      <c r="E9" s="110" t="s">
        <v>2</v>
      </c>
      <c r="F9" s="108" t="s">
        <v>45</v>
      </c>
      <c r="G9" s="108" t="s">
        <v>3</v>
      </c>
      <c r="H9" s="107" t="s">
        <v>4</v>
      </c>
      <c r="I9" s="108" t="s">
        <v>5</v>
      </c>
      <c r="J9" s="107" t="s">
        <v>6</v>
      </c>
      <c r="K9" s="107" t="s">
        <v>8</v>
      </c>
      <c r="L9" s="107" t="s">
        <v>7</v>
      </c>
      <c r="M9" s="107" t="s">
        <v>9</v>
      </c>
      <c r="N9" s="112"/>
    </row>
    <row r="10" spans="1:27" ht="15.75" customHeigh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4"/>
      <c r="O10" s="65"/>
      <c r="P10" s="66"/>
      <c r="Q10" s="67"/>
      <c r="R10" s="68"/>
      <c r="S10" s="69"/>
      <c r="T10" s="69"/>
      <c r="U10" s="69"/>
      <c r="V10" s="69"/>
      <c r="W10" s="69"/>
      <c r="X10" s="70"/>
      <c r="Y10" s="70"/>
      <c r="Z10" s="70"/>
      <c r="AA10" s="70"/>
    </row>
    <row r="11" spans="1:27" ht="51" customHeight="1">
      <c r="A11" s="40">
        <v>1</v>
      </c>
      <c r="B11" s="84" t="s">
        <v>46</v>
      </c>
      <c r="C11" s="39"/>
      <c r="D11" s="29">
        <v>6450</v>
      </c>
      <c r="E11" s="30"/>
      <c r="F11" s="103"/>
      <c r="G11" s="35"/>
      <c r="H11" s="102"/>
      <c r="I11" s="35"/>
      <c r="J11" s="36"/>
      <c r="K11" s="36"/>
      <c r="L11" s="36"/>
      <c r="M11" s="37"/>
      <c r="N11" s="6"/>
      <c r="O11" s="71"/>
      <c r="P11" s="72"/>
      <c r="Q11" s="72"/>
      <c r="R11" s="68"/>
      <c r="S11" s="73"/>
      <c r="T11" s="74"/>
      <c r="U11" s="75"/>
      <c r="V11" s="75"/>
      <c r="W11" s="76"/>
      <c r="X11" s="77"/>
      <c r="Y11" s="77"/>
      <c r="Z11" s="77"/>
      <c r="AA11" s="77"/>
    </row>
    <row r="12" spans="1:27" ht="40.5" customHeight="1">
      <c r="A12" s="40">
        <v>2</v>
      </c>
      <c r="B12" s="84" t="s">
        <v>60</v>
      </c>
      <c r="C12" s="39"/>
      <c r="D12" s="29">
        <v>2800</v>
      </c>
      <c r="E12" s="38"/>
      <c r="F12" s="103"/>
      <c r="G12" s="35"/>
      <c r="H12" s="102"/>
      <c r="I12" s="35"/>
      <c r="J12" s="36"/>
      <c r="K12" s="36"/>
      <c r="L12" s="36"/>
      <c r="M12" s="37"/>
      <c r="N12" s="6"/>
      <c r="O12" s="71"/>
      <c r="P12" s="72"/>
      <c r="Q12" s="72"/>
      <c r="R12" s="68"/>
      <c r="S12" s="73"/>
      <c r="T12" s="74"/>
      <c r="U12" s="75"/>
      <c r="V12" s="75"/>
      <c r="W12" s="76"/>
      <c r="X12" s="77"/>
      <c r="Y12" s="77"/>
      <c r="Z12" s="77"/>
      <c r="AA12" s="77"/>
    </row>
    <row r="13" spans="1:27" ht="33" customHeight="1">
      <c r="A13" s="40">
        <v>3</v>
      </c>
      <c r="B13" s="85" t="s">
        <v>59</v>
      </c>
      <c r="C13" s="39"/>
      <c r="D13" s="29">
        <v>5700</v>
      </c>
      <c r="E13" s="38"/>
      <c r="F13" s="103"/>
      <c r="G13" s="35"/>
      <c r="H13" s="102"/>
      <c r="I13" s="35"/>
      <c r="J13" s="36"/>
      <c r="K13" s="36"/>
      <c r="L13" s="36"/>
      <c r="M13" s="37"/>
      <c r="N13" s="6"/>
      <c r="O13" s="71"/>
      <c r="P13" s="72"/>
      <c r="Q13" s="72"/>
      <c r="R13" s="68"/>
      <c r="S13" s="73"/>
      <c r="T13" s="74"/>
      <c r="U13" s="75"/>
      <c r="V13" s="75"/>
      <c r="W13" s="76"/>
      <c r="X13" s="77"/>
      <c r="Y13" s="77"/>
      <c r="Z13" s="77"/>
      <c r="AA13" s="77"/>
    </row>
    <row r="14" spans="1:27" ht="33" customHeight="1">
      <c r="A14" s="40">
        <v>4</v>
      </c>
      <c r="B14" s="85" t="s">
        <v>73</v>
      </c>
      <c r="C14" s="39"/>
      <c r="D14" s="29" t="s">
        <v>49</v>
      </c>
      <c r="E14" s="38"/>
      <c r="F14" s="103"/>
      <c r="G14" s="35"/>
      <c r="H14" s="102"/>
      <c r="I14" s="35"/>
      <c r="J14" s="36"/>
      <c r="K14" s="36"/>
      <c r="L14" s="36"/>
      <c r="M14" s="37"/>
      <c r="N14" s="6"/>
      <c r="O14" s="71"/>
      <c r="P14" s="72"/>
      <c r="Q14" s="72"/>
      <c r="R14" s="68"/>
      <c r="S14" s="73"/>
      <c r="T14" s="74"/>
      <c r="U14" s="75"/>
      <c r="V14" s="75"/>
      <c r="W14" s="76"/>
      <c r="X14" s="77"/>
      <c r="Y14" s="77"/>
      <c r="Z14" s="77"/>
      <c r="AA14" s="77"/>
    </row>
    <row r="15" spans="1:27" ht="33" customHeight="1">
      <c r="A15" s="40">
        <v>5</v>
      </c>
      <c r="B15" s="85" t="s">
        <v>48</v>
      </c>
      <c r="C15" s="39"/>
      <c r="D15" s="29" t="s">
        <v>50</v>
      </c>
      <c r="E15" s="38"/>
      <c r="F15" s="103"/>
      <c r="G15" s="35"/>
      <c r="H15" s="102"/>
      <c r="I15" s="35"/>
      <c r="J15" s="36"/>
      <c r="K15" s="36"/>
      <c r="L15" s="36"/>
      <c r="M15" s="37"/>
      <c r="N15" s="6"/>
      <c r="O15" s="71"/>
      <c r="P15" s="72"/>
      <c r="Q15" s="72"/>
      <c r="R15" s="68"/>
      <c r="S15" s="73"/>
      <c r="T15" s="74"/>
      <c r="U15" s="75"/>
      <c r="V15" s="75"/>
      <c r="W15" s="76"/>
      <c r="X15" s="77"/>
      <c r="Y15" s="77"/>
      <c r="Z15" s="77"/>
      <c r="AA15" s="77"/>
    </row>
    <row r="16" spans="1:27" ht="33.75" customHeight="1">
      <c r="A16" s="40">
        <v>6</v>
      </c>
      <c r="B16" s="41" t="s">
        <v>47</v>
      </c>
      <c r="C16" s="104"/>
      <c r="D16" s="31" t="s">
        <v>49</v>
      </c>
      <c r="E16" s="30"/>
      <c r="F16" s="103"/>
      <c r="G16" s="35"/>
      <c r="H16" s="102"/>
      <c r="I16" s="35"/>
      <c r="J16" s="36"/>
      <c r="K16" s="36"/>
      <c r="L16" s="36"/>
      <c r="M16" s="37"/>
      <c r="N16" s="6"/>
      <c r="O16" s="71"/>
      <c r="P16" s="72"/>
      <c r="Q16" s="72"/>
      <c r="R16" s="68"/>
      <c r="S16" s="73"/>
      <c r="T16" s="74"/>
      <c r="U16" s="75"/>
      <c r="V16" s="75"/>
      <c r="W16" s="76"/>
      <c r="X16" s="77"/>
      <c r="Y16" s="77"/>
      <c r="Z16" s="77"/>
      <c r="AA16" s="77"/>
    </row>
    <row r="17" spans="1:27" ht="29.25" customHeight="1">
      <c r="A17" s="40">
        <v>7</v>
      </c>
      <c r="B17" s="41" t="s">
        <v>51</v>
      </c>
      <c r="C17" s="105"/>
      <c r="D17" s="31" t="s">
        <v>52</v>
      </c>
      <c r="E17" s="30"/>
      <c r="F17" s="103"/>
      <c r="G17" s="35"/>
      <c r="H17" s="102"/>
      <c r="I17" s="35"/>
      <c r="J17" s="36"/>
      <c r="K17" s="36"/>
      <c r="L17" s="36"/>
      <c r="M17" s="37"/>
      <c r="N17" s="6"/>
      <c r="O17" s="71"/>
      <c r="P17" s="72"/>
      <c r="Q17" s="72"/>
      <c r="R17" s="68"/>
      <c r="S17" s="73"/>
      <c r="T17" s="74"/>
      <c r="U17" s="75"/>
      <c r="V17" s="75"/>
      <c r="W17" s="76"/>
      <c r="X17" s="77"/>
      <c r="Y17" s="77"/>
      <c r="Z17" s="77"/>
      <c r="AA17" s="77"/>
    </row>
    <row r="18" spans="1:27" ht="34.5" customHeight="1">
      <c r="A18" s="31">
        <v>8</v>
      </c>
      <c r="B18" s="41" t="s">
        <v>53</v>
      </c>
      <c r="C18" s="105"/>
      <c r="D18" s="31" t="s">
        <v>54</v>
      </c>
      <c r="E18" s="30"/>
      <c r="F18" s="103"/>
      <c r="G18" s="35"/>
      <c r="H18" s="102"/>
      <c r="I18" s="35"/>
      <c r="J18" s="36"/>
      <c r="K18" s="36"/>
      <c r="L18" s="36"/>
      <c r="M18" s="37"/>
      <c r="N18" s="6"/>
      <c r="O18" s="71"/>
      <c r="P18" s="72"/>
      <c r="Q18" s="72"/>
      <c r="R18" s="68"/>
      <c r="S18" s="73"/>
      <c r="T18" s="74"/>
      <c r="U18" s="75"/>
      <c r="V18" s="75"/>
      <c r="W18" s="76"/>
      <c r="X18" s="77"/>
      <c r="Y18" s="77"/>
      <c r="Z18" s="77"/>
      <c r="AA18" s="77"/>
    </row>
    <row r="19" spans="1:27" ht="34.5" customHeight="1">
      <c r="A19" s="31">
        <v>9</v>
      </c>
      <c r="B19" s="41" t="s">
        <v>55</v>
      </c>
      <c r="C19" s="105"/>
      <c r="D19" s="31" t="s">
        <v>56</v>
      </c>
      <c r="E19" s="30"/>
      <c r="F19" s="103"/>
      <c r="G19" s="35"/>
      <c r="H19" s="102"/>
      <c r="I19" s="35"/>
      <c r="J19" s="36"/>
      <c r="K19" s="36"/>
      <c r="L19" s="36"/>
      <c r="M19" s="37"/>
      <c r="N19" s="6"/>
      <c r="O19" s="71"/>
      <c r="P19" s="72"/>
      <c r="Q19" s="72"/>
      <c r="R19" s="68"/>
      <c r="S19" s="73"/>
      <c r="T19" s="74"/>
      <c r="U19" s="75"/>
      <c r="V19" s="75"/>
      <c r="W19" s="76"/>
      <c r="X19" s="77"/>
      <c r="Y19" s="77"/>
      <c r="Z19" s="77"/>
      <c r="AA19" s="77"/>
    </row>
    <row r="20" spans="1:27" ht="15.6">
      <c r="A20" s="2"/>
      <c r="B20" s="114" t="s">
        <v>12</v>
      </c>
      <c r="C20" s="3"/>
      <c r="J20" s="42"/>
      <c r="K20" s="42" t="s">
        <v>57</v>
      </c>
      <c r="L20" s="42"/>
      <c r="O20" s="78"/>
      <c r="P20" s="72"/>
      <c r="Q20" s="72"/>
      <c r="R20" s="68"/>
      <c r="S20" s="73"/>
      <c r="T20" s="74"/>
      <c r="U20" s="75"/>
      <c r="V20" s="75"/>
      <c r="W20" s="76"/>
      <c r="X20" s="77"/>
      <c r="Y20" s="77"/>
      <c r="Z20" s="77"/>
      <c r="AA20" s="77"/>
    </row>
    <row r="21" spans="1:27" ht="15.6">
      <c r="A21" s="2"/>
      <c r="B21" s="86"/>
      <c r="C21" s="3"/>
      <c r="J21" s="87"/>
      <c r="K21" s="87"/>
      <c r="L21" s="87"/>
      <c r="O21" s="78"/>
      <c r="P21" s="72"/>
      <c r="Q21" s="72"/>
      <c r="R21" s="68"/>
      <c r="S21" s="73"/>
      <c r="T21" s="74"/>
      <c r="U21" s="75"/>
      <c r="V21" s="75"/>
      <c r="W21" s="76"/>
      <c r="X21" s="77"/>
      <c r="Y21" s="77"/>
      <c r="Z21" s="77"/>
      <c r="AA21" s="77"/>
    </row>
    <row r="22" spans="1:27" s="22" customFormat="1" ht="16.2">
      <c r="A22" s="88" t="s">
        <v>11</v>
      </c>
      <c r="O22" s="78"/>
      <c r="P22" s="72"/>
      <c r="Q22" s="72"/>
      <c r="R22" s="89"/>
      <c r="S22" s="73"/>
      <c r="T22" s="74"/>
      <c r="U22" s="75"/>
      <c r="V22" s="75"/>
      <c r="W22" s="76"/>
      <c r="X22" s="77"/>
      <c r="Y22" s="77"/>
      <c r="Z22" s="77"/>
      <c r="AA22" s="77"/>
    </row>
    <row r="23" spans="1:27" s="22" customFormat="1" ht="16.2">
      <c r="A23" s="118" t="s">
        <v>23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90"/>
      <c r="O23" s="78"/>
      <c r="P23" s="72"/>
      <c r="Q23" s="72"/>
      <c r="R23" s="89"/>
      <c r="S23" s="73"/>
      <c r="T23" s="74"/>
      <c r="U23" s="75"/>
      <c r="V23" s="75"/>
      <c r="W23" s="76"/>
      <c r="X23" s="77"/>
      <c r="Y23" s="77"/>
      <c r="Z23" s="77"/>
      <c r="AA23" s="77"/>
    </row>
    <row r="24" spans="1:27" s="22" customFormat="1" ht="16.2">
      <c r="A24" s="113" t="s">
        <v>58</v>
      </c>
      <c r="C24" s="3"/>
      <c r="O24" s="78"/>
      <c r="P24" s="72"/>
      <c r="Q24" s="72"/>
      <c r="R24" s="89"/>
      <c r="S24" s="73"/>
      <c r="T24" s="74"/>
      <c r="U24" s="75"/>
      <c r="V24" s="75"/>
      <c r="W24" s="76"/>
      <c r="X24" s="77"/>
      <c r="Y24" s="77"/>
      <c r="Z24" s="77"/>
      <c r="AA24" s="77"/>
    </row>
    <row r="25" spans="1:27">
      <c r="A25" s="115"/>
      <c r="B25" s="116"/>
      <c r="C25" s="46"/>
      <c r="D25" s="46"/>
      <c r="E25" s="46"/>
      <c r="F25" s="46"/>
      <c r="G25" s="46"/>
      <c r="H25" s="46"/>
      <c r="I25" s="52"/>
      <c r="J25" s="52"/>
      <c r="K25" s="46"/>
    </row>
    <row r="26" spans="1:27">
      <c r="A26" s="115"/>
      <c r="B26" s="116"/>
      <c r="C26" s="46"/>
      <c r="D26" s="47"/>
      <c r="E26" s="46"/>
      <c r="F26" s="46"/>
      <c r="G26" s="46"/>
      <c r="H26" s="46"/>
      <c r="I26" s="52"/>
      <c r="J26" s="52"/>
      <c r="K26" s="46"/>
    </row>
    <row r="27" spans="1:27" s="26" customFormat="1" ht="15.6">
      <c r="A27" s="27"/>
      <c r="C27" s="28"/>
      <c r="O27" s="78"/>
      <c r="P27" s="72"/>
      <c r="Q27" s="72"/>
      <c r="R27" s="68"/>
      <c r="S27" s="73"/>
      <c r="T27" s="74"/>
      <c r="U27" s="75"/>
      <c r="V27" s="75"/>
      <c r="W27" s="76"/>
      <c r="X27" s="77"/>
      <c r="Y27" s="77"/>
      <c r="Z27" s="77"/>
      <c r="AA27" s="77"/>
    </row>
    <row r="28" spans="1:27" s="22" customFormat="1" ht="127.5" hidden="1" customHeight="1" thickBot="1">
      <c r="A28" s="44">
        <v>6</v>
      </c>
      <c r="B28" s="45" t="s">
        <v>25</v>
      </c>
      <c r="C28" s="43" t="s">
        <v>36</v>
      </c>
      <c r="D28" s="44" t="s">
        <v>34</v>
      </c>
      <c r="E28" s="44" t="s">
        <v>35</v>
      </c>
      <c r="F28" s="50">
        <v>2976.6</v>
      </c>
      <c r="G28" s="50">
        <v>250</v>
      </c>
      <c r="H28" s="51">
        <f t="shared" ref="H28:H30" si="0">ROUND(G28*1.23,2)</f>
        <v>307.5</v>
      </c>
      <c r="I28" s="51">
        <f t="shared" ref="I28:I30" si="1">ROUND(36*G28,2)</f>
        <v>9000</v>
      </c>
      <c r="J28" s="51">
        <f t="shared" ref="J28:J30" si="2">ROUND(I28*1.23,2)</f>
        <v>11070</v>
      </c>
      <c r="K28" s="49" t="s">
        <v>26</v>
      </c>
    </row>
    <row r="29" spans="1:27" s="22" customFormat="1" ht="52.8" hidden="1">
      <c r="A29" s="44">
        <v>7</v>
      </c>
      <c r="B29" s="45" t="s">
        <v>24</v>
      </c>
      <c r="C29" s="43" t="s">
        <v>33</v>
      </c>
      <c r="D29" s="34" t="s">
        <v>28</v>
      </c>
      <c r="E29" s="44">
        <v>2015</v>
      </c>
      <c r="F29" s="50">
        <v>516.6</v>
      </c>
      <c r="G29" s="50">
        <v>20</v>
      </c>
      <c r="H29" s="50">
        <f t="shared" si="0"/>
        <v>24.6</v>
      </c>
      <c r="I29" s="50">
        <f t="shared" si="1"/>
        <v>720</v>
      </c>
      <c r="J29" s="50">
        <f t="shared" si="2"/>
        <v>885.6</v>
      </c>
      <c r="K29" s="31" t="s">
        <v>26</v>
      </c>
    </row>
    <row r="30" spans="1:27" s="22" customFormat="1" ht="59.25" hidden="1" customHeight="1">
      <c r="A30" s="44">
        <v>8</v>
      </c>
      <c r="B30" s="48" t="s">
        <v>22</v>
      </c>
      <c r="C30" s="64" t="s">
        <v>37</v>
      </c>
      <c r="D30" s="34" t="s">
        <v>27</v>
      </c>
      <c r="E30" s="44">
        <v>2017</v>
      </c>
      <c r="F30" s="50">
        <v>4182</v>
      </c>
      <c r="G30" s="50">
        <v>185</v>
      </c>
      <c r="H30" s="50">
        <f t="shared" si="0"/>
        <v>227.55</v>
      </c>
      <c r="I30" s="50">
        <f t="shared" si="1"/>
        <v>6660</v>
      </c>
      <c r="J30" s="50">
        <f t="shared" si="2"/>
        <v>8191.8</v>
      </c>
      <c r="K30" s="44" t="s">
        <v>26</v>
      </c>
    </row>
    <row r="31" spans="1:27" s="97" customFormat="1" ht="15.6">
      <c r="A31" s="93" t="s">
        <v>74</v>
      </c>
      <c r="B31" s="94"/>
      <c r="C31" s="95"/>
      <c r="D31" s="96"/>
      <c r="E31" s="94"/>
      <c r="F31" s="94"/>
      <c r="G31" s="94"/>
      <c r="H31" s="94"/>
      <c r="I31" s="94"/>
      <c r="J31" s="94"/>
      <c r="K31" s="94"/>
    </row>
    <row r="32" spans="1:27" s="100" customFormat="1" ht="15.6">
      <c r="A32" s="93" t="s">
        <v>75</v>
      </c>
      <c r="B32" s="93"/>
      <c r="C32" s="98"/>
      <c r="D32" s="93"/>
      <c r="E32" s="93"/>
      <c r="F32" s="93"/>
      <c r="G32" s="93"/>
      <c r="H32" s="93"/>
      <c r="I32" s="93"/>
      <c r="J32" s="99"/>
      <c r="K32" s="99"/>
    </row>
  </sheetData>
  <mergeCells count="2">
    <mergeCell ref="A6:M6"/>
    <mergeCell ref="A23:M23"/>
  </mergeCells>
  <phoneticPr fontId="49" type="noConversion"/>
  <pageMargins left="0.34218749999999998" right="0.7" top="0.75" bottom="0.75" header="0.3" footer="0.3"/>
  <pageSetup paperSize="9" scale="62" fitToHeight="0" orientation="landscape" r:id="rId1"/>
  <headerFooter>
    <oddHeader>&amp;Czałącznik nr 1</oddHeader>
    <oddFooter>&amp;C&amp;A&amp;RStrona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Z32"/>
  <sheetViews>
    <sheetView view="pageBreakPreview" topLeftCell="A19" zoomScale="91" zoomScaleNormal="125" zoomScaleSheetLayoutView="90" workbookViewId="0">
      <selection activeCell="J25" sqref="J25"/>
    </sheetView>
  </sheetViews>
  <sheetFormatPr defaultColWidth="8.88671875" defaultRowHeight="14.4"/>
  <cols>
    <col min="1" max="1" width="5.109375" customWidth="1"/>
    <col min="2" max="2" width="7" customWidth="1"/>
    <col min="8" max="8" width="3.6640625" customWidth="1"/>
    <col min="9" max="9" width="12.109375" customWidth="1"/>
    <col min="10" max="10" width="40.5546875" customWidth="1"/>
  </cols>
  <sheetData>
    <row r="1" spans="1:16380">
      <c r="B1" s="32" t="s">
        <v>43</v>
      </c>
      <c r="E1" s="80"/>
      <c r="G1" s="80"/>
      <c r="H1" s="80"/>
      <c r="I1" s="80"/>
    </row>
    <row r="2" spans="1:16380">
      <c r="E2" s="80"/>
      <c r="G2" s="80"/>
      <c r="H2" s="80"/>
      <c r="I2" s="80"/>
    </row>
    <row r="3" spans="1:16380">
      <c r="B3" s="32" t="s">
        <v>38</v>
      </c>
      <c r="E3" s="80"/>
      <c r="G3" s="80"/>
      <c r="H3" s="80"/>
      <c r="I3" s="80"/>
    </row>
    <row r="4" spans="1:16380">
      <c r="A4" s="32"/>
      <c r="B4" s="32"/>
      <c r="C4" s="32"/>
      <c r="D4" s="32"/>
      <c r="E4" s="81"/>
      <c r="F4" s="32"/>
      <c r="G4" s="81"/>
      <c r="H4" s="81"/>
      <c r="I4" s="8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</row>
    <row r="5" spans="1:16380" s="91" customFormat="1" ht="45.75" customHeight="1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6380" s="25" customFormat="1" ht="15.6">
      <c r="A6" s="33" t="s">
        <v>41</v>
      </c>
      <c r="B6" s="33"/>
      <c r="C6" s="23"/>
      <c r="E6" s="82"/>
      <c r="G6" s="82"/>
      <c r="H6" s="82"/>
      <c r="I6" s="83"/>
    </row>
    <row r="7" spans="1:16380">
      <c r="A7" s="5"/>
      <c r="I7" s="6"/>
    </row>
    <row r="8" spans="1:16380" s="8" customFormat="1" ht="36" customHeight="1">
      <c r="A8" s="7"/>
      <c r="B8" s="144" t="s">
        <v>70</v>
      </c>
      <c r="C8" s="144"/>
      <c r="D8" s="144"/>
      <c r="E8" s="144"/>
      <c r="F8" s="144"/>
      <c r="G8" s="144"/>
      <c r="H8" s="144"/>
      <c r="I8" s="144"/>
      <c r="J8" s="144"/>
      <c r="K8" s="7"/>
      <c r="L8" s="7"/>
      <c r="M8" s="7"/>
      <c r="N8" s="7"/>
      <c r="O8" s="7"/>
      <c r="Q8" s="7"/>
      <c r="R8" s="7"/>
      <c r="S8" s="7"/>
      <c r="T8" s="7"/>
      <c r="U8" s="7"/>
      <c r="V8" s="7"/>
    </row>
    <row r="9" spans="1:16380" ht="22.8">
      <c r="A9" s="9"/>
      <c r="B9" s="24"/>
      <c r="I9" s="6"/>
    </row>
    <row r="10" spans="1:16380" ht="88.5" customHeight="1">
      <c r="A10" s="10" t="s">
        <v>0</v>
      </c>
      <c r="B10" s="138" t="s">
        <v>13</v>
      </c>
      <c r="C10" s="139"/>
      <c r="D10" s="139"/>
      <c r="E10" s="139"/>
      <c r="F10" s="139"/>
      <c r="G10" s="139"/>
      <c r="H10" s="140"/>
      <c r="I10" s="18" t="s">
        <v>14</v>
      </c>
      <c r="J10" s="18" t="s">
        <v>15</v>
      </c>
    </row>
    <row r="11" spans="1:16380" s="12" customFormat="1" ht="48.75" customHeight="1">
      <c r="A11" s="57"/>
      <c r="B11" s="145" t="s">
        <v>61</v>
      </c>
      <c r="C11" s="145"/>
      <c r="D11" s="145"/>
      <c r="E11" s="145"/>
      <c r="F11" s="145"/>
      <c r="G11" s="145"/>
      <c r="H11" s="145"/>
      <c r="I11" s="21"/>
      <c r="J11" s="61"/>
    </row>
    <row r="12" spans="1:16380" s="12" customFormat="1" ht="20.25" customHeight="1">
      <c r="A12" s="59">
        <v>1</v>
      </c>
      <c r="B12" s="122" t="s">
        <v>21</v>
      </c>
      <c r="C12" s="123"/>
      <c r="D12" s="123"/>
      <c r="E12" s="123"/>
      <c r="F12" s="123"/>
      <c r="G12" s="123"/>
      <c r="H12" s="124"/>
      <c r="I12" s="60"/>
      <c r="J12" s="62"/>
    </row>
    <row r="13" spans="1:16380" s="12" customFormat="1" ht="86.25" customHeight="1">
      <c r="A13" s="54" t="s">
        <v>17</v>
      </c>
      <c r="B13" s="125" t="s">
        <v>62</v>
      </c>
      <c r="C13" s="126"/>
      <c r="D13" s="126"/>
      <c r="E13" s="126"/>
      <c r="F13" s="126"/>
      <c r="G13" s="126"/>
      <c r="H13" s="127"/>
      <c r="I13" s="11" t="s">
        <v>16</v>
      </c>
      <c r="J13" s="53"/>
    </row>
    <row r="14" spans="1:16380" s="12" customFormat="1" ht="54.9" customHeight="1">
      <c r="A14" s="54" t="s">
        <v>18</v>
      </c>
      <c r="B14" s="125" t="s">
        <v>32</v>
      </c>
      <c r="C14" s="126"/>
      <c r="D14" s="126"/>
      <c r="E14" s="126"/>
      <c r="F14" s="126"/>
      <c r="G14" s="126"/>
      <c r="H14" s="127"/>
      <c r="I14" s="11" t="s">
        <v>16</v>
      </c>
      <c r="J14" s="53"/>
    </row>
    <row r="15" spans="1:16380" s="12" customFormat="1" ht="44.25" customHeight="1">
      <c r="A15" s="54" t="s">
        <v>19</v>
      </c>
      <c r="B15" s="125" t="s">
        <v>29</v>
      </c>
      <c r="C15" s="126"/>
      <c r="D15" s="126"/>
      <c r="E15" s="126"/>
      <c r="F15" s="126"/>
      <c r="G15" s="126"/>
      <c r="H15" s="127"/>
      <c r="I15" s="11" t="s">
        <v>16</v>
      </c>
      <c r="J15" s="53"/>
    </row>
    <row r="16" spans="1:16380" s="12" customFormat="1" ht="65.400000000000006" customHeight="1">
      <c r="A16" s="54" t="s">
        <v>20</v>
      </c>
      <c r="B16" s="128" t="s">
        <v>63</v>
      </c>
      <c r="C16" s="129"/>
      <c r="D16" s="129"/>
      <c r="E16" s="129"/>
      <c r="F16" s="129"/>
      <c r="G16" s="129"/>
      <c r="H16" s="130"/>
      <c r="I16" s="11" t="s">
        <v>16</v>
      </c>
      <c r="J16" s="53"/>
    </row>
    <row r="17" spans="1:10" s="12" customFormat="1" ht="71.099999999999994" customHeight="1">
      <c r="A17" s="54">
        <v>2</v>
      </c>
      <c r="B17" s="119" t="s">
        <v>67</v>
      </c>
      <c r="C17" s="120"/>
      <c r="D17" s="120"/>
      <c r="E17" s="120"/>
      <c r="F17" s="120"/>
      <c r="G17" s="120"/>
      <c r="H17" s="121"/>
      <c r="I17" s="11" t="s">
        <v>16</v>
      </c>
      <c r="J17" s="53"/>
    </row>
    <row r="18" spans="1:10" s="12" customFormat="1" ht="53.4" customHeight="1">
      <c r="A18" s="54">
        <v>3</v>
      </c>
      <c r="B18" s="119" t="s">
        <v>65</v>
      </c>
      <c r="C18" s="120"/>
      <c r="D18" s="120"/>
      <c r="E18" s="120"/>
      <c r="F18" s="120"/>
      <c r="G18" s="120"/>
      <c r="H18" s="121"/>
      <c r="I18" s="11" t="s">
        <v>16</v>
      </c>
      <c r="J18" s="53"/>
    </row>
    <row r="19" spans="1:10" s="12" customFormat="1" ht="74.400000000000006" customHeight="1">
      <c r="A19" s="54">
        <v>4</v>
      </c>
      <c r="B19" s="141" t="s">
        <v>30</v>
      </c>
      <c r="C19" s="142"/>
      <c r="D19" s="142"/>
      <c r="E19" s="142"/>
      <c r="F19" s="142"/>
      <c r="G19" s="142"/>
      <c r="H19" s="143"/>
      <c r="I19" s="11" t="s">
        <v>16</v>
      </c>
      <c r="J19" s="53"/>
    </row>
    <row r="20" spans="1:10" s="12" customFormat="1" ht="74.099999999999994" customHeight="1">
      <c r="A20" s="54">
        <v>5</v>
      </c>
      <c r="B20" s="119" t="s">
        <v>64</v>
      </c>
      <c r="C20" s="120"/>
      <c r="D20" s="120"/>
      <c r="E20" s="120"/>
      <c r="F20" s="120"/>
      <c r="G20" s="120"/>
      <c r="H20" s="121"/>
      <c r="I20" s="11" t="s">
        <v>16</v>
      </c>
      <c r="J20" s="53"/>
    </row>
    <row r="21" spans="1:10" s="12" customFormat="1" ht="48" customHeight="1">
      <c r="A21" s="54">
        <v>6</v>
      </c>
      <c r="B21" s="119" t="s">
        <v>66</v>
      </c>
      <c r="C21" s="120"/>
      <c r="D21" s="120"/>
      <c r="E21" s="120"/>
      <c r="F21" s="120"/>
      <c r="G21" s="120"/>
      <c r="H21" s="121"/>
      <c r="I21" s="11"/>
      <c r="J21" s="53"/>
    </row>
    <row r="22" spans="1:10" s="13" customFormat="1" ht="39.75" customHeight="1">
      <c r="A22" s="58"/>
      <c r="B22" s="131" t="s">
        <v>68</v>
      </c>
      <c r="C22" s="132"/>
      <c r="D22" s="132"/>
      <c r="E22" s="132"/>
      <c r="F22" s="132"/>
      <c r="G22" s="132"/>
      <c r="H22" s="133"/>
      <c r="I22" s="20"/>
      <c r="J22" s="63"/>
    </row>
    <row r="23" spans="1:10" s="13" customFormat="1" ht="50.25" customHeight="1">
      <c r="A23" s="55">
        <v>1</v>
      </c>
      <c r="B23" s="119" t="s">
        <v>39</v>
      </c>
      <c r="C23" s="120"/>
      <c r="D23" s="120"/>
      <c r="E23" s="120"/>
      <c r="F23" s="120"/>
      <c r="G23" s="120"/>
      <c r="H23" s="121"/>
      <c r="I23" s="11" t="s">
        <v>16</v>
      </c>
      <c r="J23" s="53"/>
    </row>
    <row r="24" spans="1:10" s="13" customFormat="1" ht="61.5" customHeight="1">
      <c r="A24" s="55">
        <v>2</v>
      </c>
      <c r="B24" s="119" t="s">
        <v>69</v>
      </c>
      <c r="C24" s="120"/>
      <c r="D24" s="120"/>
      <c r="E24" s="120"/>
      <c r="F24" s="120"/>
      <c r="G24" s="120"/>
      <c r="H24" s="121"/>
      <c r="I24" s="11" t="s">
        <v>16</v>
      </c>
      <c r="J24" s="53"/>
    </row>
    <row r="25" spans="1:10" s="13" customFormat="1" ht="69" customHeight="1">
      <c r="A25" s="55">
        <v>3</v>
      </c>
      <c r="B25" s="119" t="s">
        <v>31</v>
      </c>
      <c r="C25" s="120"/>
      <c r="D25" s="120"/>
      <c r="E25" s="120"/>
      <c r="F25" s="120"/>
      <c r="G25" s="120"/>
      <c r="H25" s="121"/>
      <c r="I25" s="11" t="s">
        <v>16</v>
      </c>
      <c r="J25" s="53"/>
    </row>
    <row r="26" spans="1:10" s="13" customFormat="1" ht="75" customHeight="1">
      <c r="A26" s="55">
        <v>4</v>
      </c>
      <c r="B26" s="119" t="s">
        <v>40</v>
      </c>
      <c r="C26" s="120"/>
      <c r="D26" s="120"/>
      <c r="E26" s="120"/>
      <c r="F26" s="120"/>
      <c r="G26" s="120"/>
      <c r="H26" s="121"/>
      <c r="I26" s="11" t="s">
        <v>16</v>
      </c>
      <c r="J26" s="53"/>
    </row>
    <row r="27" spans="1:10" s="12" customFormat="1" ht="65.25" customHeight="1">
      <c r="A27" s="56">
        <v>5</v>
      </c>
      <c r="B27" s="134" t="s">
        <v>44</v>
      </c>
      <c r="C27" s="135"/>
      <c r="D27" s="135"/>
      <c r="E27" s="135"/>
      <c r="F27" s="135"/>
      <c r="G27" s="135"/>
      <c r="H27" s="136"/>
      <c r="I27" s="11" t="s">
        <v>16</v>
      </c>
      <c r="J27" s="53"/>
    </row>
    <row r="28" spans="1:10" ht="35.25" customHeight="1">
      <c r="A28" s="19"/>
      <c r="B28" s="14"/>
      <c r="C28" s="14"/>
      <c r="D28" s="14"/>
      <c r="E28" s="14"/>
      <c r="F28" s="14"/>
      <c r="G28" s="14"/>
      <c r="H28" s="14"/>
      <c r="I28" s="15"/>
      <c r="J28" s="106"/>
    </row>
    <row r="29" spans="1:10" ht="35.25" customHeight="1">
      <c r="A29" s="19"/>
      <c r="B29" s="14"/>
      <c r="C29" s="14"/>
      <c r="D29" s="14"/>
      <c r="E29" s="14"/>
      <c r="F29" s="14"/>
      <c r="G29" s="14"/>
      <c r="H29" s="14"/>
      <c r="I29" s="15"/>
    </row>
    <row r="30" spans="1:10">
      <c r="A30" s="16"/>
      <c r="B30" s="5"/>
      <c r="C30" s="5"/>
      <c r="D30" s="5"/>
      <c r="E30" s="5"/>
      <c r="F30" s="5"/>
      <c r="G30" s="5"/>
      <c r="H30" s="5"/>
      <c r="I30" s="6"/>
    </row>
    <row r="31" spans="1:10" ht="15.6">
      <c r="A31" s="17"/>
      <c r="I31" s="6"/>
    </row>
    <row r="32" spans="1:10" ht="53.25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</row>
  </sheetData>
  <mergeCells count="21">
    <mergeCell ref="B27:H27"/>
    <mergeCell ref="A32:J32"/>
    <mergeCell ref="B10:H10"/>
    <mergeCell ref="A5:J5"/>
    <mergeCell ref="B21:H21"/>
    <mergeCell ref="B19:H19"/>
    <mergeCell ref="B20:H20"/>
    <mergeCell ref="B18:H18"/>
    <mergeCell ref="B17:H17"/>
    <mergeCell ref="B8:J8"/>
    <mergeCell ref="B11:H11"/>
    <mergeCell ref="B13:H13"/>
    <mergeCell ref="B14:H14"/>
    <mergeCell ref="B25:H25"/>
    <mergeCell ref="B26:H26"/>
    <mergeCell ref="B24:H24"/>
    <mergeCell ref="B23:H23"/>
    <mergeCell ref="B12:H12"/>
    <mergeCell ref="B15:H15"/>
    <mergeCell ref="B16:H16"/>
    <mergeCell ref="B22:H22"/>
  </mergeCells>
  <pageMargins left="0.7" right="0.7" top="0.75" bottom="0.75" header="0.3" footer="0.3"/>
  <pageSetup paperSize="9" scale="77" fitToHeight="0" orientation="portrait" r:id="rId1"/>
  <headerFooter>
    <oddHeader>&amp;Czałącznik nr 2</oddHeader>
    <oddFooter>&amp;A&amp;RStrona &amp;P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asortymentowo-cenowy</vt:lpstr>
      <vt:lpstr>opis przedmiotu zamówienia</vt:lpstr>
      <vt:lpstr>'formularz asortymentowo-cenowy'!Obszar_wydruku</vt:lpstr>
      <vt:lpstr>'opis przedmiotu zamówienia'!Obszar_wydruku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2024-01-02T12:36:05Z</dcterms:modified>
</cp:coreProperties>
</file>