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ZETARG NIEOGRANICZONY\2024\38_ZP_2024 DRUKARKI\WWW\"/>
    </mc:Choice>
  </mc:AlternateContent>
  <xr:revisionPtr revIDLastSave="0" documentId="8_{225824CA-07E3-4A49-B40E-6F5470E63C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KCJA" sheetId="1" r:id="rId1"/>
    <sheet name="CZEŚĆ 1" sheetId="9" r:id="rId2"/>
    <sheet name="CZĘŚĆ 2" sheetId="10" r:id="rId3"/>
  </sheets>
  <definedNames>
    <definedName name="_xlnm.Print_Area" localSheetId="1">'CZEŚĆ 1'!$A:$I</definedName>
    <definedName name="_xlnm.Print_Area" localSheetId="2">'CZĘŚĆ 2'!$A:$H</definedName>
    <definedName name="_xlnm.Print_Titles" localSheetId="1">'CZEŚĆ 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9" l="1"/>
  <c r="G5" i="10"/>
  <c r="H5" i="10" s="1"/>
  <c r="H6" i="10" s="1"/>
  <c r="H13" i="9"/>
  <c r="I13" i="9" s="1"/>
  <c r="H10" i="9"/>
  <c r="I10" i="9" s="1"/>
  <c r="H7" i="9"/>
  <c r="I7" i="9" s="1"/>
  <c r="H4" i="9"/>
  <c r="I4" i="9" s="1"/>
</calcChain>
</file>

<file path=xl/sharedStrings.xml><?xml version="1.0" encoding="utf-8"?>
<sst xmlns="http://schemas.openxmlformats.org/spreadsheetml/2006/main" count="57" uniqueCount="37">
  <si>
    <t>Lp.</t>
  </si>
  <si>
    <t>Parametry wymagane minimalne</t>
  </si>
  <si>
    <t>Parametry oferowane</t>
  </si>
  <si>
    <t>Liczba szt.</t>
  </si>
  <si>
    <t>VAT w %</t>
  </si>
  <si>
    <t>1.</t>
  </si>
  <si>
    <t>2.</t>
  </si>
  <si>
    <t>3.</t>
  </si>
  <si>
    <t>4.</t>
  </si>
  <si>
    <t>5.</t>
  </si>
  <si>
    <t>6.</t>
  </si>
  <si>
    <t>7.</t>
  </si>
  <si>
    <t xml:space="preserve">Niedopuszczalne jest wprowadzanie przez Wykonawców jakichkolwiek zmian w Arkuszu cenowym stanowiącym załącznik nr 1. Wprowadzenie zmian skutkować będzie odrzuceniem oferty zgodnie z przepisami ustawy. Zamawiający zaleca wykorzystanie formularza załącznika nr 1 przekazanego przez Zamawiającego. Dopuszcza się w ofercie złożenie załącznika opracowanego przez Wykonawców pod warunkiem, że będzie on identyczny co do treści z arkuszem przygotowanym przez Zamawiającego. </t>
  </si>
  <si>
    <t>INSTRUKCJA WYPEŁNIANIA ARKUSZA CENOWEGO</t>
  </si>
  <si>
    <t xml:space="preserve">1. Dostawa obejmuje sprzęt fabrycznie nowy i fabrycznie zapakowany (ofoliowany).
2. Dostawa będzie realizowana indywidualnie (pod wskazany w zamówieniu adres) do każdej jednostki Zamawiającego, która złoży zamówienie do wykonawcy.
3. Wykonawca będzie realizował przedmiot zamówienia sukcesywnie w okresie 6 miesięcy od daty podpisania umowy lub do wyczerpania kwoty wynikającej z umowy w zależności co nastąpi wcześniej.
4.Zamówienie będzie realizowane każdorazowo w terminie 21 dni od daty jego złożenia u Sprzedawcy za pomocą poczty elektronicznej.
</t>
  </si>
  <si>
    <t xml:space="preserve">Poprawnie wypełniony oryginalny Arkusz Cenowy, w kolumnie „Parametry oferowane”, w poszczególnych wierszach określających zamawiany asortyment, musi zawierać jego jednoznaczne określenie poprzez podanie nazwy producenta, typu/modelu, parametrów technicznych i „Kodu Producenta” (tzn. part number). Przez „Kod producenta” Zamawiający rozumie indywidualny numer nadany przez producenta swojemu produktowi, który określa jego charakterystyczne i indywidualne cechy i parametry. W przypadku gdy dany producent nie nadaje swojemu produktowi „kodu producenta” Zamawiający wymaga by Wykonawca wpisał dane techniczne oferowanego sprzętu wraz z informacją, że producent nie nadał takiego kodu swojemu produktowi.  Wykonawca zobowiązany jest również do wypełnienia kolumny 6 - arkusza, wiersz „Razem” stanowiący sumę poszczególnych kwot brutto wylicza się automatycznie. </t>
  </si>
  <si>
    <t>W przypadku rozbieżności pomiędzy danymi technicznymi oferowanego sprzetu a danymi występującymi pod podanym Kodem Producenta, Zamawiający przyjmie dane wynikające z Kodu Producenta.</t>
  </si>
  <si>
    <t>Cena jednostkowa netto</t>
  </si>
  <si>
    <t>Wartość netto ogółem (kol.4x6)</t>
  </si>
  <si>
    <t>Wartość brutto (kol. 7 x VAT)</t>
  </si>
  <si>
    <t>8.</t>
  </si>
  <si>
    <t>Gwarancja:
3 letni serwis gwarancyjny producenta - czas reakcji serwisu następnego dnia roboczego, naprawa w miejscu instalacji.</t>
  </si>
  <si>
    <t>Urządzenie atramentowe, kolorowe, A4, wielofunkcyjne, sieciowe, dupleks automatyczny</t>
  </si>
  <si>
    <t>Łączna wartość BRUTTO</t>
  </si>
  <si>
    <t>Drukarka laserowa, monochromatyczna, A4, sieciowa, dupleks automatyczny</t>
  </si>
  <si>
    <t>Urządzenie laserowe, monochromatyczne, A4, wielofunkcyjne, sieciowe, dupleks automatyczny</t>
  </si>
  <si>
    <t xml:space="preserve">Butelkowy system zasilania, kolory: 
czarny, cyjan, magenta, żółty; 
DRUKOWANIE format A4 
- Maks. Rozdzielczość druku kolor 4800 x 1200 DPI; 
- Min. prędkość druku w czerni/kolor: 15 Str./min. Mono (papier zwykły), 8 Str./min. Kolor (papier zwykły); 
- Podajnik papieru: 100 arkuszy; 
SKANOWANIE 
- Funkcje skanera: BMP, JPEG, TIFF, PDF; 
- Szybkość skanowania min.: 12s; 
- Rozdzielczość min.: 1200 DPI x 2400 DPI; 
- przyłącza: USB, WiFi, Ethernet </t>
  </si>
  <si>
    <r>
      <rPr>
        <b/>
        <sz val="11"/>
        <rFont val="Czcionka tekstu podstawowego"/>
        <charset val="238"/>
      </rPr>
      <t>Zamawiający bezwględnie wymaga, by asortyment zaoferowany przez Wykonawcę w swojej ofercie był oznaczony w sposób bezspornie go indentyfikujący</t>
    </r>
    <r>
      <rPr>
        <sz val="11"/>
        <rFont val="Czcionka tekstu podstawowego"/>
        <family val="2"/>
        <charset val="238"/>
      </rPr>
      <t xml:space="preserve">. Takie oznaczenie oferowanego asortymentu pozwoli Zamawiającemu jednocznie ocenić, czy zaoferowany sprzęt spełnia parametry wymagane minimalne oraz uchroni Wykonawcę przed ewentualnymi skutkami zmiany treści oferty w przypadku konieczności jej wyjaśnienia przez Zamawiającego w przypadku jej niejednoznaczności. </t>
    </r>
  </si>
  <si>
    <t>Urządzenie laserowe, kolorowe, A4, wielofunkcyjne, sieciowe, dupleks automatyczny</t>
  </si>
  <si>
    <t xml:space="preserve">Format A4
Max. obciążenie miesięczne min. 80.000 arkuszy/miesiąc.
Drukowanie:
Rozdzielczość druku pion/poziom min. 1200 dpi.
Maks. prędkość druku w czerni przynajmniej 40 str/min. 
Czas do wydruku pierwszej strony do 8,8 sekund. 
Druk dwustronny automatyczny.
Inne cechy:
Pojemność podajnika głównego min. 350 arkuszy. 
Możliwość rozbudowy o dodatkowy moduł podajnika papieru zwykłego o pojemności: minimum 900 arkuszy. 
Odbiornik papieru na min. 150 arkuszy.
Papier (zwykły, koperty).
Obsługa PCL 6.
Komunikacja: USB, Ethernet.
Kabel USB w zestawie.
</t>
  </si>
  <si>
    <t xml:space="preserve">Format A4
Funkcje: drukowanie, kopiowanie, skanowanie.
Maks. obciążenie miesięczne min. 80.000 arkuszy/miesiąc.
Drukowanie:
Maks. rozdzielczość druku min. 1200 x 1200 dpi.
Maks. prędkość druku w czerni przynajmniej 40 str./min.
Druk dwustronny automatyczny.
Skanowanie:
Min. rozdzielczość skanowania: 600 x 600 dpi.
Jednoprzebiegowe skanowanie dwustronne z automatycznym podajnikiem do PDF, JPEG, folderu sieciowego, e-mail. (bez konieczności użycia dodatkowych, instalowanych aplikacji na komputerze)
Kopiowanie:
Maks. szybkość kopiowania: min. 38 str./min.
Min. rozdzielczość kopiowania: 600 x 600 dpi.
Maks. liczba kopii do 999. (było 99)
Pomniejszenie/powiększenie: 25 - 400%.
Inne cechy:
Pojemność podajnika głównego min. 250 arkuszy.
Możliwość rozbudowy o dodatkowy moduł podajnika papieru zwykłego o pojemności: minimum 900 arkuszy. 
Odbiornik papieru na min. 150 arkuszy.
Podajnik ADF na min. 50 arkuszy.
Papier (zwykły, koperty).
Obsługa PCL6.
Komunikacja: USB, WIFI, Ethernet.
Kabel USB w zestawie.
</t>
  </si>
  <si>
    <r>
      <t>Format A4
Funkcje: drukowanie, kopiowanie, skanowanie. 
Maks. obciążenie miesięczne min. 80.000 arkuszy/miesiąc.  
Drukowanie:
Maks. rozdzielczość druku min. 1200 x 1200 dpi.
Maks. prędkość druku w czerni i kolorze: przynajmniej 38 str./min. 
Druk dwustronny automatyczny.
Skanowanie:
Min. rozdzielczość skanowania: 600 x 600 dpi.
Skanowanie dwustronne z automatycznym podajnikiem do PDF, JPEG, folderu sieciowego, e-mail. (bez konieczności użycia dodatkowych, instalowanych aplikacji na komputerze)</t>
    </r>
    <r>
      <rPr>
        <sz val="8"/>
        <color theme="0" tint="-0.3499862666707357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
Kopiowanie:
Min. rozdzielczość kopiowania: 600 x 600 dpi.
Maks. prędkość kopiowania: przynajmniej 33 str./min. (kolor i czerń).
Maks. liczba kopii do min. 999.
Pomniejszenie/powiększenie: 25 - 400%. 
Inne cechy:
Pojemność podajnika głównego min. 250 arkuszy.
Możliwość rozbudowy o dodatkowy moduł podajnika papieru zwykłego o pojemności: min. 1x 550 arkuszy</t>
    </r>
    <r>
      <rPr>
        <sz val="8"/>
        <color rgb="FFFF000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Odbiornik papieru na min. 150 arkuszy.
Podajnik ADF na min. 50 arkuszy, skanowanie dwustronne automatyczne.
Papier (zwykły, koperty). 
Obsługa PCL6.
Komunikacja: USB, WIFI, Ethernet.
Kabel USB w zestawie.
</t>
    </r>
  </si>
  <si>
    <t xml:space="preserve">Drukarka kodów kreskowych/etykiet dla systemu EZD </t>
  </si>
  <si>
    <r>
      <rPr>
        <sz val="9"/>
        <rFont val="Arial"/>
        <family val="2"/>
        <charset val="238"/>
      </rPr>
      <t>Termotransferowa drukarka etykiet klasy profesjonalnej.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Szerokość obsługiwanych mediów od 25,4 do 108 mm (etykiety cięte, taśmy ciągłe)
Maksymalna średnica rolki etykiet 127 mm.
Minimalna rozdzielczość drukarki 203 dpi.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Prędkość druku: min. 127 mm/sek.</t>
    </r>
    <r>
      <rPr>
        <sz val="9"/>
        <color rgb="FFFF0000"/>
        <rFont val="Arial"/>
        <family val="2"/>
        <charset val="238"/>
      </rPr>
      <t xml:space="preserve"> 
</t>
    </r>
    <r>
      <rPr>
        <sz val="9"/>
        <rFont val="Arial"/>
        <family val="2"/>
        <charset val="238"/>
      </rPr>
      <t>Pamięć RAM min. 8 MB. Pamięć flash min. 4 MB.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Interfejs USB , LAN (10/100 BASE-TX )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Obsługa języka: EPL lub równoważny</t>
    </r>
    <r>
      <rPr>
        <sz val="9"/>
        <color rgb="FFFF000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Gwarancja producenta 36 miesiące.</t>
    </r>
  </si>
  <si>
    <r>
      <t xml:space="preserve">Zamawiający informuje, że nieprzestrzeganie wymogów zawartych w niniejszej instrukcji będzie skutkowało odrzuceniem oferty za niespełnienie warunków określonych w </t>
    </r>
    <r>
      <rPr>
        <b/>
        <sz val="11"/>
        <color rgb="FFFF0000"/>
        <rFont val="Czcionka tekstu podstawowego"/>
        <charset val="238"/>
      </rPr>
      <t>SIWZ</t>
    </r>
    <r>
      <rPr>
        <b/>
        <sz val="11"/>
        <rFont val="Czcionka tekstu podstawowego"/>
        <charset val="238"/>
      </rPr>
      <t>.</t>
    </r>
  </si>
  <si>
    <r>
      <t xml:space="preserve">W przypadku gdy Wykonawca dokona przepisania informacji z kolumny "Parametry wymagane minimalne" bez podania jakichkolwiek innych wymaganych informacji tj. nazwy producenta, typu/modelu i Kodu producenta (w przypadku konieczności jego wpisania), Zamawiający uzna, że oferta została złożona niezgodnie z zapisami </t>
    </r>
    <r>
      <rPr>
        <b/>
        <sz val="11"/>
        <color rgb="FFFF0000"/>
        <rFont val="Czcionka tekstu podstawowego"/>
        <charset val="238"/>
      </rPr>
      <t xml:space="preserve">SIWZ </t>
    </r>
    <r>
      <rPr>
        <b/>
        <sz val="11"/>
        <rFont val="Czcionka tekstu podstawowego"/>
        <charset val="238"/>
      </rPr>
      <t>i taką ofertę wykonawcy odrzuci.</t>
    </r>
  </si>
  <si>
    <r>
      <rPr>
        <b/>
        <sz val="10"/>
        <color rgb="FFFF0000"/>
        <rFont val="Calibri"/>
        <family val="2"/>
        <charset val="238"/>
        <scheme val="minor"/>
      </rPr>
      <t>XX</t>
    </r>
    <r>
      <rPr>
        <b/>
        <sz val="10"/>
        <color theme="1"/>
        <rFont val="Calibri"/>
        <family val="2"/>
        <charset val="238"/>
        <scheme val="minor"/>
      </rPr>
      <t>/ZP/2024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</si>
</sst>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zcionka tekstu podstawowego"/>
      <charset val="238"/>
    </font>
    <font>
      <b/>
      <sz val="8"/>
      <color indexed="8"/>
      <name val="Arial CE"/>
      <family val="2"/>
      <charset val="238"/>
    </font>
    <font>
      <b/>
      <sz val="12"/>
      <color theme="1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3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5"/>
    <xf numFmtId="0" fontId="13" fillId="3" borderId="1" xfId="6" applyFont="1" applyFill="1" applyBorder="1" applyAlignment="1">
      <alignment horizontal="center" vertical="center" wrapText="1"/>
    </xf>
    <xf numFmtId="49" fontId="13" fillId="3" borderId="1" xfId="6" applyNumberFormat="1" applyFont="1" applyFill="1" applyBorder="1" applyAlignment="1">
      <alignment horizontal="center" vertical="center" wrapText="1"/>
    </xf>
    <xf numFmtId="0" fontId="11" fillId="0" borderId="1" xfId="5" applyFont="1" applyBorder="1"/>
    <xf numFmtId="0" fontId="8" fillId="0" borderId="1" xfId="5" applyFont="1" applyBorder="1" applyAlignment="1">
      <alignment horizontal="center" vertical="center"/>
    </xf>
    <xf numFmtId="0" fontId="3" fillId="0" borderId="1" xfId="5" applyBorder="1"/>
    <xf numFmtId="0" fontId="14" fillId="0" borderId="1" xfId="5" applyFont="1" applyBorder="1" applyAlignment="1">
      <alignment vertical="center" wrapText="1"/>
    </xf>
    <xf numFmtId="0" fontId="14" fillId="0" borderId="14" xfId="5" applyFont="1" applyBorder="1" applyAlignment="1">
      <alignment vertical="center" wrapText="1"/>
    </xf>
    <xf numFmtId="0" fontId="11" fillId="0" borderId="14" xfId="5" applyFont="1" applyBorder="1"/>
    <xf numFmtId="0" fontId="1" fillId="0" borderId="0" xfId="10"/>
    <xf numFmtId="0" fontId="21" fillId="0" borderId="0" xfId="10" applyFont="1"/>
    <xf numFmtId="4" fontId="14" fillId="4" borderId="1" xfId="10" applyNumberFormat="1" applyFont="1" applyFill="1" applyBorder="1" applyAlignment="1">
      <alignment vertical="center"/>
    </xf>
    <xf numFmtId="0" fontId="10" fillId="0" borderId="13" xfId="10" applyFont="1" applyBorder="1" applyAlignment="1">
      <alignment horizontal="left" vertical="center" wrapText="1"/>
    </xf>
    <xf numFmtId="1" fontId="14" fillId="0" borderId="1" xfId="10" applyNumberFormat="1" applyFont="1" applyBorder="1" applyAlignment="1">
      <alignment horizontal="center" vertical="top"/>
    </xf>
    <xf numFmtId="9" fontId="14" fillId="0" borderId="1" xfId="11" applyNumberFormat="1" applyFont="1" applyBorder="1" applyAlignment="1">
      <alignment horizontal="center" vertical="top"/>
    </xf>
    <xf numFmtId="4" fontId="14" fillId="0" borderId="1" xfId="11" applyNumberFormat="1" applyFont="1" applyBorder="1" applyAlignment="1">
      <alignment horizontal="center" vertical="top"/>
    </xf>
    <xf numFmtId="4" fontId="14" fillId="2" borderId="1" xfId="10" applyNumberFormat="1" applyFont="1" applyFill="1" applyBorder="1"/>
    <xf numFmtId="0" fontId="26" fillId="0" borderId="0" xfId="10" applyFont="1" applyAlignment="1">
      <alignment wrapText="1"/>
    </xf>
    <xf numFmtId="0" fontId="26" fillId="0" borderId="0" xfId="10" applyFont="1"/>
    <xf numFmtId="164" fontId="16" fillId="6" borderId="14" xfId="5" applyNumberFormat="1" applyFont="1" applyFill="1" applyBorder="1" applyAlignment="1">
      <alignment horizontal="center" vertical="center"/>
    </xf>
    <xf numFmtId="0" fontId="24" fillId="0" borderId="13" xfId="2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6" fillId="6" borderId="13" xfId="5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17" fillId="0" borderId="17" xfId="5" applyFont="1" applyBorder="1" applyAlignment="1">
      <alignment horizontal="center" vertical="center"/>
    </xf>
    <xf numFmtId="9" fontId="14" fillId="0" borderId="11" xfId="7" applyNumberFormat="1" applyFont="1" applyBorder="1" applyAlignment="1">
      <alignment horizontal="center" vertical="top"/>
    </xf>
    <xf numFmtId="9" fontId="14" fillId="0" borderId="16" xfId="7" applyNumberFormat="1" applyFont="1" applyBorder="1" applyAlignment="1">
      <alignment horizontal="center" vertical="top"/>
    </xf>
    <xf numFmtId="9" fontId="14" fillId="0" borderId="12" xfId="7" applyNumberFormat="1" applyFont="1" applyBorder="1" applyAlignment="1">
      <alignment horizontal="center" vertical="top"/>
    </xf>
    <xf numFmtId="4" fontId="14" fillId="0" borderId="11" xfId="7" applyNumberFormat="1" applyFont="1" applyBorder="1" applyAlignment="1">
      <alignment horizontal="center" vertical="top"/>
    </xf>
    <xf numFmtId="4" fontId="14" fillId="0" borderId="16" xfId="7" applyNumberFormat="1" applyFont="1" applyBorder="1" applyAlignment="1">
      <alignment horizontal="center" vertical="top"/>
    </xf>
    <xf numFmtId="4" fontId="14" fillId="0" borderId="12" xfId="7" applyNumberFormat="1" applyFont="1" applyBorder="1" applyAlignment="1">
      <alignment horizontal="center" vertical="top"/>
    </xf>
    <xf numFmtId="0" fontId="14" fillId="4" borderId="13" xfId="5" applyFont="1" applyFill="1" applyBorder="1" applyAlignment="1">
      <alignment horizontal="center" vertical="center" wrapText="1"/>
    </xf>
    <xf numFmtId="0" fontId="14" fillId="4" borderId="14" xfId="5" applyFont="1" applyFill="1" applyBorder="1" applyAlignment="1">
      <alignment horizontal="center" vertical="center" wrapText="1"/>
    </xf>
    <xf numFmtId="0" fontId="14" fillId="0" borderId="11" xfId="5" applyFont="1" applyBorder="1" applyAlignment="1">
      <alignment horizontal="center" vertical="top"/>
    </xf>
    <xf numFmtId="0" fontId="14" fillId="0" borderId="16" xfId="5" applyFont="1" applyBorder="1" applyAlignment="1">
      <alignment horizontal="center" vertical="top"/>
    </xf>
    <xf numFmtId="0" fontId="14" fillId="0" borderId="12" xfId="5" applyFont="1" applyBorder="1" applyAlignment="1">
      <alignment horizontal="center" vertical="top"/>
    </xf>
    <xf numFmtId="9" fontId="14" fillId="0" borderId="11" xfId="5" applyNumberFormat="1" applyFont="1" applyBorder="1" applyAlignment="1">
      <alignment horizontal="center" vertical="top"/>
    </xf>
    <xf numFmtId="9" fontId="14" fillId="0" borderId="16" xfId="5" applyNumberFormat="1" applyFont="1" applyBorder="1" applyAlignment="1">
      <alignment horizontal="center" vertical="top"/>
    </xf>
    <xf numFmtId="9" fontId="14" fillId="0" borderId="12" xfId="5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4" fillId="2" borderId="1" xfId="5" applyFont="1" applyFill="1" applyBorder="1" applyAlignment="1">
      <alignment horizontal="center" vertical="top"/>
    </xf>
    <xf numFmtId="0" fontId="14" fillId="2" borderId="13" xfId="5" applyFont="1" applyFill="1" applyBorder="1" applyAlignment="1">
      <alignment horizontal="center" vertical="center" wrapText="1"/>
    </xf>
    <xf numFmtId="0" fontId="14" fillId="2" borderId="15" xfId="5" applyFont="1" applyFill="1" applyBorder="1" applyAlignment="1">
      <alignment horizontal="center" vertical="center" wrapText="1"/>
    </xf>
    <xf numFmtId="1" fontId="14" fillId="0" borderId="11" xfId="5" applyNumberFormat="1" applyFont="1" applyBorder="1" applyAlignment="1">
      <alignment horizontal="center" vertical="top"/>
    </xf>
    <xf numFmtId="1" fontId="14" fillId="0" borderId="16" xfId="5" applyNumberFormat="1" applyFont="1" applyBorder="1" applyAlignment="1">
      <alignment horizontal="center" vertical="top"/>
    </xf>
    <xf numFmtId="1" fontId="14" fillId="0" borderId="12" xfId="5" applyNumberFormat="1" applyFont="1" applyBorder="1" applyAlignment="1">
      <alignment horizontal="center" vertical="top"/>
    </xf>
    <xf numFmtId="0" fontId="14" fillId="2" borderId="14" xfId="5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top"/>
    </xf>
    <xf numFmtId="0" fontId="14" fillId="5" borderId="1" xfId="5" applyFont="1" applyFill="1" applyBorder="1" applyAlignment="1">
      <alignment horizontal="center" vertical="center" wrapText="1"/>
    </xf>
    <xf numFmtId="0" fontId="11" fillId="2" borderId="11" xfId="10" applyFont="1" applyFill="1" applyBorder="1" applyAlignment="1">
      <alignment horizontal="center" vertical="top"/>
    </xf>
    <xf numFmtId="0" fontId="11" fillId="2" borderId="12" xfId="10" applyFont="1" applyFill="1" applyBorder="1" applyAlignment="1">
      <alignment horizontal="center" vertical="top"/>
    </xf>
    <xf numFmtId="0" fontId="22" fillId="2" borderId="13" xfId="10" applyFont="1" applyFill="1" applyBorder="1" applyAlignment="1">
      <alignment horizontal="left" vertical="center" wrapText="1"/>
    </xf>
    <xf numFmtId="0" fontId="23" fillId="2" borderId="14" xfId="10" applyFont="1" applyFill="1" applyBorder="1" applyAlignment="1">
      <alignment horizontal="left" vertical="center" wrapText="1"/>
    </xf>
    <xf numFmtId="1" fontId="14" fillId="2" borderId="13" xfId="10" applyNumberFormat="1" applyFont="1" applyFill="1" applyBorder="1" applyAlignment="1">
      <alignment horizontal="center" vertical="center"/>
    </xf>
    <xf numFmtId="1" fontId="14" fillId="2" borderId="15" xfId="10" applyNumberFormat="1" applyFont="1" applyFill="1" applyBorder="1" applyAlignment="1">
      <alignment horizontal="center" vertical="center"/>
    </xf>
    <xf numFmtId="1" fontId="14" fillId="2" borderId="14" xfId="10" applyNumberFormat="1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right"/>
    </xf>
  </cellXfs>
  <cellStyles count="12">
    <cellStyle name="Excel Built-in Normal 1" xfId="6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  <cellStyle name="Normalny 3 2" xfId="8" xr:uid="{5089C532-E3B5-47F7-BBD3-6FBA8A026C9E}"/>
    <cellStyle name="Normalny 3 3" xfId="10" xr:uid="{FE3F1D04-6003-4351-B380-BBEE291F337B}"/>
    <cellStyle name="Normalny 4" xfId="4" xr:uid="{00000000-0005-0000-0000-000004000000}"/>
    <cellStyle name="Normalny 5" xfId="5" xr:uid="{00000000-0005-0000-0000-000005000000}"/>
    <cellStyle name="Normalny 7" xfId="3" xr:uid="{00000000-0005-0000-0000-000006000000}"/>
    <cellStyle name="Normalny 7 2" xfId="7" xr:uid="{00000000-0005-0000-0000-000007000000}"/>
    <cellStyle name="Normalny 7 2 2" xfId="9" xr:uid="{EE67FCD9-8D07-48CD-8988-6C4A3DE681C2}"/>
    <cellStyle name="Normalny 7 2 3" xfId="11" xr:uid="{1F36A735-3B1F-4009-87DD-59B0C352C1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zoomScaleSheetLayoutView="100" workbookViewId="0">
      <selection activeCell="A5" sqref="A5:H5"/>
    </sheetView>
  </sheetViews>
  <sheetFormatPr defaultColWidth="8.75" defaultRowHeight="14.25"/>
  <cols>
    <col min="1" max="1" width="3.5" style="2" customWidth="1"/>
    <col min="2" max="2" width="12" style="2" customWidth="1"/>
    <col min="3" max="3" width="35.375" style="2" customWidth="1"/>
    <col min="4" max="4" width="21.375" style="2" customWidth="1"/>
    <col min="5" max="5" width="6" style="2" customWidth="1"/>
    <col min="6" max="6" width="7.75" style="2" customWidth="1"/>
    <col min="7" max="7" width="11.125" style="2" customWidth="1"/>
    <col min="8" max="8" width="13" style="2" customWidth="1"/>
    <col min="9" max="9" width="29.25" style="1" customWidth="1"/>
    <col min="10" max="16384" width="8.75" style="2"/>
  </cols>
  <sheetData>
    <row r="1" spans="1:9" ht="15" thickBot="1">
      <c r="A1" s="33" t="s">
        <v>13</v>
      </c>
      <c r="B1" s="33"/>
      <c r="C1" s="33"/>
      <c r="D1" s="33"/>
      <c r="E1" s="33"/>
      <c r="F1" s="33"/>
      <c r="G1" s="33"/>
      <c r="H1" s="33"/>
    </row>
    <row r="2" spans="1:9" ht="126" customHeight="1">
      <c r="A2" s="34" t="s">
        <v>14</v>
      </c>
      <c r="B2" s="35"/>
      <c r="C2" s="35"/>
      <c r="D2" s="35"/>
      <c r="E2" s="35"/>
      <c r="F2" s="35"/>
      <c r="G2" s="35"/>
      <c r="H2" s="36"/>
    </row>
    <row r="3" spans="1:9" ht="35.450000000000003" customHeight="1">
      <c r="A3" s="37" t="s">
        <v>34</v>
      </c>
      <c r="B3" s="38"/>
      <c r="C3" s="38"/>
      <c r="D3" s="38"/>
      <c r="E3" s="38"/>
      <c r="F3" s="38"/>
      <c r="G3" s="38"/>
      <c r="H3" s="39"/>
    </row>
    <row r="4" spans="1:9" ht="100.9" customHeight="1">
      <c r="A4" s="29" t="s">
        <v>15</v>
      </c>
      <c r="B4" s="30"/>
      <c r="C4" s="30"/>
      <c r="D4" s="30"/>
      <c r="E4" s="30"/>
      <c r="F4" s="30"/>
      <c r="G4" s="30"/>
      <c r="H4" s="31"/>
    </row>
    <row r="5" spans="1:9" s="4" customFormat="1" ht="46.15" customHeight="1">
      <c r="A5" s="37" t="s">
        <v>35</v>
      </c>
      <c r="B5" s="38"/>
      <c r="C5" s="38"/>
      <c r="D5" s="38"/>
      <c r="E5" s="38"/>
      <c r="F5" s="38"/>
      <c r="G5" s="38"/>
      <c r="H5" s="39"/>
      <c r="I5" s="3"/>
    </row>
    <row r="6" spans="1:9" s="4" customFormat="1" ht="57" customHeight="1">
      <c r="A6" s="29" t="s">
        <v>12</v>
      </c>
      <c r="B6" s="30"/>
      <c r="C6" s="30"/>
      <c r="D6" s="30"/>
      <c r="E6" s="30"/>
      <c r="F6" s="30"/>
      <c r="G6" s="30"/>
      <c r="H6" s="31"/>
      <c r="I6" s="3"/>
    </row>
    <row r="7" spans="1:9" ht="58.9" customHeight="1" thickBot="1">
      <c r="A7" s="32" t="s">
        <v>27</v>
      </c>
      <c r="B7" s="27"/>
      <c r="C7" s="27"/>
      <c r="D7" s="27"/>
      <c r="E7" s="27"/>
      <c r="F7" s="27"/>
      <c r="G7" s="27"/>
      <c r="H7" s="28"/>
    </row>
    <row r="8" spans="1:9" ht="37.15" customHeight="1" thickBot="1">
      <c r="A8" s="26" t="s">
        <v>16</v>
      </c>
      <c r="B8" s="27"/>
      <c r="C8" s="27"/>
      <c r="D8" s="27"/>
      <c r="E8" s="27"/>
      <c r="F8" s="27"/>
      <c r="G8" s="27"/>
      <c r="H8" s="28"/>
    </row>
  </sheetData>
  <mergeCells count="8">
    <mergeCell ref="A8:H8"/>
    <mergeCell ref="A6:H6"/>
    <mergeCell ref="A7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&amp;L58/CG/2016&amp;CArkusz cenowy&amp;RZałącznik nr 1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"/>
  <sheetViews>
    <sheetView tabSelected="1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I16" sqref="I16"/>
    </sheetView>
  </sheetViews>
  <sheetFormatPr defaultColWidth="8.75" defaultRowHeight="15"/>
  <cols>
    <col min="1" max="1" width="3" style="5" customWidth="1"/>
    <col min="2" max="2" width="13.75" style="5" customWidth="1"/>
    <col min="3" max="3" width="52" style="5" customWidth="1"/>
    <col min="4" max="4" width="31.375" style="5" customWidth="1"/>
    <col min="5" max="5" width="7.25" style="5" customWidth="1"/>
    <col min="6" max="6" width="7.125" style="5" customWidth="1"/>
    <col min="7" max="7" width="11.75" style="5" customWidth="1"/>
    <col min="8" max="8" width="12.75" style="5" customWidth="1"/>
    <col min="9" max="9" width="13.5" style="5" customWidth="1"/>
    <col min="10" max="16384" width="8.75" style="5"/>
  </cols>
  <sheetData>
    <row r="1" spans="1:9">
      <c r="B1" s="42" t="s">
        <v>36</v>
      </c>
      <c r="C1" s="42"/>
    </row>
    <row r="2" spans="1:9" ht="33.75">
      <c r="A2" s="6" t="s">
        <v>0</v>
      </c>
      <c r="B2" s="65" t="s">
        <v>1</v>
      </c>
      <c r="C2" s="65"/>
      <c r="D2" s="7" t="s">
        <v>2</v>
      </c>
      <c r="E2" s="7" t="s">
        <v>3</v>
      </c>
      <c r="F2" s="6" t="s">
        <v>4</v>
      </c>
      <c r="G2" s="6" t="s">
        <v>17</v>
      </c>
      <c r="H2" s="6" t="s">
        <v>18</v>
      </c>
      <c r="I2" s="6" t="s">
        <v>19</v>
      </c>
    </row>
    <row r="3" spans="1:9">
      <c r="A3" s="6" t="s">
        <v>5</v>
      </c>
      <c r="B3" s="65" t="s">
        <v>6</v>
      </c>
      <c r="C3" s="65"/>
      <c r="D3" s="7" t="s">
        <v>7</v>
      </c>
      <c r="E3" s="7" t="s">
        <v>8</v>
      </c>
      <c r="F3" s="6" t="s">
        <v>9</v>
      </c>
      <c r="G3" s="6" t="s">
        <v>10</v>
      </c>
      <c r="H3" s="6" t="s">
        <v>11</v>
      </c>
      <c r="I3" s="6" t="s">
        <v>20</v>
      </c>
    </row>
    <row r="4" spans="1:9" ht="39" customHeight="1">
      <c r="A4" s="66">
        <v>1</v>
      </c>
      <c r="B4" s="49" t="s">
        <v>24</v>
      </c>
      <c r="C4" s="50"/>
      <c r="D4" s="11"/>
      <c r="E4" s="51">
        <v>25</v>
      </c>
      <c r="F4" s="54">
        <v>0.23</v>
      </c>
      <c r="G4" s="46">
        <v>1</v>
      </c>
      <c r="H4" s="46">
        <f>E4*G4</f>
        <v>25</v>
      </c>
      <c r="I4" s="46">
        <f>SUM(H4)+(H4*F4)</f>
        <v>30.75</v>
      </c>
    </row>
    <row r="5" spans="1:9" ht="238.5" customHeight="1">
      <c r="A5" s="66"/>
      <c r="B5" s="57" t="s">
        <v>29</v>
      </c>
      <c r="C5" s="57"/>
      <c r="D5" s="13"/>
      <c r="E5" s="52"/>
      <c r="F5" s="55"/>
      <c r="G5" s="47"/>
      <c r="H5" s="47"/>
      <c r="I5" s="47"/>
    </row>
    <row r="6" spans="1:9" ht="42" customHeight="1">
      <c r="A6" s="66"/>
      <c r="B6" s="57" t="s">
        <v>21</v>
      </c>
      <c r="C6" s="57"/>
      <c r="D6" s="13"/>
      <c r="E6" s="53"/>
      <c r="F6" s="56"/>
      <c r="G6" s="48"/>
      <c r="H6" s="48"/>
      <c r="I6" s="48"/>
    </row>
    <row r="7" spans="1:9" ht="42.75" customHeight="1">
      <c r="A7" s="67">
        <v>2</v>
      </c>
      <c r="B7" s="68" t="s">
        <v>25</v>
      </c>
      <c r="C7" s="68"/>
      <c r="D7" s="12"/>
      <c r="E7" s="51">
        <v>25</v>
      </c>
      <c r="F7" s="43">
        <v>0.23</v>
      </c>
      <c r="G7" s="46">
        <v>1</v>
      </c>
      <c r="H7" s="46">
        <f>E7*G7</f>
        <v>25</v>
      </c>
      <c r="I7" s="46">
        <f>SUM(H7)+(H7*F7)</f>
        <v>30.75</v>
      </c>
    </row>
    <row r="8" spans="1:9" ht="370.5" customHeight="1">
      <c r="A8" s="67"/>
      <c r="B8" s="57" t="s">
        <v>30</v>
      </c>
      <c r="C8" s="57"/>
      <c r="D8" s="8"/>
      <c r="E8" s="52"/>
      <c r="F8" s="44"/>
      <c r="G8" s="47"/>
      <c r="H8" s="47"/>
      <c r="I8" s="47"/>
    </row>
    <row r="9" spans="1:9" ht="54.6" customHeight="1">
      <c r="A9" s="67"/>
      <c r="B9" s="57" t="s">
        <v>21</v>
      </c>
      <c r="C9" s="57"/>
      <c r="D9" s="9"/>
      <c r="E9" s="53"/>
      <c r="F9" s="45"/>
      <c r="G9" s="48"/>
      <c r="H9" s="48"/>
      <c r="I9" s="48"/>
    </row>
    <row r="10" spans="1:9" ht="59.25" customHeight="1">
      <c r="A10" s="58">
        <v>3</v>
      </c>
      <c r="B10" s="59" t="s">
        <v>28</v>
      </c>
      <c r="C10" s="60"/>
      <c r="D10" s="12"/>
      <c r="E10" s="61">
        <v>25</v>
      </c>
      <c r="F10" s="43">
        <v>0.23</v>
      </c>
      <c r="G10" s="46">
        <v>1</v>
      </c>
      <c r="H10" s="46">
        <f>E10*G10</f>
        <v>25</v>
      </c>
      <c r="I10" s="46">
        <f>SUM(H10)+(H10*F10)</f>
        <v>30.75</v>
      </c>
    </row>
    <row r="11" spans="1:9" ht="358.5" customHeight="1">
      <c r="A11" s="58"/>
      <c r="B11" s="57" t="s">
        <v>31</v>
      </c>
      <c r="C11" s="57"/>
      <c r="D11" s="8"/>
      <c r="E11" s="62"/>
      <c r="F11" s="44"/>
      <c r="G11" s="47"/>
      <c r="H11" s="47"/>
      <c r="I11" s="47"/>
    </row>
    <row r="12" spans="1:9" ht="46.9" customHeight="1">
      <c r="A12" s="58"/>
      <c r="B12" s="57" t="s">
        <v>21</v>
      </c>
      <c r="C12" s="57"/>
      <c r="D12" s="10"/>
      <c r="E12" s="63"/>
      <c r="F12" s="45"/>
      <c r="G12" s="48"/>
      <c r="H12" s="48"/>
      <c r="I12" s="48"/>
    </row>
    <row r="13" spans="1:9" ht="48.75" customHeight="1">
      <c r="A13" s="58">
        <v>4</v>
      </c>
      <c r="B13" s="59" t="s">
        <v>22</v>
      </c>
      <c r="C13" s="64"/>
      <c r="D13" s="11"/>
      <c r="E13" s="61">
        <v>20</v>
      </c>
      <c r="F13" s="43">
        <v>0.23</v>
      </c>
      <c r="G13" s="46">
        <v>1</v>
      </c>
      <c r="H13" s="46">
        <f>E13*G13</f>
        <v>20</v>
      </c>
      <c r="I13" s="46">
        <f>SUM(H13)+(H13*F13)</f>
        <v>24.6</v>
      </c>
    </row>
    <row r="14" spans="1:9" ht="187.5" customHeight="1">
      <c r="A14" s="58"/>
      <c r="B14" s="57" t="s">
        <v>26</v>
      </c>
      <c r="C14" s="57"/>
      <c r="D14" s="8"/>
      <c r="E14" s="62"/>
      <c r="F14" s="44"/>
      <c r="G14" s="47"/>
      <c r="H14" s="47"/>
      <c r="I14" s="47"/>
    </row>
    <row r="15" spans="1:9" ht="53.45" customHeight="1">
      <c r="A15" s="58"/>
      <c r="B15" s="57" t="s">
        <v>21</v>
      </c>
      <c r="C15" s="57"/>
      <c r="D15" s="10"/>
      <c r="E15" s="63"/>
      <c r="F15" s="45"/>
      <c r="G15" s="48"/>
      <c r="H15" s="48"/>
      <c r="I15" s="48"/>
    </row>
    <row r="16" spans="1:9" ht="45" customHeight="1">
      <c r="A16" s="40" t="s">
        <v>23</v>
      </c>
      <c r="B16" s="41"/>
      <c r="C16" s="41"/>
      <c r="D16" s="41"/>
      <c r="E16" s="41"/>
      <c r="F16" s="41"/>
      <c r="G16" s="41"/>
      <c r="H16" s="41"/>
      <c r="I16" s="24">
        <f>SUM(I4:I15)</f>
        <v>116.85</v>
      </c>
    </row>
  </sheetData>
  <mergeCells count="40">
    <mergeCell ref="B7:C7"/>
    <mergeCell ref="I13:I15"/>
    <mergeCell ref="B13:C13"/>
    <mergeCell ref="E13:E15"/>
    <mergeCell ref="F13:F15"/>
    <mergeCell ref="G13:G15"/>
    <mergeCell ref="H13:H15"/>
    <mergeCell ref="B15:C15"/>
    <mergeCell ref="I10:I12"/>
    <mergeCell ref="B4:C4"/>
    <mergeCell ref="E4:E6"/>
    <mergeCell ref="F4:F6"/>
    <mergeCell ref="G4:G6"/>
    <mergeCell ref="H4:H6"/>
    <mergeCell ref="I4:I6"/>
    <mergeCell ref="B6:C6"/>
    <mergeCell ref="E7:E9"/>
    <mergeCell ref="F7:F9"/>
    <mergeCell ref="G7:G9"/>
    <mergeCell ref="H7:H9"/>
    <mergeCell ref="I7:I9"/>
    <mergeCell ref="B12:C12"/>
    <mergeCell ref="B11:C11"/>
    <mergeCell ref="B10:C10"/>
    <mergeCell ref="A16:H16"/>
    <mergeCell ref="B1:C1"/>
    <mergeCell ref="F10:F12"/>
    <mergeCell ref="G10:G12"/>
    <mergeCell ref="H10:H12"/>
    <mergeCell ref="A13:A15"/>
    <mergeCell ref="B14:C14"/>
    <mergeCell ref="A10:A12"/>
    <mergeCell ref="E10:E12"/>
    <mergeCell ref="B2:C2"/>
    <mergeCell ref="B3:C3"/>
    <mergeCell ref="A4:A6"/>
    <mergeCell ref="B5:C5"/>
    <mergeCell ref="A7:A9"/>
    <mergeCell ref="B8:C8"/>
    <mergeCell ref="B9:C9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6826-D6CC-4A82-9EB7-F1C7B6E3AE14}">
  <sheetPr>
    <pageSetUpPr fitToPage="1"/>
  </sheetPr>
  <dimension ref="A1:H14"/>
  <sheetViews>
    <sheetView zoomScaleNormal="100" workbookViewId="0">
      <selection activeCell="B11" sqref="B11"/>
    </sheetView>
  </sheetViews>
  <sheetFormatPr defaultColWidth="9" defaultRowHeight="15"/>
  <cols>
    <col min="1" max="1" width="3" style="14" bestFit="1" customWidth="1"/>
    <col min="2" max="3" width="53.125" style="14" customWidth="1"/>
    <col min="4" max="4" width="5.25" style="14" bestFit="1" customWidth="1"/>
    <col min="5" max="5" width="7.625" style="14" bestFit="1" customWidth="1"/>
    <col min="6" max="6" width="10.25" style="14" customWidth="1"/>
    <col min="7" max="7" width="10" style="14" bestFit="1" customWidth="1"/>
    <col min="8" max="8" width="14" style="14" customWidth="1"/>
    <col min="9" max="16384" width="9" style="14"/>
  </cols>
  <sheetData>
    <row r="1" spans="1:8" ht="14.25" customHeight="1">
      <c r="B1" s="15"/>
    </row>
    <row r="2" spans="1:8" ht="52.5" customHeight="1">
      <c r="A2" s="6" t="s">
        <v>0</v>
      </c>
      <c r="B2" s="6" t="s">
        <v>1</v>
      </c>
      <c r="C2" s="7" t="s">
        <v>2</v>
      </c>
      <c r="D2" s="7" t="s">
        <v>3</v>
      </c>
      <c r="E2" s="6" t="s">
        <v>4</v>
      </c>
      <c r="F2" s="6" t="s">
        <v>17</v>
      </c>
      <c r="G2" s="6" t="s">
        <v>18</v>
      </c>
      <c r="H2" s="6" t="s">
        <v>19</v>
      </c>
    </row>
    <row r="3" spans="1:8" ht="14.25" customHeight="1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20</v>
      </c>
    </row>
    <row r="4" spans="1:8" ht="15.75">
      <c r="A4" s="69">
        <v>1</v>
      </c>
      <c r="B4" s="71" t="s">
        <v>32</v>
      </c>
      <c r="C4" s="72"/>
      <c r="D4" s="73"/>
      <c r="E4" s="74"/>
      <c r="F4" s="74"/>
      <c r="G4" s="75"/>
      <c r="H4" s="16"/>
    </row>
    <row r="5" spans="1:8" ht="184.5" customHeight="1">
      <c r="A5" s="70"/>
      <c r="B5" s="25" t="s">
        <v>33</v>
      </c>
      <c r="C5" s="17"/>
      <c r="D5" s="18">
        <v>4</v>
      </c>
      <c r="E5" s="19">
        <v>0.23</v>
      </c>
      <c r="F5" s="20"/>
      <c r="G5" s="20">
        <f>D5*F5</f>
        <v>0</v>
      </c>
      <c r="H5" s="20">
        <f>SUM(G5)+(G5*E5)</f>
        <v>0</v>
      </c>
    </row>
    <row r="6" spans="1:8" ht="15.75">
      <c r="A6" s="76" t="s">
        <v>23</v>
      </c>
      <c r="B6" s="76"/>
      <c r="C6" s="76"/>
      <c r="D6" s="76"/>
      <c r="E6" s="76"/>
      <c r="F6" s="76"/>
      <c r="G6" s="76"/>
      <c r="H6" s="21">
        <f>SUM(H4:H5)</f>
        <v>0</v>
      </c>
    </row>
    <row r="11" spans="1:8">
      <c r="E11" s="22"/>
      <c r="F11" s="23"/>
      <c r="G11" s="23"/>
      <c r="H11" s="23"/>
    </row>
    <row r="12" spans="1:8">
      <c r="E12" s="23"/>
      <c r="F12" s="23"/>
      <c r="G12" s="23"/>
      <c r="H12" s="23"/>
    </row>
    <row r="13" spans="1:8">
      <c r="E13" s="23"/>
      <c r="F13" s="23"/>
      <c r="G13" s="23"/>
      <c r="H13" s="23"/>
    </row>
    <row r="14" spans="1:8">
      <c r="E14" s="23"/>
      <c r="F14" s="23"/>
      <c r="G14" s="23"/>
      <c r="H14" s="23"/>
    </row>
  </sheetData>
  <mergeCells count="4">
    <mergeCell ref="A4:A5"/>
    <mergeCell ref="B4:C4"/>
    <mergeCell ref="D4:G4"/>
    <mergeCell ref="A6:G6"/>
  </mergeCells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3" ma:contentTypeDescription="Utwórz nowy dokument." ma:contentTypeScope="" ma:versionID="481b563447f74d3697f0568e60fd9f9a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e4b83cfd3d5845a1ff8eff91ece84f7b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17DE66-CE55-4D86-8490-E680E8060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F1A91-E8E2-45EA-9900-DE6A0C0B0D9A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0be9721-bae9-453b-a162-68631eaa5c83"/>
    <ds:schemaRef ds:uri="fee3cafa-a009-44c5-a1f7-e39fbb251b5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A919A0-D080-4D31-9E55-22BE34B7AE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</vt:lpstr>
      <vt:lpstr>CZEŚĆ 1</vt:lpstr>
      <vt:lpstr>CZĘŚĆ 2</vt:lpstr>
      <vt:lpstr>'CZEŚĆ 1'!Obszar_wydruku</vt:lpstr>
      <vt:lpstr>'CZĘŚĆ 2'!Obszar_wydruku</vt:lpstr>
      <vt:lpstr>'CZEŚĆ 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Rudziński</dc:creator>
  <cp:lastModifiedBy>Łukasz Pawelczyk</cp:lastModifiedBy>
  <cp:lastPrinted>2020-07-22T09:08:52Z</cp:lastPrinted>
  <dcterms:created xsi:type="dcterms:W3CDTF">2013-04-05T07:46:02Z</dcterms:created>
  <dcterms:modified xsi:type="dcterms:W3CDTF">2024-06-18T09:44:04Z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0x0101000C0FF3E2D7EBC6449030D28D22574F52</vt:lpwstr>
  </property>
</Properties>
</file>