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I:\Przetargi\Wroclaw\WROCLAW\PRZETARG2021\OFERTY ELEKTRONICZNE\09.2021\47239 Warszawa\"/>
    </mc:Choice>
  </mc:AlternateContent>
  <xr:revisionPtr revIDLastSave="0" documentId="13_ncr:1_{E9797531-9610-4586-91E0-D3422F259068}" xr6:coauthVersionLast="46" xr6:coauthVersionMax="46" xr10:uidLastSave="{00000000-0000-0000-0000-000000000000}"/>
  <bookViews>
    <workbookView xWindow="-110" yWindow="-110" windowWidth="19420" windowHeight="10420" xr2:uid="{00000000-000D-0000-FFFF-FFFF00000000}"/>
  </bookViews>
  <sheets>
    <sheet name="Do druku " sheetId="2" r:id="rId1"/>
  </sheets>
  <definedNames>
    <definedName name="_xlnm.Print_Area" localSheetId="0">'Do druku '!$D$2:$M$9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9" i="2" l="1"/>
  <c r="M9" i="2"/>
  <c r="M8" i="2"/>
  <c r="K8" i="2"/>
</calcChain>
</file>

<file path=xl/sharedStrings.xml><?xml version="1.0" encoding="utf-8"?>
<sst xmlns="http://schemas.openxmlformats.org/spreadsheetml/2006/main" count="17" uniqueCount="17">
  <si>
    <t>Producent</t>
  </si>
  <si>
    <t>Gardasil,0,5ml,szczep.p/wir.brod.ludz,1a-st+2ig</t>
  </si>
  <si>
    <t>MSD VACCINS</t>
  </si>
  <si>
    <t>Przedmiot zamówienia</t>
  </si>
  <si>
    <t>Nazwa szczepionki</t>
  </si>
  <si>
    <t>Jedn. miary</t>
  </si>
  <si>
    <t>Ilość</t>
  </si>
  <si>
    <t>Szczepionka przeciw wirusowi brodawczaka ludzkiego HPV typ: 6, 11, 16, 18:
Szczepionka stosowana w wieku od 9 lat w zapobieganiu wystąpienia:
-brodawek narządów płciowych (kłykcin kończystych)związanych przyczynowo z zakażeniem określonymi typami wirusa brodawczaka ludzkiego
-zmian przednowotworowych narządów płciowych (szyjki macicy, sromu i pochwy), zmian przednowotworowych odbytu, raka szyjki macicy oraz raka odbytu, związanych przyczynowo z zakażeniem pewnymi onkogennymi typami wirusa brodawczaka ludzkiego (HPV)</t>
  </si>
  <si>
    <t>szt</t>
  </si>
  <si>
    <t xml:space="preserve"> Cena jedn netto</t>
  </si>
  <si>
    <t>% VAT</t>
  </si>
  <si>
    <t xml:space="preserve">Wartość
netto </t>
  </si>
  <si>
    <t xml:space="preserve">Wartość
berutto </t>
  </si>
  <si>
    <t xml:space="preserve">Razem </t>
  </si>
  <si>
    <t>FORMULARZ  ASORTYMENTOWO - CENOWY</t>
  </si>
  <si>
    <t>(OPIS PRZEDMIOTU ZAMÓWIENIA)</t>
  </si>
  <si>
    <r>
      <t xml:space="preserve">ZP-2511-05-GK/2021                                                                                                                                                                                          </t>
    </r>
    <r>
      <rPr>
        <b/>
        <sz val="11"/>
        <color indexed="8"/>
        <rFont val="Times New Roman"/>
        <family val="1"/>
        <charset val="238"/>
      </rPr>
      <t>Załącznik nr 2 do SWZ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</si>
</sst>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indexed="8"/>
      <name val="Calibri"/>
      <family val="2"/>
      <scheme val="minor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0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/>
    <xf numFmtId="4" fontId="4" fillId="0" borderId="1" xfId="0" applyNumberFormat="1" applyFont="1" applyBorder="1"/>
    <xf numFmtId="4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44A47D-70D5-457A-8A3A-2E8F6E873B14}">
  <dimension ref="D2:M9"/>
  <sheetViews>
    <sheetView tabSelected="1" view="pageBreakPreview" zoomScale="60" zoomScaleNormal="100" workbookViewId="0">
      <selection activeCell="E4" sqref="E4"/>
    </sheetView>
  </sheetViews>
  <sheetFormatPr defaultRowHeight="14.5" x14ac:dyDescent="0.35"/>
  <cols>
    <col min="5" max="5" width="48.54296875" customWidth="1"/>
    <col min="6" max="6" width="14.7265625" customWidth="1"/>
    <col min="7" max="7" width="14.54296875" customWidth="1"/>
    <col min="11" max="11" width="11.453125" bestFit="1" customWidth="1"/>
    <col min="13" max="13" width="11.453125" bestFit="1" customWidth="1"/>
  </cols>
  <sheetData>
    <row r="2" spans="4:13" x14ac:dyDescent="0.35">
      <c r="D2" s="9" t="s">
        <v>16</v>
      </c>
    </row>
    <row r="3" spans="4:13" x14ac:dyDescent="0.35">
      <c r="F3" s="8" t="s">
        <v>14</v>
      </c>
    </row>
    <row r="4" spans="4:13" x14ac:dyDescent="0.35">
      <c r="F4" s="8" t="s">
        <v>15</v>
      </c>
    </row>
    <row r="6" spans="4:13" ht="39" x14ac:dyDescent="0.35">
      <c r="D6" s="4"/>
      <c r="E6" s="1" t="s">
        <v>3</v>
      </c>
      <c r="F6" s="1" t="s">
        <v>4</v>
      </c>
      <c r="G6" s="1" t="s">
        <v>0</v>
      </c>
      <c r="H6" s="1" t="s">
        <v>5</v>
      </c>
      <c r="I6" s="1" t="s">
        <v>6</v>
      </c>
      <c r="J6" s="1" t="s">
        <v>9</v>
      </c>
      <c r="K6" s="1" t="s">
        <v>11</v>
      </c>
      <c r="L6" s="1" t="s">
        <v>10</v>
      </c>
      <c r="M6" s="1" t="s">
        <v>12</v>
      </c>
    </row>
    <row r="7" spans="4:13" x14ac:dyDescent="0.35">
      <c r="D7" s="1">
        <v>1</v>
      </c>
      <c r="E7" s="1">
        <v>2</v>
      </c>
      <c r="F7" s="1">
        <v>3</v>
      </c>
      <c r="G7" s="1">
        <v>4</v>
      </c>
      <c r="H7" s="1">
        <v>5</v>
      </c>
      <c r="I7" s="1">
        <v>6</v>
      </c>
      <c r="J7" s="1">
        <v>7</v>
      </c>
      <c r="K7" s="1">
        <v>8</v>
      </c>
      <c r="L7" s="1">
        <v>9</v>
      </c>
      <c r="M7" s="1">
        <v>10</v>
      </c>
    </row>
    <row r="8" spans="4:13" ht="169" x14ac:dyDescent="0.35">
      <c r="D8" s="4">
        <v>1</v>
      </c>
      <c r="E8" s="2" t="s">
        <v>7</v>
      </c>
      <c r="F8" s="4" t="s">
        <v>1</v>
      </c>
      <c r="G8" s="4" t="s">
        <v>2</v>
      </c>
      <c r="H8" s="4" t="s">
        <v>8</v>
      </c>
      <c r="I8" s="4">
        <v>600</v>
      </c>
      <c r="J8" s="7">
        <v>120</v>
      </c>
      <c r="K8" s="7">
        <f>ROUND((I8*J8),2)</f>
        <v>72000</v>
      </c>
      <c r="L8" s="4">
        <v>8</v>
      </c>
      <c r="M8" s="7">
        <f>ROUND((K8*1.08),2)</f>
        <v>77760</v>
      </c>
    </row>
    <row r="9" spans="4:13" x14ac:dyDescent="0.35">
      <c r="D9" s="3"/>
      <c r="E9" s="3"/>
      <c r="F9" s="3"/>
      <c r="G9" s="3"/>
      <c r="H9" s="3"/>
      <c r="I9" s="3"/>
      <c r="J9" s="5" t="s">
        <v>13</v>
      </c>
      <c r="K9" s="6">
        <f>SUM(K8)</f>
        <v>72000</v>
      </c>
      <c r="L9" s="5"/>
      <c r="M9" s="6">
        <f>SUM(M8)</f>
        <v>77760</v>
      </c>
    </row>
  </sheetData>
  <pageMargins left="0.7" right="0.7" top="0.75" bottom="0.75" header="0.3" footer="0.3"/>
  <pageSetup paperSize="9" scale="8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Do druku </vt:lpstr>
      <vt:lpstr>'Do druku 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Joanna Podkościelna</cp:lastModifiedBy>
  <dcterms:created xsi:type="dcterms:W3CDTF">2021-09-21T07:50:53Z</dcterms:created>
  <dcterms:modified xsi:type="dcterms:W3CDTF">2021-09-22T11:54:55Z</dcterms:modified>
</cp:coreProperties>
</file>