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40"/>
  </bookViews>
  <sheets>
    <sheet name="Arkusz1" sheetId="1" r:id="rId1"/>
    <sheet name="Arkusz2" sheetId="2" r:id="rId2"/>
    <sheet name="Arkusz3" sheetId="3" r:id="rId3"/>
  </sheets>
  <calcPr calcId="145621" calcOnSave="0"/>
</workbook>
</file>

<file path=xl/calcChain.xml><?xml version="1.0" encoding="utf-8"?>
<calcChain xmlns="http://schemas.openxmlformats.org/spreadsheetml/2006/main">
  <c r="G26" i="1" l="1"/>
  <c r="C36" i="1"/>
  <c r="C39" i="1" s="1"/>
  <c r="C8" i="1"/>
  <c r="C28" i="1"/>
  <c r="C38" i="1" s="1"/>
  <c r="C40" i="1" s="1"/>
</calcChain>
</file>

<file path=xl/sharedStrings.xml><?xml version="1.0" encoding="utf-8"?>
<sst xmlns="http://schemas.openxmlformats.org/spreadsheetml/2006/main" count="114" uniqueCount="82">
  <si>
    <t>Lp.</t>
  </si>
  <si>
    <t>zaznaczenie na mapach</t>
  </si>
  <si>
    <t>1.</t>
  </si>
  <si>
    <t>2.</t>
  </si>
  <si>
    <t>3.</t>
  </si>
  <si>
    <t>4.</t>
  </si>
  <si>
    <t>5.</t>
  </si>
  <si>
    <t>kolektor fi 250</t>
  </si>
  <si>
    <t>długość mb</t>
  </si>
  <si>
    <t>A1 - A2</t>
  </si>
  <si>
    <t>A2 - A3</t>
  </si>
  <si>
    <t>A4 - A5</t>
  </si>
  <si>
    <t>6.</t>
  </si>
  <si>
    <t>7.</t>
  </si>
  <si>
    <t>8.</t>
  </si>
  <si>
    <t>9.</t>
  </si>
  <si>
    <t>10.</t>
  </si>
  <si>
    <t>11.</t>
  </si>
  <si>
    <t>12.</t>
  </si>
  <si>
    <t>13.</t>
  </si>
  <si>
    <t>kolektor fi 200</t>
  </si>
  <si>
    <t>14.</t>
  </si>
  <si>
    <t>15.</t>
  </si>
  <si>
    <t>18.</t>
  </si>
  <si>
    <t>19.</t>
  </si>
  <si>
    <t>20.</t>
  </si>
  <si>
    <t>21.</t>
  </si>
  <si>
    <t>22.</t>
  </si>
  <si>
    <t>23.</t>
  </si>
  <si>
    <t>24.</t>
  </si>
  <si>
    <t>RAZEM</t>
  </si>
  <si>
    <t>B1 - B2</t>
  </si>
  <si>
    <t xml:space="preserve">USTROBNA  kanalizacja </t>
  </si>
  <si>
    <t>kolektor fi 300</t>
  </si>
  <si>
    <t>E0 - E1</t>
  </si>
  <si>
    <t>E2 - E3</t>
  </si>
  <si>
    <t>A0 - A1</t>
  </si>
  <si>
    <t>A3 - A4</t>
  </si>
  <si>
    <t>A6 - A7</t>
  </si>
  <si>
    <t>A5 - A6</t>
  </si>
  <si>
    <t>A8 - A9</t>
  </si>
  <si>
    <t>E5 - E6</t>
  </si>
  <si>
    <t>KOL O GŁ. PONAD 2 MB</t>
  </si>
  <si>
    <t>KOL O GŁ. DO  2 MB</t>
  </si>
  <si>
    <t>A7 - A8</t>
  </si>
  <si>
    <t>A6 - B1</t>
  </si>
  <si>
    <t>E7 -  E8</t>
  </si>
  <si>
    <t>E8 - E9</t>
  </si>
  <si>
    <t>E10 - E11</t>
  </si>
  <si>
    <t>E11 - E12</t>
  </si>
  <si>
    <t>F0 - F1</t>
  </si>
  <si>
    <t>F1 - F2</t>
  </si>
  <si>
    <t>F2 - F3</t>
  </si>
  <si>
    <t>F3 - POMP</t>
  </si>
  <si>
    <t>POMP - H1</t>
  </si>
  <si>
    <t>H1 - H2</t>
  </si>
  <si>
    <t>H2 - H3</t>
  </si>
  <si>
    <t>H4 - H5</t>
  </si>
  <si>
    <t>POMP - F4</t>
  </si>
  <si>
    <t>F5 - F6</t>
  </si>
  <si>
    <t>F2 - G1</t>
  </si>
  <si>
    <t>G1 - G2</t>
  </si>
  <si>
    <t>G3 - G4</t>
  </si>
  <si>
    <t>G4 - G5</t>
  </si>
  <si>
    <t>G6 - G7</t>
  </si>
  <si>
    <t>G7 - G8</t>
  </si>
  <si>
    <t>A9 - A10</t>
  </si>
  <si>
    <t>A10 - A11</t>
  </si>
  <si>
    <t>A11 - A12</t>
  </si>
  <si>
    <t>A12 - A13</t>
  </si>
  <si>
    <t>A13- A14</t>
  </si>
  <si>
    <t>A14 - A15</t>
  </si>
  <si>
    <t>A15 - A16</t>
  </si>
  <si>
    <t>A16 - A17</t>
  </si>
  <si>
    <t>F6 - F7</t>
  </si>
  <si>
    <t>F7 - F8</t>
  </si>
  <si>
    <t>16.</t>
  </si>
  <si>
    <t>17.</t>
  </si>
  <si>
    <t>E4 - E5</t>
  </si>
  <si>
    <t>G5 - G6</t>
  </si>
  <si>
    <t>G9 - G10</t>
  </si>
  <si>
    <t>G2 - G3 Dr Woj.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</si>
</sst>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164" fontId="0" fillId="0" borderId="0" xfId="0" applyNumberFormat="1"/>
    <xf numFmtId="0" fontId="0" fillId="2" borderId="2" xfId="0" applyFill="1" applyBorder="1"/>
    <xf numFmtId="0" fontId="0" fillId="2" borderId="1" xfId="0" applyFill="1" applyBorder="1"/>
    <xf numFmtId="0" fontId="0" fillId="3" borderId="1" xfId="0" applyFill="1" applyBorder="1"/>
    <xf numFmtId="0" fontId="0" fillId="3" borderId="0" xfId="0" applyFill="1" applyBorder="1"/>
    <xf numFmtId="2" fontId="0" fillId="0" borderId="0" xfId="0" applyNumberFormat="1" applyBorder="1"/>
    <xf numFmtId="4" fontId="0" fillId="0" borderId="0" xfId="0" applyNumberFormat="1"/>
    <xf numFmtId="2" fontId="0" fillId="0" borderId="0" xfId="0" applyNumberFormat="1" applyBorder="1" applyAlignment="1"/>
    <xf numFmtId="164" fontId="0" fillId="4" borderId="4" xfId="0" applyNumberFormat="1" applyFill="1" applyBorder="1"/>
    <xf numFmtId="0" fontId="1" fillId="0" borderId="0" xfId="0" applyFont="1" applyBorder="1"/>
    <xf numFmtId="165" fontId="1" fillId="0" borderId="0" xfId="0" applyNumberFormat="1" applyFont="1" applyBorder="1"/>
    <xf numFmtId="0" fontId="0" fillId="2" borderId="0" xfId="0" applyFill="1" applyBorder="1"/>
    <xf numFmtId="0" fontId="0" fillId="4" borderId="0" xfId="0" applyFill="1" applyBorder="1"/>
    <xf numFmtId="164" fontId="0" fillId="0" borderId="0" xfId="0" applyNumberFormat="1" applyBorder="1"/>
    <xf numFmtId="164" fontId="0" fillId="0" borderId="0" xfId="0" applyNumberFormat="1" applyFill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/>
    <xf numFmtId="164" fontId="0" fillId="4" borderId="11" xfId="0" applyNumberFormat="1" applyFill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/>
    <xf numFmtId="164" fontId="1" fillId="0" borderId="15" xfId="0" applyNumberFormat="1" applyFont="1" applyBorder="1"/>
    <xf numFmtId="0" fontId="0" fillId="0" borderId="0" xfId="0" applyBorder="1" applyAlignment="1">
      <alignment horizontal="center" vertical="center" wrapText="1"/>
    </xf>
    <xf numFmtId="0" fontId="0" fillId="2" borderId="10" xfId="0" applyFill="1" applyBorder="1"/>
    <xf numFmtId="164" fontId="0" fillId="2" borderId="11" xfId="0" applyNumberFormat="1" applyFill="1" applyBorder="1"/>
    <xf numFmtId="0" fontId="0" fillId="2" borderId="12" xfId="0" applyFill="1" applyBorder="1"/>
    <xf numFmtId="164" fontId="0" fillId="2" borderId="4" xfId="0" applyNumberFormat="1" applyFill="1" applyBorder="1"/>
    <xf numFmtId="164" fontId="1" fillId="2" borderId="4" xfId="0" applyNumberFormat="1" applyFont="1" applyFill="1" applyBorder="1"/>
    <xf numFmtId="0" fontId="0" fillId="2" borderId="12" xfId="0" applyFill="1" applyBorder="1" applyAlignment="1">
      <alignment horizontal="left"/>
    </xf>
    <xf numFmtId="0" fontId="0" fillId="3" borderId="12" xfId="0" applyFill="1" applyBorder="1"/>
    <xf numFmtId="0" fontId="0" fillId="0" borderId="16" xfId="0" applyBorder="1"/>
    <xf numFmtId="165" fontId="1" fillId="0" borderId="15" xfId="0" applyNumberFormat="1" applyFont="1" applyBorder="1"/>
    <xf numFmtId="164" fontId="1" fillId="2" borderId="19" xfId="0" applyNumberFormat="1" applyFont="1" applyFill="1" applyBorder="1"/>
    <xf numFmtId="0" fontId="0" fillId="3" borderId="10" xfId="0" applyFill="1" applyBorder="1"/>
    <xf numFmtId="0" fontId="0" fillId="3" borderId="2" xfId="0" applyFill="1" applyBorder="1"/>
    <xf numFmtId="0" fontId="0" fillId="0" borderId="20" xfId="0" applyBorder="1"/>
    <xf numFmtId="0" fontId="1" fillId="0" borderId="21" xfId="0" applyFont="1" applyBorder="1"/>
    <xf numFmtId="0" fontId="0" fillId="0" borderId="22" xfId="0" applyBorder="1"/>
    <xf numFmtId="0" fontId="1" fillId="2" borderId="18" xfId="0" applyFont="1" applyFill="1" applyBorder="1"/>
    <xf numFmtId="0" fontId="0" fillId="2" borderId="17" xfId="0" applyFill="1" applyBorder="1"/>
    <xf numFmtId="0" fontId="0" fillId="4" borderId="4" xfId="0" applyFont="1" applyFill="1" applyBorder="1"/>
    <xf numFmtId="0" fontId="0" fillId="0" borderId="0" xfId="0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6"/>
  <sheetViews>
    <sheetView tabSelected="1" topLeftCell="A25" zoomScaleNormal="100" workbookViewId="0">
      <selection activeCell="F48" sqref="F48"/>
    </sheetView>
  </sheetViews>
  <sheetFormatPr defaultRowHeight="15" x14ac:dyDescent="0.25"/>
  <cols>
    <col min="1" max="1" width="4.5703125" customWidth="1"/>
    <col min="2" max="2" width="19.85546875" customWidth="1"/>
    <col min="3" max="3" width="10.7109375" customWidth="1"/>
    <col min="4" max="4" width="9.85546875" customWidth="1"/>
    <col min="5" max="5" width="5.28515625" customWidth="1"/>
    <col min="6" max="6" width="18.85546875" customWidth="1"/>
    <col min="7" max="7" width="10.85546875" customWidth="1"/>
    <col min="11" max="11" width="9.85546875" bestFit="1" customWidth="1"/>
  </cols>
  <sheetData>
    <row r="2" spans="1:13" ht="15.75" thickBot="1" x14ac:dyDescent="0.3">
      <c r="A2" s="48" t="s">
        <v>32</v>
      </c>
      <c r="B2" s="48"/>
      <c r="C2" s="48"/>
      <c r="D2" s="1"/>
    </row>
    <row r="3" spans="1:13" ht="30.75" thickBot="1" x14ac:dyDescent="0.3">
      <c r="A3" s="20" t="s">
        <v>0</v>
      </c>
      <c r="B3" s="21" t="s">
        <v>1</v>
      </c>
      <c r="C3" s="22" t="s">
        <v>8</v>
      </c>
      <c r="D3" s="29"/>
      <c r="E3" s="20" t="s">
        <v>0</v>
      </c>
      <c r="F3" s="21" t="s">
        <v>1</v>
      </c>
      <c r="G3" s="22" t="s">
        <v>8</v>
      </c>
    </row>
    <row r="4" spans="1:13" ht="15.75" thickBot="1" x14ac:dyDescent="0.3">
      <c r="A4" s="49" t="s">
        <v>33</v>
      </c>
      <c r="B4" s="50"/>
      <c r="C4" s="51"/>
      <c r="D4" s="29"/>
      <c r="E4" s="49" t="s">
        <v>20</v>
      </c>
      <c r="F4" s="50"/>
      <c r="G4" s="51"/>
    </row>
    <row r="5" spans="1:13" x14ac:dyDescent="0.25">
      <c r="A5" s="30" t="s">
        <v>2</v>
      </c>
      <c r="B5" s="6" t="s">
        <v>36</v>
      </c>
      <c r="C5" s="31">
        <v>13.5</v>
      </c>
      <c r="D5" s="18"/>
      <c r="E5" s="23" t="s">
        <v>2</v>
      </c>
      <c r="F5" s="3" t="s">
        <v>50</v>
      </c>
      <c r="G5" s="24">
        <v>32.5</v>
      </c>
    </row>
    <row r="6" spans="1:13" x14ac:dyDescent="0.25">
      <c r="A6" s="32" t="s">
        <v>3</v>
      </c>
      <c r="B6" s="7" t="s">
        <v>9</v>
      </c>
      <c r="C6" s="33">
        <v>104.5</v>
      </c>
      <c r="D6" s="18"/>
      <c r="E6" s="25" t="s">
        <v>3</v>
      </c>
      <c r="F6" s="2" t="s">
        <v>51</v>
      </c>
      <c r="G6" s="13">
        <v>94.3</v>
      </c>
    </row>
    <row r="7" spans="1:13" x14ac:dyDescent="0.25">
      <c r="A7" s="32" t="s">
        <v>4</v>
      </c>
      <c r="B7" s="7" t="s">
        <v>10</v>
      </c>
      <c r="C7" s="33">
        <v>55.6</v>
      </c>
      <c r="D7" s="18"/>
      <c r="E7" s="25" t="s">
        <v>4</v>
      </c>
      <c r="F7" s="2" t="s">
        <v>52</v>
      </c>
      <c r="G7" s="13">
        <v>70.599999999999994</v>
      </c>
    </row>
    <row r="8" spans="1:13" ht="15.75" thickBot="1" x14ac:dyDescent="0.3">
      <c r="A8" s="32"/>
      <c r="B8" s="7" t="s">
        <v>30</v>
      </c>
      <c r="C8" s="34">
        <f>SUM(C5:C7)</f>
        <v>173.6</v>
      </c>
      <c r="D8" s="18"/>
      <c r="E8" s="25" t="s">
        <v>5</v>
      </c>
      <c r="F8" s="2" t="s">
        <v>53</v>
      </c>
      <c r="G8" s="13">
        <v>86.2</v>
      </c>
      <c r="K8" s="5"/>
    </row>
    <row r="9" spans="1:13" ht="15.75" thickBot="1" x14ac:dyDescent="0.3">
      <c r="A9" s="52" t="s">
        <v>20</v>
      </c>
      <c r="B9" s="53"/>
      <c r="C9" s="54"/>
      <c r="D9" s="18"/>
      <c r="E9" s="25" t="s">
        <v>6</v>
      </c>
      <c r="F9" s="2" t="s">
        <v>54</v>
      </c>
      <c r="G9" s="13">
        <v>68.3</v>
      </c>
    </row>
    <row r="10" spans="1:13" x14ac:dyDescent="0.25">
      <c r="A10" s="32" t="s">
        <v>2</v>
      </c>
      <c r="B10" s="7" t="s">
        <v>34</v>
      </c>
      <c r="C10" s="33">
        <v>55.2</v>
      </c>
      <c r="D10" s="18"/>
      <c r="E10" s="25" t="s">
        <v>12</v>
      </c>
      <c r="F10" s="2" t="s">
        <v>55</v>
      </c>
      <c r="G10" s="13">
        <v>23.4</v>
      </c>
      <c r="K10" s="5"/>
    </row>
    <row r="11" spans="1:13" x14ac:dyDescent="0.25">
      <c r="A11" s="32" t="s">
        <v>3</v>
      </c>
      <c r="B11" s="7" t="s">
        <v>66</v>
      </c>
      <c r="C11" s="33">
        <v>33.6</v>
      </c>
      <c r="D11" s="18"/>
      <c r="E11" s="25" t="s">
        <v>13</v>
      </c>
      <c r="F11" s="2" t="s">
        <v>56</v>
      </c>
      <c r="G11" s="13">
        <v>42.4</v>
      </c>
    </row>
    <row r="12" spans="1:13" x14ac:dyDescent="0.25">
      <c r="A12" s="32" t="s">
        <v>4</v>
      </c>
      <c r="B12" s="7" t="s">
        <v>35</v>
      </c>
      <c r="C12" s="33">
        <v>55.2</v>
      </c>
      <c r="D12" s="18"/>
      <c r="E12" s="25" t="s">
        <v>14</v>
      </c>
      <c r="F12" s="2" t="s">
        <v>57</v>
      </c>
      <c r="G12" s="13">
        <v>48.1</v>
      </c>
    </row>
    <row r="13" spans="1:13" x14ac:dyDescent="0.25">
      <c r="A13" s="32" t="s">
        <v>5</v>
      </c>
      <c r="B13" s="7" t="s">
        <v>67</v>
      </c>
      <c r="C13" s="33">
        <v>30.8</v>
      </c>
      <c r="D13" s="18"/>
      <c r="E13" s="25" t="s">
        <v>15</v>
      </c>
      <c r="F13" s="2" t="s">
        <v>58</v>
      </c>
      <c r="G13" s="13">
        <v>63.4</v>
      </c>
    </row>
    <row r="14" spans="1:13" x14ac:dyDescent="0.25">
      <c r="A14" s="32" t="s">
        <v>6</v>
      </c>
      <c r="B14" s="7" t="s">
        <v>68</v>
      </c>
      <c r="C14" s="33">
        <v>7.2</v>
      </c>
      <c r="D14" s="18"/>
      <c r="E14" s="25" t="s">
        <v>16</v>
      </c>
      <c r="F14" s="2" t="s">
        <v>59</v>
      </c>
      <c r="G14" s="13">
        <v>81</v>
      </c>
      <c r="L14" s="19"/>
      <c r="M14" s="19"/>
    </row>
    <row r="15" spans="1:13" x14ac:dyDescent="0.25">
      <c r="A15" s="32" t="s">
        <v>12</v>
      </c>
      <c r="B15" s="7" t="s">
        <v>41</v>
      </c>
      <c r="C15" s="33">
        <v>51.4</v>
      </c>
      <c r="D15" s="18"/>
      <c r="E15" s="25" t="s">
        <v>17</v>
      </c>
      <c r="F15" s="2" t="s">
        <v>74</v>
      </c>
      <c r="G15" s="47">
        <v>78.2</v>
      </c>
    </row>
    <row r="16" spans="1:13" x14ac:dyDescent="0.25">
      <c r="A16" s="32" t="s">
        <v>13</v>
      </c>
      <c r="B16" s="7" t="s">
        <v>78</v>
      </c>
      <c r="C16" s="33">
        <v>87.1</v>
      </c>
      <c r="D16" s="18"/>
      <c r="E16" s="25" t="s">
        <v>18</v>
      </c>
      <c r="F16" s="2" t="s">
        <v>75</v>
      </c>
      <c r="G16" s="47">
        <v>66.900000000000006</v>
      </c>
      <c r="L16" s="5"/>
    </row>
    <row r="17" spans="1:7" x14ac:dyDescent="0.25">
      <c r="A17" s="32" t="s">
        <v>14</v>
      </c>
      <c r="B17" s="7" t="s">
        <v>46</v>
      </c>
      <c r="C17" s="33">
        <v>53.1</v>
      </c>
      <c r="D17" s="18"/>
      <c r="E17" s="25" t="s">
        <v>19</v>
      </c>
      <c r="F17" s="2" t="s">
        <v>60</v>
      </c>
      <c r="G17" s="13">
        <v>48.1</v>
      </c>
    </row>
    <row r="18" spans="1:7" x14ac:dyDescent="0.25">
      <c r="A18" s="32" t="s">
        <v>15</v>
      </c>
      <c r="B18" s="7" t="s">
        <v>47</v>
      </c>
      <c r="C18" s="33">
        <v>54.1</v>
      </c>
      <c r="D18" s="18"/>
      <c r="E18" s="25" t="s">
        <v>21</v>
      </c>
      <c r="F18" s="2" t="s">
        <v>61</v>
      </c>
      <c r="G18" s="13">
        <v>97.7</v>
      </c>
    </row>
    <row r="19" spans="1:7" x14ac:dyDescent="0.25">
      <c r="A19" s="32" t="s">
        <v>16</v>
      </c>
      <c r="B19" s="7" t="s">
        <v>69</v>
      </c>
      <c r="C19" s="33">
        <v>15.8</v>
      </c>
      <c r="D19" s="18"/>
      <c r="E19" s="25" t="s">
        <v>22</v>
      </c>
      <c r="F19" s="2" t="s">
        <v>81</v>
      </c>
      <c r="G19" s="13">
        <v>17.100000000000001</v>
      </c>
    </row>
    <row r="20" spans="1:7" x14ac:dyDescent="0.25">
      <c r="A20" s="32" t="s">
        <v>17</v>
      </c>
      <c r="B20" s="7" t="s">
        <v>48</v>
      </c>
      <c r="C20" s="33">
        <v>55.9</v>
      </c>
      <c r="D20" s="18"/>
      <c r="E20" s="25" t="s">
        <v>76</v>
      </c>
      <c r="F20" s="2" t="s">
        <v>62</v>
      </c>
      <c r="G20" s="13">
        <v>7.5</v>
      </c>
    </row>
    <row r="21" spans="1:7" x14ac:dyDescent="0.25">
      <c r="A21" s="32" t="s">
        <v>18</v>
      </c>
      <c r="B21" s="7" t="s">
        <v>49</v>
      </c>
      <c r="C21" s="33">
        <v>17.2</v>
      </c>
      <c r="D21" s="18"/>
      <c r="E21" s="25" t="s">
        <v>77</v>
      </c>
      <c r="F21" s="2" t="s">
        <v>63</v>
      </c>
      <c r="G21" s="13">
        <v>73.900000000000006</v>
      </c>
    </row>
    <row r="22" spans="1:7" x14ac:dyDescent="0.25">
      <c r="A22" s="35" t="s">
        <v>19</v>
      </c>
      <c r="B22" s="7" t="s">
        <v>45</v>
      </c>
      <c r="C22" s="33">
        <v>46.2</v>
      </c>
      <c r="D22" s="18"/>
      <c r="E22" s="25" t="s">
        <v>23</v>
      </c>
      <c r="F22" s="2" t="s">
        <v>79</v>
      </c>
      <c r="G22" s="13">
        <v>24.9</v>
      </c>
    </row>
    <row r="23" spans="1:7" x14ac:dyDescent="0.25">
      <c r="A23" s="35" t="s">
        <v>21</v>
      </c>
      <c r="B23" s="7" t="s">
        <v>70</v>
      </c>
      <c r="C23" s="33">
        <v>38</v>
      </c>
      <c r="D23" s="18"/>
      <c r="E23" s="25" t="s">
        <v>24</v>
      </c>
      <c r="F23" s="2" t="s">
        <v>64</v>
      </c>
      <c r="G23" s="13">
        <v>12.4</v>
      </c>
    </row>
    <row r="24" spans="1:7" x14ac:dyDescent="0.25">
      <c r="A24" s="35" t="s">
        <v>22</v>
      </c>
      <c r="B24" s="7" t="s">
        <v>71</v>
      </c>
      <c r="C24" s="33">
        <v>52.9</v>
      </c>
      <c r="D24" s="18"/>
      <c r="E24" s="25" t="s">
        <v>25</v>
      </c>
      <c r="F24" s="2" t="s">
        <v>65</v>
      </c>
      <c r="G24" s="13">
        <v>47.1</v>
      </c>
    </row>
    <row r="25" spans="1:7" x14ac:dyDescent="0.25">
      <c r="A25" s="35" t="s">
        <v>76</v>
      </c>
      <c r="B25" s="7" t="s">
        <v>72</v>
      </c>
      <c r="C25" s="33">
        <v>18.3</v>
      </c>
      <c r="D25" s="18"/>
      <c r="E25" s="25" t="s">
        <v>26</v>
      </c>
      <c r="F25" s="2" t="s">
        <v>80</v>
      </c>
      <c r="G25" s="13">
        <v>34.200000000000003</v>
      </c>
    </row>
    <row r="26" spans="1:7" ht="15.75" thickBot="1" x14ac:dyDescent="0.3">
      <c r="A26" s="35" t="s">
        <v>77</v>
      </c>
      <c r="B26" s="7" t="s">
        <v>73</v>
      </c>
      <c r="C26" s="33">
        <v>41.5</v>
      </c>
      <c r="D26" s="18"/>
      <c r="E26" s="26"/>
      <c r="F26" s="27" t="s">
        <v>30</v>
      </c>
      <c r="G26" s="28">
        <f>SUM(G5:G25)</f>
        <v>1118.2</v>
      </c>
    </row>
    <row r="27" spans="1:7" x14ac:dyDescent="0.25">
      <c r="A27" s="35" t="s">
        <v>23</v>
      </c>
      <c r="B27" s="7" t="s">
        <v>31</v>
      </c>
      <c r="C27" s="33">
        <v>25.9</v>
      </c>
      <c r="D27" s="18"/>
    </row>
    <row r="28" spans="1:7" ht="15.75" thickBot="1" x14ac:dyDescent="0.3">
      <c r="A28" s="46"/>
      <c r="B28" s="45" t="s">
        <v>30</v>
      </c>
      <c r="C28" s="39">
        <f>SUM(C10:C27)</f>
        <v>739.4</v>
      </c>
      <c r="D28" s="18"/>
      <c r="E28" s="4"/>
    </row>
    <row r="29" spans="1:7" ht="15.75" thickBot="1" x14ac:dyDescent="0.3">
      <c r="A29" s="42"/>
      <c r="B29" s="43" t="s">
        <v>7</v>
      </c>
      <c r="C29" s="44"/>
      <c r="D29" s="18"/>
      <c r="E29" s="4"/>
    </row>
    <row r="30" spans="1:7" x14ac:dyDescent="0.25">
      <c r="A30" s="40" t="s">
        <v>24</v>
      </c>
      <c r="B30" s="41" t="s">
        <v>37</v>
      </c>
      <c r="C30" s="24">
        <v>44.9</v>
      </c>
      <c r="D30" s="18"/>
    </row>
    <row r="31" spans="1:7" x14ac:dyDescent="0.25">
      <c r="A31" s="36" t="s">
        <v>25</v>
      </c>
      <c r="B31" s="8" t="s">
        <v>11</v>
      </c>
      <c r="C31" s="13">
        <v>38.799999999999997</v>
      </c>
      <c r="D31" s="18"/>
      <c r="E31" s="4"/>
      <c r="F31" s="4"/>
      <c r="G31" s="4"/>
    </row>
    <row r="32" spans="1:7" x14ac:dyDescent="0.25">
      <c r="A32" s="36" t="s">
        <v>26</v>
      </c>
      <c r="B32" s="8" t="s">
        <v>39</v>
      </c>
      <c r="C32" s="13">
        <v>102.8</v>
      </c>
      <c r="D32" s="18"/>
      <c r="E32" s="4"/>
      <c r="F32" s="4"/>
      <c r="G32" s="4"/>
    </row>
    <row r="33" spans="1:9" x14ac:dyDescent="0.25">
      <c r="A33" s="36" t="s">
        <v>27</v>
      </c>
      <c r="B33" s="8" t="s">
        <v>38</v>
      </c>
      <c r="C33" s="13">
        <v>31.2</v>
      </c>
      <c r="D33" s="18"/>
      <c r="E33" s="4"/>
      <c r="F33" s="4"/>
      <c r="G33" s="4"/>
    </row>
    <row r="34" spans="1:9" x14ac:dyDescent="0.25">
      <c r="A34" s="36" t="s">
        <v>28</v>
      </c>
      <c r="B34" s="8" t="s">
        <v>44</v>
      </c>
      <c r="C34" s="13">
        <v>53.4</v>
      </c>
      <c r="D34" s="18"/>
      <c r="E34" s="4"/>
      <c r="F34" s="4"/>
      <c r="G34" s="4"/>
    </row>
    <row r="35" spans="1:9" x14ac:dyDescent="0.25">
      <c r="A35" s="36" t="s">
        <v>29</v>
      </c>
      <c r="B35" s="8" t="s">
        <v>40</v>
      </c>
      <c r="C35" s="13">
        <v>21.8</v>
      </c>
      <c r="D35" s="18"/>
      <c r="G35" s="4"/>
    </row>
    <row r="36" spans="1:9" ht="15.75" thickBot="1" x14ac:dyDescent="0.3">
      <c r="A36" s="26"/>
      <c r="B36" s="37" t="s">
        <v>30</v>
      </c>
      <c r="C36" s="38">
        <f>SUM(C30:C35)</f>
        <v>292.89999999999998</v>
      </c>
      <c r="D36" s="18"/>
      <c r="G36" s="4"/>
      <c r="I36" s="11"/>
    </row>
    <row r="37" spans="1:9" x14ac:dyDescent="0.25">
      <c r="A37" s="4"/>
      <c r="B37" s="4"/>
      <c r="C37" s="4"/>
      <c r="D37" s="18"/>
      <c r="G37" s="4"/>
    </row>
    <row r="38" spans="1:9" x14ac:dyDescent="0.25">
      <c r="A38" s="16"/>
      <c r="B38" s="9" t="s">
        <v>42</v>
      </c>
      <c r="C38" s="10">
        <f>SUM(C8+C28)</f>
        <v>913</v>
      </c>
      <c r="D38" s="4"/>
    </row>
    <row r="39" spans="1:9" x14ac:dyDescent="0.25">
      <c r="A39" s="17"/>
      <c r="B39" s="9" t="s">
        <v>43</v>
      </c>
      <c r="C39" s="10">
        <f>SUM(C36+G26)</f>
        <v>1411.1</v>
      </c>
      <c r="D39" s="4"/>
    </row>
    <row r="40" spans="1:9" x14ac:dyDescent="0.25">
      <c r="A40" s="4"/>
      <c r="B40" s="9" t="s">
        <v>30</v>
      </c>
      <c r="C40" s="10">
        <f>SUM(C38:C39)</f>
        <v>2324.1</v>
      </c>
      <c r="D40" s="4"/>
    </row>
    <row r="41" spans="1:9" x14ac:dyDescent="0.25">
      <c r="A41" s="4"/>
      <c r="B41" s="4"/>
      <c r="C41" s="4"/>
      <c r="E41" s="4"/>
      <c r="G41" s="4"/>
    </row>
    <row r="42" spans="1:9" x14ac:dyDescent="0.25">
      <c r="A42" s="4"/>
      <c r="B42" s="4"/>
      <c r="C42" s="4"/>
      <c r="D42" s="4"/>
    </row>
    <row r="43" spans="1:9" x14ac:dyDescent="0.25">
      <c r="A43" s="4"/>
      <c r="B43" s="4"/>
      <c r="C43" s="4"/>
      <c r="D43" s="4"/>
    </row>
    <row r="44" spans="1:9" x14ac:dyDescent="0.25">
      <c r="A44" s="4"/>
      <c r="B44" s="4"/>
      <c r="C44" s="4"/>
      <c r="D44" s="4"/>
      <c r="E44" s="12"/>
    </row>
    <row r="45" spans="1:9" x14ac:dyDescent="0.25">
      <c r="A45" s="4"/>
      <c r="B45" s="4"/>
      <c r="C45" s="4"/>
      <c r="D45" s="4"/>
      <c r="E45" s="12"/>
    </row>
    <row r="46" spans="1:9" x14ac:dyDescent="0.25">
      <c r="A46" s="4"/>
      <c r="B46" s="4"/>
      <c r="C46" s="4"/>
      <c r="D46" s="4"/>
    </row>
    <row r="47" spans="1:9" x14ac:dyDescent="0.25">
      <c r="A47" s="4"/>
      <c r="B47" s="4"/>
      <c r="C47" s="4"/>
      <c r="D47" s="4"/>
    </row>
    <row r="48" spans="1:9" x14ac:dyDescent="0.25">
      <c r="A48" s="4"/>
      <c r="B48" s="4"/>
      <c r="C48" s="4"/>
      <c r="D48" s="4"/>
    </row>
    <row r="49" spans="1:4" x14ac:dyDescent="0.25">
      <c r="A49" s="4"/>
      <c r="B49" s="4"/>
      <c r="C49" s="4"/>
      <c r="D49" s="4"/>
    </row>
    <row r="50" spans="1:4" x14ac:dyDescent="0.25">
      <c r="A50" s="4"/>
      <c r="B50" s="4"/>
      <c r="C50" s="4"/>
      <c r="D50" s="4"/>
    </row>
    <row r="51" spans="1:4" x14ac:dyDescent="0.25">
      <c r="A51" s="4"/>
      <c r="B51" s="4"/>
      <c r="C51" s="4"/>
      <c r="D51" s="4"/>
    </row>
    <row r="52" spans="1:4" x14ac:dyDescent="0.25">
      <c r="A52" s="4"/>
      <c r="B52" s="4"/>
      <c r="C52" s="4"/>
      <c r="D52" s="4"/>
    </row>
    <row r="53" spans="1:4" x14ac:dyDescent="0.25">
      <c r="A53" s="4"/>
      <c r="B53" s="4"/>
      <c r="C53" s="4"/>
      <c r="D53" s="4"/>
    </row>
    <row r="54" spans="1:4" x14ac:dyDescent="0.25">
      <c r="A54" s="4"/>
      <c r="D54" s="4"/>
    </row>
    <row r="55" spans="1:4" x14ac:dyDescent="0.25">
      <c r="D55" s="4"/>
    </row>
    <row r="104" spans="1:4" x14ac:dyDescent="0.25">
      <c r="A104" s="4"/>
      <c r="B104" s="14"/>
      <c r="C104" s="15"/>
    </row>
    <row r="106" spans="1:4" x14ac:dyDescent="0.25">
      <c r="D106" s="4"/>
    </row>
  </sheetData>
  <mergeCells count="4">
    <mergeCell ref="A2:C2"/>
    <mergeCell ref="A4:C4"/>
    <mergeCell ref="E4:G4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Wajda</dc:creator>
  <cp:lastModifiedBy>Marek Wajda</cp:lastModifiedBy>
  <cp:lastPrinted>2023-10-27T07:57:55Z</cp:lastPrinted>
  <dcterms:created xsi:type="dcterms:W3CDTF">2023-07-04T08:51:46Z</dcterms:created>
  <dcterms:modified xsi:type="dcterms:W3CDTF">2024-04-10T09:48:50Z</dcterms:modified>
</cp:coreProperties>
</file>