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.sikora\T E C Z K I\ZP 271\2024\PRZETARG BIEZĄCE UTRZYMANIE DRÓG 7-12\"/>
    </mc:Choice>
  </mc:AlternateContent>
  <xr:revisionPtr revIDLastSave="0" documentId="13_ncr:1_{F46521D7-8685-4D9D-BD3C-6C7A276BCC6C}" xr6:coauthVersionLast="47" xr6:coauthVersionMax="47" xr10:uidLastSave="{00000000-0000-0000-0000-000000000000}"/>
  <bookViews>
    <workbookView xWindow="4365" yWindow="4365" windowWidth="21600" windowHeight="12645" tabRatio="500" activeTab="1" xr2:uid="{00000000-000D-0000-FFFF-FFFF00000000}"/>
  </bookViews>
  <sheets>
    <sheet name="Kosztorys_ślepy" sheetId="1" r:id="rId1"/>
    <sheet name="Przedmiar" sheetId="2" r:id="rId2"/>
  </sheets>
  <definedNames>
    <definedName name="_xlnm.Print_Area" localSheetId="0">Kosztorys_ślepy!$A$2:$G$58</definedName>
    <definedName name="_xlnm.Print_Area" localSheetId="1">Przedmiar!$A$2:$E$37</definedName>
    <definedName name="_xlnm.Print_Titles" localSheetId="0">Kosztorys_ślepy!$5:$5</definedName>
    <definedName name="_xlnm.Print_Titles" localSheetId="1">Przedmiar!$5:$5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7" i="1" l="1"/>
  <c r="G36" i="1"/>
  <c r="G35" i="1"/>
  <c r="G33" i="1"/>
  <c r="G31" i="1"/>
  <c r="G30" i="1"/>
  <c r="G29" i="1"/>
  <c r="G28" i="1"/>
  <c r="G27" i="1"/>
  <c r="G26" i="1"/>
  <c r="G24" i="1"/>
  <c r="G23" i="1"/>
  <c r="G21" i="1"/>
  <c r="G20" i="1"/>
  <c r="G19" i="1"/>
  <c r="G18" i="1"/>
  <c r="G16" i="1"/>
  <c r="G15" i="1"/>
  <c r="G14" i="1"/>
  <c r="G13" i="1"/>
  <c r="G12" i="1"/>
  <c r="G10" i="1"/>
  <c r="G9" i="1"/>
  <c r="G8" i="1"/>
  <c r="G7" i="1"/>
  <c r="G46" i="1" l="1"/>
  <c r="G48" i="1" s="1"/>
  <c r="G50" i="1" s="1"/>
</calcChain>
</file>

<file path=xl/sharedStrings.xml><?xml version="1.0" encoding="utf-8"?>
<sst xmlns="http://schemas.openxmlformats.org/spreadsheetml/2006/main" count="200" uniqueCount="74">
  <si>
    <t>K O S Z T O R Y S   Ś L E P Y</t>
  </si>
  <si>
    <t>Lp.</t>
  </si>
  <si>
    <t>STWiORB</t>
  </si>
  <si>
    <t>Opis</t>
  </si>
  <si>
    <t>j.m.</t>
  </si>
  <si>
    <t>ilość</t>
  </si>
  <si>
    <t>cena jedn.
[PLN]</t>
  </si>
  <si>
    <t>wartość
[PLN]</t>
  </si>
  <si>
    <t>1.</t>
  </si>
  <si>
    <t>ROBOTY PRZYGOTOWAWCZE, ROBOTY ROZBIÓRKOWE</t>
  </si>
  <si>
    <t>D.01.02.04</t>
  </si>
  <si>
    <t>Nacięcie nawierzchni lub podbudowy betonowej, asfaltobetonowej wycinarką spalinową</t>
  </si>
  <si>
    <t>mb</t>
  </si>
  <si>
    <t>D.02.01.01</t>
  </si>
  <si>
    <t>Wykopy w gruntach kat. II-III z wywozem urobku na odkład na odległość do 5 km</t>
  </si>
  <si>
    <t>m3</t>
  </si>
  <si>
    <t>Wykopy w gruntach kat. II-III na odkład</t>
  </si>
  <si>
    <t>Zasypka wykopów lub budowa nasypów z gruntu kat II z zagęszczeniem</t>
  </si>
  <si>
    <t>2.</t>
  </si>
  <si>
    <t>PODBUDOWY</t>
  </si>
  <si>
    <t>D.04.02.01</t>
  </si>
  <si>
    <t>Wykonanie warstwy odsączającej, odcinającej lub podsypki  z pospółki lub piasku</t>
  </si>
  <si>
    <t>D.04.04.00</t>
  </si>
  <si>
    <t>Wykonanie podbudowy lub nawierzchni z dostarczeniem, wbudowaniem i zagęszczaniem materiału mieszanką kruszyw naturalnych z udziałem łamanego w ilości min. 20 %</t>
  </si>
  <si>
    <t>D.04.04.02</t>
  </si>
  <si>
    <t>Wykonanie podbudowy lub nawierzchni z dostarczeniem, wbudowaniem i zagęszczaniem materiału mieszanką kruszywa łamanego o ciągłym uziarnieniu 0 - 31,5 mm</t>
  </si>
  <si>
    <t>D.05.03.05A</t>
  </si>
  <si>
    <t xml:space="preserve">Uzupełnienie podbudowy lub nawierzchni masą bitumiczną układaną ręcznie </t>
  </si>
  <si>
    <t>t</t>
  </si>
  <si>
    <t>Wyrównanie podbudowy lub nawierzchni masą bitumiczną układaną mechanicznie</t>
  </si>
  <si>
    <t>3.</t>
  </si>
  <si>
    <t>NAWIERZCHNIE DRÓG I CHODNIKÓW</t>
  </si>
  <si>
    <t>D.05.03.23</t>
  </si>
  <si>
    <t>Nawierzchnie z kostki betonowej gr. 8 cm – kolor szary, układane na podsypce cementowo-piaskowej gr. 3 cm.</t>
  </si>
  <si>
    <t>m2</t>
  </si>
  <si>
    <t>Nawierzchnia z kostki betonowej gr. 8cm - kolor inny niż szary</t>
  </si>
  <si>
    <t>Remonty mechaniczne odcinków ulic przy pomocy rozkładarki (z wykonaniem wcinek) o grubości do 3 cm</t>
  </si>
  <si>
    <t xml:space="preserve">za każdy dalszy 1 cm grubości </t>
  </si>
  <si>
    <t>4.</t>
  </si>
  <si>
    <t>ELEMENTY ULIC - WYKONANIE I REMONT</t>
  </si>
  <si>
    <t>D.08.03.01</t>
  </si>
  <si>
    <r>
      <rPr>
        <sz val="11"/>
        <color rgb="FF000000"/>
        <rFont val="Calibri"/>
        <family val="2"/>
        <charset val="1"/>
      </rPr>
      <t>Obrzeża betonowe o wymiarach 8x30 na ławie betonowej z oporem w ilości 0,033 m</t>
    </r>
    <r>
      <rPr>
        <vertAlign val="superscript"/>
        <sz val="11"/>
        <color rgb="FF000000"/>
        <rFont val="Calibri"/>
        <family val="2"/>
        <charset val="1"/>
      </rPr>
      <t>3</t>
    </r>
    <r>
      <rPr>
        <sz val="11"/>
        <color rgb="FF000000"/>
        <rFont val="Calibri"/>
        <family val="2"/>
        <charset val="1"/>
      </rPr>
      <t>/mb</t>
    </r>
  </si>
  <si>
    <r>
      <rPr>
        <sz val="11"/>
        <color rgb="FF000000"/>
        <rFont val="Calibri"/>
        <family val="2"/>
        <charset val="1"/>
      </rPr>
      <t xml:space="preserve">Opornik betonowy o przekroju </t>
    </r>
    <r>
      <rPr>
        <b/>
        <sz val="11"/>
        <color rgb="FF000000"/>
        <rFont val="Calibri"/>
        <family val="2"/>
        <charset val="1"/>
      </rPr>
      <t xml:space="preserve">12cmx25cm </t>
    </r>
    <r>
      <rPr>
        <sz val="11"/>
        <color rgb="FF000000"/>
        <rFont val="Calibri"/>
        <family val="2"/>
        <charset val="1"/>
      </rPr>
      <t>na podsypce cementowo-piaskowej</t>
    </r>
  </si>
  <si>
    <t>5.</t>
  </si>
  <si>
    <t>REMONTY CZĄSTKOWE NAWIERZCHNI DRÓG I CHODNIKÓW</t>
  </si>
  <si>
    <t>Mechaniczne profilowanie (równanie) dróg gruntowych lub żużlowych z zagęszczeniem walcem</t>
  </si>
  <si>
    <t>1 m-g</t>
  </si>
  <si>
    <t>D.05.03.17</t>
  </si>
  <si>
    <t>Remonty cząstkowe ulic przy pomocy recyklera lub masą na gorąco (z obcięciem i posmarowaniem krawędzi) o grubości do 3cm</t>
  </si>
  <si>
    <t>za każdy dalszy 1 cm grubości</t>
  </si>
  <si>
    <t>Przełożenie istniejącej nawierzchni z kostki betonowej gr. 8 cm z regulacją wysokości z wykorzystaniem materiałów własnych w ilości 30%</t>
  </si>
  <si>
    <t>D.05.04.01</t>
  </si>
  <si>
    <t>Remont nawierzchnia wodoprzepuszczalnej mienralno-żywicznej gr. do 3cm (HanseGrand)</t>
  </si>
  <si>
    <t>Remont nawierzchnia wodoprzepuszczalnej mienralno-żywicznej gr. do 5cm (hanseGrand)</t>
  </si>
  <si>
    <t>6.</t>
  </si>
  <si>
    <t>REMONT POBOCZY</t>
  </si>
  <si>
    <t>Uzupełnienie poboczy tłuczniem - gr. 10cm</t>
  </si>
  <si>
    <t>7.</t>
  </si>
  <si>
    <t>DOSTAWA MATERIAŁÓW BUDOWLANYCH</t>
  </si>
  <si>
    <t>Dostawa piasku 0-2 mm loco miasto Złotów</t>
  </si>
  <si>
    <t>Dostawa kruszywa łamanego 0-31,5 mm loco miasto Złotów</t>
  </si>
  <si>
    <t>Dostawa kamienia otoczak 2-16 mm loco miasto Złotów</t>
  </si>
  <si>
    <t>Łączna wartość netto:</t>
  </si>
  <si>
    <t>VAT 23%:</t>
  </si>
  <si>
    <t>Łączna wartość brutto:</t>
  </si>
  <si>
    <t>Ceny jednostkowe wszystkich pozycji powinny zawierać:</t>
  </si>
  <si>
    <t>- koszty zabezpieczenia frontów robót</t>
  </si>
  <si>
    <t>- koszty materiałów, środków transportu i urządzeń potrzebnych do prawidłowej realizacji zamówienia</t>
  </si>
  <si>
    <t>- koszty oznakowanie robót/zmian organizacji ruchu na czas prowadzenia robót</t>
  </si>
  <si>
    <t>Wskazane ilości robót są szacunkowe i mogą ulec zmianie w trakcie trwania umowy</t>
  </si>
  <si>
    <t>P R Z E D M I A R   R O B Ó T</t>
  </si>
  <si>
    <r>
      <rPr>
        <sz val="10"/>
        <color rgb="FF000000"/>
        <rFont val="Times New Roman"/>
        <family val="1"/>
        <charset val="238"/>
      </rPr>
      <t>Obrzeża betonowe o wymiarach 8x30 na ławie betonowej z oporem w ilości 0,033 m</t>
    </r>
    <r>
      <rPr>
        <vertAlign val="superscript"/>
        <sz val="10"/>
        <color rgb="FF000000"/>
        <rFont val="Times New Roman"/>
        <family val="1"/>
        <charset val="238"/>
      </rPr>
      <t>3</t>
    </r>
    <r>
      <rPr>
        <sz val="10"/>
        <color rgb="FF000000"/>
        <rFont val="Times New Roman"/>
        <family val="1"/>
        <charset val="238"/>
      </rPr>
      <t>/mb</t>
    </r>
  </si>
  <si>
    <t>Remont nawierzchnia wodoprzepuszczalnej mineralno-żywicznej gr. do 3cm (HanseGrand)</t>
  </si>
  <si>
    <t>Remont nawierzchnia wodoprzepuszczalnej mineralno-żywicznej gr. do 5cm (HanseGrand)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</si>
</sst>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12" x14ac:knownFonts="1">
    <font>
      <sz val="11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i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1"/>
    </font>
    <font>
      <sz val="11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vertAlign val="superscript"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3" borderId="1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center" vertical="center"/>
    </xf>
    <xf numFmtId="4" fontId="0" fillId="0" borderId="4" xfId="0" applyNumberFormat="1" applyBorder="1" applyAlignment="1">
      <alignment vertical="center"/>
    </xf>
    <xf numFmtId="4" fontId="0" fillId="4" borderId="1" xfId="0" applyNumberForma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9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10" fillId="3" borderId="6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I58"/>
  <sheetViews>
    <sheetView view="pageBreakPreview" topLeftCell="A37" zoomScaleNormal="100" workbookViewId="0">
      <selection activeCell="E37" sqref="E37"/>
    </sheetView>
  </sheetViews>
  <sheetFormatPr defaultColWidth="9.140625" defaultRowHeight="15" x14ac:dyDescent="0.25"/>
  <cols>
    <col min="1" max="1" width="9.140625" style="2"/>
    <col min="2" max="2" width="13.28515625" style="2" customWidth="1"/>
    <col min="3" max="3" width="102.140625" style="3" customWidth="1"/>
    <col min="4" max="4" width="9.140625" style="2"/>
    <col min="5" max="6" width="12.42578125" style="4" customWidth="1"/>
    <col min="7" max="7" width="13.7109375" style="5" customWidth="1"/>
    <col min="8" max="8" width="9.140625" style="6"/>
    <col min="9" max="9" width="12.7109375" style="6" customWidth="1"/>
    <col min="10" max="1023" width="9.140625" style="6"/>
    <col min="1024" max="1025" width="11.5703125" customWidth="1"/>
  </cols>
  <sheetData>
    <row r="2" spans="1:7" ht="21.75" customHeight="1" x14ac:dyDescent="0.25">
      <c r="A2" s="62" t="s">
        <v>0</v>
      </c>
      <c r="B2" s="62"/>
      <c r="C2" s="62"/>
      <c r="D2" s="62"/>
      <c r="E2" s="62"/>
      <c r="F2" s="62"/>
      <c r="G2" s="62"/>
    </row>
    <row r="4" spans="1:7" ht="33.75" customHeight="1" x14ac:dyDescent="0.25">
      <c r="A4" s="1" t="s">
        <v>1</v>
      </c>
      <c r="B4" s="1" t="s">
        <v>2</v>
      </c>
      <c r="C4" s="7" t="s">
        <v>3</v>
      </c>
      <c r="D4" s="1" t="s">
        <v>4</v>
      </c>
      <c r="E4" s="8" t="s">
        <v>5</v>
      </c>
      <c r="F4" s="9" t="s">
        <v>6</v>
      </c>
      <c r="G4" s="9" t="s">
        <v>7</v>
      </c>
    </row>
    <row r="5" spans="1:7" s="12" customFormat="1" ht="16.149999999999999" customHeight="1" x14ac:dyDescent="0.25">
      <c r="A5" s="10">
        <v>1</v>
      </c>
      <c r="B5" s="10">
        <v>2</v>
      </c>
      <c r="C5" s="11">
        <v>3</v>
      </c>
      <c r="D5" s="10">
        <v>4</v>
      </c>
      <c r="E5" s="10">
        <v>5</v>
      </c>
      <c r="F5" s="11">
        <v>6</v>
      </c>
      <c r="G5" s="11">
        <v>7</v>
      </c>
    </row>
    <row r="6" spans="1:7" s="18" customFormat="1" ht="33.75" customHeight="1" x14ac:dyDescent="0.25">
      <c r="A6" s="13"/>
      <c r="B6" s="14" t="s">
        <v>8</v>
      </c>
      <c r="C6" s="15" t="s">
        <v>9</v>
      </c>
      <c r="D6" s="14"/>
      <c r="E6" s="16"/>
      <c r="F6" s="16"/>
      <c r="G6" s="17"/>
    </row>
    <row r="7" spans="1:7" ht="33.75" customHeight="1" x14ac:dyDescent="0.25">
      <c r="A7" s="19">
        <v>1</v>
      </c>
      <c r="B7" s="20" t="s">
        <v>10</v>
      </c>
      <c r="C7" s="21" t="s">
        <v>11</v>
      </c>
      <c r="D7" s="20" t="s">
        <v>12</v>
      </c>
      <c r="E7" s="22">
        <v>0</v>
      </c>
      <c r="F7" s="22"/>
      <c r="G7" s="23">
        <f>ROUND(E7*F7,2)</f>
        <v>0</v>
      </c>
    </row>
    <row r="8" spans="1:7" ht="33.75" customHeight="1" x14ac:dyDescent="0.25">
      <c r="A8" s="19">
        <v>2</v>
      </c>
      <c r="B8" s="20" t="s">
        <v>13</v>
      </c>
      <c r="C8" s="24" t="s">
        <v>14</v>
      </c>
      <c r="D8" s="20" t="s">
        <v>15</v>
      </c>
      <c r="E8" s="22">
        <v>0</v>
      </c>
      <c r="F8" s="25"/>
      <c r="G8" s="26">
        <f>ROUND(E8*F8,2)</f>
        <v>0</v>
      </c>
    </row>
    <row r="9" spans="1:7" ht="33.75" customHeight="1" x14ac:dyDescent="0.25">
      <c r="A9" s="19">
        <v>3</v>
      </c>
      <c r="B9" s="20" t="s">
        <v>13</v>
      </c>
      <c r="C9" s="24" t="s">
        <v>16</v>
      </c>
      <c r="D9" s="20" t="s">
        <v>15</v>
      </c>
      <c r="E9" s="22">
        <v>0</v>
      </c>
      <c r="F9" s="25"/>
      <c r="G9" s="26">
        <f>ROUND(E9*F9,2)</f>
        <v>0</v>
      </c>
    </row>
    <row r="10" spans="1:7" ht="33.75" customHeight="1" x14ac:dyDescent="0.25">
      <c r="A10" s="19">
        <v>4</v>
      </c>
      <c r="B10" s="20" t="s">
        <v>13</v>
      </c>
      <c r="C10" s="24" t="s">
        <v>17</v>
      </c>
      <c r="D10" s="20" t="s">
        <v>15</v>
      </c>
      <c r="E10" s="22">
        <v>0</v>
      </c>
      <c r="F10" s="25"/>
      <c r="G10" s="26">
        <f>ROUND(E10*F10,2)</f>
        <v>0</v>
      </c>
    </row>
    <row r="11" spans="1:7" ht="33.75" customHeight="1" x14ac:dyDescent="0.25">
      <c r="A11" s="27"/>
      <c r="B11" s="28" t="s">
        <v>18</v>
      </c>
      <c r="C11" s="29" t="s">
        <v>19</v>
      </c>
      <c r="D11" s="30"/>
      <c r="E11" s="31"/>
      <c r="F11" s="31"/>
      <c r="G11" s="32"/>
    </row>
    <row r="12" spans="1:7" ht="33.75" customHeight="1" x14ac:dyDescent="0.25">
      <c r="A12" s="19">
        <v>5</v>
      </c>
      <c r="B12" s="33" t="s">
        <v>20</v>
      </c>
      <c r="C12" s="34" t="s">
        <v>21</v>
      </c>
      <c r="D12" s="20" t="s">
        <v>15</v>
      </c>
      <c r="E12" s="25">
        <v>10</v>
      </c>
      <c r="F12" s="25"/>
      <c r="G12" s="26">
        <f>ROUND(E12*F12,2)</f>
        <v>0</v>
      </c>
    </row>
    <row r="13" spans="1:7" ht="33.75" customHeight="1" x14ac:dyDescent="0.25">
      <c r="A13" s="19">
        <v>6</v>
      </c>
      <c r="B13" s="20" t="s">
        <v>22</v>
      </c>
      <c r="C13" s="34" t="s">
        <v>23</v>
      </c>
      <c r="D13" s="20" t="s">
        <v>15</v>
      </c>
      <c r="E13" s="25">
        <v>0</v>
      </c>
      <c r="F13" s="25"/>
      <c r="G13" s="26">
        <f>ROUND(E13*F13,2)</f>
        <v>0</v>
      </c>
    </row>
    <row r="14" spans="1:7" ht="33.75" customHeight="1" x14ac:dyDescent="0.25">
      <c r="A14" s="19">
        <v>7</v>
      </c>
      <c r="B14" s="33" t="s">
        <v>24</v>
      </c>
      <c r="C14" s="34" t="s">
        <v>25</v>
      </c>
      <c r="D14" s="20" t="s">
        <v>15</v>
      </c>
      <c r="E14" s="25">
        <v>20</v>
      </c>
      <c r="F14" s="25"/>
      <c r="G14" s="26">
        <f>ROUND(E14*F14,2)</f>
        <v>0</v>
      </c>
    </row>
    <row r="15" spans="1:7" ht="33.75" customHeight="1" x14ac:dyDescent="0.25">
      <c r="A15" s="19">
        <v>8</v>
      </c>
      <c r="B15" s="33" t="s">
        <v>26</v>
      </c>
      <c r="C15" s="34" t="s">
        <v>27</v>
      </c>
      <c r="D15" s="20" t="s">
        <v>28</v>
      </c>
      <c r="E15" s="25">
        <v>0</v>
      </c>
      <c r="F15" s="25"/>
      <c r="G15" s="26">
        <f>ROUND(E15*F15,2)</f>
        <v>0</v>
      </c>
    </row>
    <row r="16" spans="1:7" ht="33.75" customHeight="1" x14ac:dyDescent="0.25">
      <c r="A16" s="19">
        <v>9</v>
      </c>
      <c r="B16" s="33" t="s">
        <v>26</v>
      </c>
      <c r="C16" s="34" t="s">
        <v>29</v>
      </c>
      <c r="D16" s="20" t="s">
        <v>28</v>
      </c>
      <c r="E16" s="25">
        <v>0</v>
      </c>
      <c r="F16" s="25"/>
      <c r="G16" s="26">
        <f>ROUND(E16*F16,2)</f>
        <v>0</v>
      </c>
    </row>
    <row r="17" spans="1:9" s="18" customFormat="1" ht="33.75" customHeight="1" x14ac:dyDescent="0.25">
      <c r="A17" s="27"/>
      <c r="B17" s="28" t="s">
        <v>30</v>
      </c>
      <c r="C17" s="35" t="s">
        <v>31</v>
      </c>
      <c r="D17" s="30"/>
      <c r="E17" s="31"/>
      <c r="F17" s="31"/>
      <c r="G17" s="32"/>
      <c r="H17" s="6"/>
      <c r="I17" s="6"/>
    </row>
    <row r="18" spans="1:9" ht="33.75" customHeight="1" x14ac:dyDescent="0.25">
      <c r="A18" s="19">
        <v>10</v>
      </c>
      <c r="B18" s="20" t="s">
        <v>32</v>
      </c>
      <c r="C18" s="24" t="s">
        <v>33</v>
      </c>
      <c r="D18" s="20" t="s">
        <v>34</v>
      </c>
      <c r="E18" s="25">
        <v>10</v>
      </c>
      <c r="F18" s="25"/>
      <c r="G18" s="26">
        <f>ROUND(E18*F18,2)</f>
        <v>0</v>
      </c>
    </row>
    <row r="19" spans="1:9" ht="33.75" customHeight="1" x14ac:dyDescent="0.25">
      <c r="A19" s="19">
        <v>11</v>
      </c>
      <c r="B19" s="20" t="s">
        <v>32</v>
      </c>
      <c r="C19" s="24" t="s">
        <v>35</v>
      </c>
      <c r="D19" s="20" t="s">
        <v>34</v>
      </c>
      <c r="E19" s="25">
        <v>0</v>
      </c>
      <c r="F19" s="25"/>
      <c r="G19" s="26">
        <f>ROUND(E19*F19,2)</f>
        <v>0</v>
      </c>
    </row>
    <row r="20" spans="1:9" ht="33.75" customHeight="1" x14ac:dyDescent="0.25">
      <c r="A20" s="19">
        <v>12</v>
      </c>
      <c r="B20" s="33" t="s">
        <v>26</v>
      </c>
      <c r="C20" s="24" t="s">
        <v>36</v>
      </c>
      <c r="D20" s="20" t="s">
        <v>34</v>
      </c>
      <c r="E20" s="25">
        <v>450</v>
      </c>
      <c r="F20" s="25"/>
      <c r="G20" s="26">
        <f>ROUND(E20*F20,2)</f>
        <v>0</v>
      </c>
    </row>
    <row r="21" spans="1:9" ht="33.75" customHeight="1" x14ac:dyDescent="0.25">
      <c r="A21" s="19">
        <v>13</v>
      </c>
      <c r="B21" s="33" t="s">
        <v>26</v>
      </c>
      <c r="C21" s="24" t="s">
        <v>37</v>
      </c>
      <c r="D21" s="20" t="s">
        <v>34</v>
      </c>
      <c r="E21" s="25">
        <v>450</v>
      </c>
      <c r="F21" s="25"/>
      <c r="G21" s="26">
        <f>ROUND(E21*F21,2)</f>
        <v>0</v>
      </c>
    </row>
    <row r="22" spans="1:9" s="18" customFormat="1" ht="33.75" customHeight="1" x14ac:dyDescent="0.25">
      <c r="A22" s="36"/>
      <c r="B22" s="28" t="s">
        <v>38</v>
      </c>
      <c r="C22" s="35" t="s">
        <v>39</v>
      </c>
      <c r="D22" s="28"/>
      <c r="E22" s="37"/>
      <c r="F22" s="37"/>
      <c r="G22" s="38"/>
      <c r="H22" s="6"/>
      <c r="I22" s="6"/>
    </row>
    <row r="23" spans="1:9" ht="33.75" customHeight="1" x14ac:dyDescent="0.25">
      <c r="A23" s="39">
        <v>14</v>
      </c>
      <c r="B23" s="39" t="s">
        <v>40</v>
      </c>
      <c r="C23" s="21" t="s">
        <v>41</v>
      </c>
      <c r="D23" s="20" t="s">
        <v>12</v>
      </c>
      <c r="E23" s="22">
        <v>23</v>
      </c>
      <c r="F23" s="25"/>
      <c r="G23" s="26">
        <f>ROUND(E23*F23,2)</f>
        <v>0</v>
      </c>
    </row>
    <row r="24" spans="1:9" ht="33.75" customHeight="1" x14ac:dyDescent="0.25">
      <c r="A24" s="19">
        <v>15</v>
      </c>
      <c r="B24" s="19" t="s">
        <v>40</v>
      </c>
      <c r="C24" s="40" t="s">
        <v>42</v>
      </c>
      <c r="D24" s="33" t="s">
        <v>12</v>
      </c>
      <c r="E24" s="25">
        <v>0</v>
      </c>
      <c r="F24" s="25"/>
      <c r="G24" s="26">
        <f>ROUND(E24*F24,2)</f>
        <v>0</v>
      </c>
    </row>
    <row r="25" spans="1:9" ht="33.75" customHeight="1" x14ac:dyDescent="0.25">
      <c r="A25" s="36"/>
      <c r="B25" s="28" t="s">
        <v>43</v>
      </c>
      <c r="C25" s="35" t="s">
        <v>44</v>
      </c>
      <c r="D25" s="30"/>
      <c r="E25" s="31"/>
      <c r="F25" s="31"/>
      <c r="G25" s="32"/>
    </row>
    <row r="26" spans="1:9" ht="33.75" customHeight="1" x14ac:dyDescent="0.25">
      <c r="A26" s="19">
        <v>16</v>
      </c>
      <c r="B26" s="20" t="s">
        <v>24</v>
      </c>
      <c r="C26" s="24" t="s">
        <v>45</v>
      </c>
      <c r="D26" s="20" t="s">
        <v>46</v>
      </c>
      <c r="E26" s="22">
        <v>23</v>
      </c>
      <c r="F26" s="22"/>
      <c r="G26" s="26">
        <f t="shared" ref="G26:G31" si="0">ROUND(E26*F26,2)</f>
        <v>0</v>
      </c>
    </row>
    <row r="27" spans="1:9" ht="33.75" customHeight="1" x14ac:dyDescent="0.25">
      <c r="A27" s="19">
        <v>17</v>
      </c>
      <c r="B27" s="20" t="s">
        <v>47</v>
      </c>
      <c r="C27" s="21" t="s">
        <v>48</v>
      </c>
      <c r="D27" s="20" t="s">
        <v>34</v>
      </c>
      <c r="E27" s="25">
        <v>60</v>
      </c>
      <c r="F27" s="25"/>
      <c r="G27" s="26">
        <f t="shared" si="0"/>
        <v>0</v>
      </c>
    </row>
    <row r="28" spans="1:9" ht="33.75" customHeight="1" x14ac:dyDescent="0.25">
      <c r="A28" s="19">
        <v>18</v>
      </c>
      <c r="B28" s="39" t="s">
        <v>47</v>
      </c>
      <c r="C28" s="21" t="s">
        <v>49</v>
      </c>
      <c r="D28" s="20" t="s">
        <v>34</v>
      </c>
      <c r="E28" s="25">
        <v>12</v>
      </c>
      <c r="F28" s="25"/>
      <c r="G28" s="26">
        <f t="shared" si="0"/>
        <v>0</v>
      </c>
    </row>
    <row r="29" spans="1:9" ht="33.75" customHeight="1" x14ac:dyDescent="0.25">
      <c r="A29" s="19">
        <v>19</v>
      </c>
      <c r="B29" s="41" t="s">
        <v>32</v>
      </c>
      <c r="C29" s="24" t="s">
        <v>50</v>
      </c>
      <c r="D29" s="20" t="s">
        <v>34</v>
      </c>
      <c r="E29" s="22">
        <v>90</v>
      </c>
      <c r="F29" s="22"/>
      <c r="G29" s="26">
        <f t="shared" si="0"/>
        <v>0</v>
      </c>
    </row>
    <row r="30" spans="1:9" ht="33.75" customHeight="1" x14ac:dyDescent="0.25">
      <c r="A30" s="19">
        <v>20</v>
      </c>
      <c r="B30" s="20" t="s">
        <v>51</v>
      </c>
      <c r="C30" s="24" t="s">
        <v>52</v>
      </c>
      <c r="D30" s="20" t="s">
        <v>34</v>
      </c>
      <c r="E30" s="25">
        <v>20</v>
      </c>
      <c r="F30" s="25"/>
      <c r="G30" s="26">
        <f t="shared" si="0"/>
        <v>0</v>
      </c>
    </row>
    <row r="31" spans="1:9" ht="33.75" customHeight="1" x14ac:dyDescent="0.25">
      <c r="A31" s="19">
        <v>21</v>
      </c>
      <c r="B31" s="20" t="s">
        <v>51</v>
      </c>
      <c r="C31" s="24" t="s">
        <v>53</v>
      </c>
      <c r="D31" s="20" t="s">
        <v>34</v>
      </c>
      <c r="E31" s="25">
        <v>20</v>
      </c>
      <c r="F31" s="25"/>
      <c r="G31" s="26">
        <f t="shared" si="0"/>
        <v>0</v>
      </c>
    </row>
    <row r="32" spans="1:9" ht="33.75" customHeight="1" x14ac:dyDescent="0.25">
      <c r="A32" s="36"/>
      <c r="B32" s="28" t="s">
        <v>54</v>
      </c>
      <c r="C32" s="35" t="s">
        <v>55</v>
      </c>
      <c r="D32" s="30"/>
      <c r="E32" s="31"/>
      <c r="F32" s="31"/>
      <c r="G32" s="32"/>
    </row>
    <row r="33" spans="1:9" ht="33.75" customHeight="1" x14ac:dyDescent="0.25">
      <c r="A33" s="19">
        <v>22</v>
      </c>
      <c r="B33" s="33" t="s">
        <v>24</v>
      </c>
      <c r="C33" s="40" t="s">
        <v>56</v>
      </c>
      <c r="D33" s="20" t="s">
        <v>34</v>
      </c>
      <c r="E33" s="42">
        <v>120</v>
      </c>
      <c r="F33" s="22"/>
      <c r="G33" s="26">
        <f>ROUND(E33*F33,2)</f>
        <v>0</v>
      </c>
    </row>
    <row r="34" spans="1:9" ht="33.75" customHeight="1" x14ac:dyDescent="0.25">
      <c r="A34" s="36"/>
      <c r="B34" s="28" t="s">
        <v>57</v>
      </c>
      <c r="C34" s="35" t="s">
        <v>58</v>
      </c>
      <c r="D34" s="30"/>
      <c r="E34" s="31"/>
      <c r="F34" s="31"/>
      <c r="G34" s="32"/>
    </row>
    <row r="35" spans="1:9" ht="33.75" customHeight="1" x14ac:dyDescent="0.25">
      <c r="A35" s="19">
        <v>23</v>
      </c>
      <c r="B35" s="33" t="s">
        <v>24</v>
      </c>
      <c r="C35" s="40" t="s">
        <v>59</v>
      </c>
      <c r="D35" s="20" t="s">
        <v>28</v>
      </c>
      <c r="E35" s="42">
        <v>0</v>
      </c>
      <c r="F35" s="22"/>
      <c r="G35" s="26">
        <f>ROUND(E35*F35,2)</f>
        <v>0</v>
      </c>
    </row>
    <row r="36" spans="1:9" ht="33.75" customHeight="1" x14ac:dyDescent="0.25">
      <c r="A36" s="19">
        <v>24</v>
      </c>
      <c r="B36" s="33" t="s">
        <v>24</v>
      </c>
      <c r="C36" s="40" t="s">
        <v>60</v>
      </c>
      <c r="D36" s="20" t="s">
        <v>28</v>
      </c>
      <c r="E36" s="42">
        <v>10</v>
      </c>
      <c r="F36" s="22"/>
      <c r="G36" s="26">
        <f>ROUND(E36*F36,2)</f>
        <v>0</v>
      </c>
    </row>
    <row r="37" spans="1:9" ht="33.75" customHeight="1" x14ac:dyDescent="0.25">
      <c r="A37" s="19">
        <v>25</v>
      </c>
      <c r="B37" s="33" t="s">
        <v>24</v>
      </c>
      <c r="C37" s="40" t="s">
        <v>61</v>
      </c>
      <c r="D37" s="20" t="s">
        <v>28</v>
      </c>
      <c r="E37" s="42">
        <v>0</v>
      </c>
      <c r="F37" s="22"/>
      <c r="G37" s="26">
        <f>ROUND(E37*F37,2)</f>
        <v>0</v>
      </c>
    </row>
    <row r="38" spans="1:9" ht="33.75" hidden="1" customHeight="1" x14ac:dyDescent="0.25">
      <c r="A38" s="43"/>
      <c r="B38" s="1"/>
      <c r="C38" s="44"/>
      <c r="D38" s="1"/>
      <c r="E38" s="45"/>
      <c r="F38" s="46"/>
      <c r="G38" s="47"/>
    </row>
    <row r="39" spans="1:9" ht="33.75" hidden="1" customHeight="1" x14ac:dyDescent="0.25">
      <c r="A39" s="43"/>
      <c r="B39" s="1"/>
      <c r="C39" s="44"/>
      <c r="D39" s="1"/>
      <c r="E39" s="45"/>
      <c r="F39" s="46"/>
      <c r="G39" s="47"/>
    </row>
    <row r="40" spans="1:9" ht="33.75" hidden="1" customHeight="1" x14ac:dyDescent="0.25">
      <c r="A40" s="43"/>
      <c r="B40" s="1"/>
      <c r="C40" s="44"/>
      <c r="D40" s="1"/>
      <c r="E40" s="45"/>
      <c r="F40" s="46"/>
      <c r="G40" s="47"/>
    </row>
    <row r="41" spans="1:9" ht="33.75" hidden="1" customHeight="1" x14ac:dyDescent="0.25">
      <c r="A41" s="43"/>
      <c r="B41" s="1"/>
      <c r="C41" s="44"/>
      <c r="D41" s="1"/>
      <c r="E41" s="45"/>
      <c r="F41" s="46"/>
      <c r="G41" s="47"/>
    </row>
    <row r="42" spans="1:9" ht="33.75" hidden="1" customHeight="1" x14ac:dyDescent="0.25">
      <c r="A42" s="43"/>
      <c r="B42" s="1"/>
      <c r="C42" s="44"/>
      <c r="D42" s="1"/>
      <c r="E42" s="45"/>
      <c r="F42" s="46"/>
      <c r="G42" s="47"/>
    </row>
    <row r="43" spans="1:9" ht="33.75" hidden="1" customHeight="1" x14ac:dyDescent="0.25">
      <c r="A43" s="48"/>
      <c r="B43" s="49"/>
      <c r="C43" s="50"/>
      <c r="D43" s="51"/>
      <c r="E43" s="52"/>
      <c r="F43" s="53"/>
      <c r="G43" s="54"/>
    </row>
    <row r="44" spans="1:9" ht="33.75" hidden="1" customHeight="1" x14ac:dyDescent="0.25">
      <c r="A44" s="48"/>
      <c r="B44" s="49"/>
      <c r="C44" s="50"/>
      <c r="D44" s="51"/>
      <c r="E44" s="52"/>
      <c r="F44" s="53"/>
      <c r="G44" s="54"/>
    </row>
    <row r="45" spans="1:9" ht="17.649999999999999" customHeight="1" x14ac:dyDescent="0.25"/>
    <row r="46" spans="1:9" x14ac:dyDescent="0.25">
      <c r="C46" s="6"/>
      <c r="D46" s="63" t="s">
        <v>62</v>
      </c>
      <c r="E46" s="63"/>
      <c r="F46" s="55"/>
      <c r="G46" s="47">
        <f>SUM(G7:G44)</f>
        <v>0</v>
      </c>
      <c r="I46" s="5"/>
    </row>
    <row r="47" spans="1:9" ht="4.5" customHeight="1" x14ac:dyDescent="0.25"/>
    <row r="48" spans="1:9" x14ac:dyDescent="0.25">
      <c r="D48" s="64" t="s">
        <v>63</v>
      </c>
      <c r="E48" s="64"/>
      <c r="F48" s="55"/>
      <c r="G48" s="47">
        <f>G46*0.23</f>
        <v>0</v>
      </c>
    </row>
    <row r="49" spans="2:9" ht="4.5" customHeight="1" x14ac:dyDescent="0.25"/>
    <row r="50" spans="2:9" x14ac:dyDescent="0.25">
      <c r="D50" s="63" t="s">
        <v>64</v>
      </c>
      <c r="E50" s="63"/>
      <c r="F50" s="55"/>
      <c r="G50" s="47">
        <f>G48+G46</f>
        <v>0</v>
      </c>
    </row>
    <row r="51" spans="2:9" x14ac:dyDescent="0.25">
      <c r="D51" s="56"/>
    </row>
    <row r="52" spans="2:9" x14ac:dyDescent="0.25">
      <c r="B52" s="57" t="s">
        <v>65</v>
      </c>
      <c r="C52" s="56"/>
      <c r="D52" s="56"/>
    </row>
    <row r="53" spans="2:9" x14ac:dyDescent="0.25">
      <c r="B53" s="58" t="s">
        <v>66</v>
      </c>
      <c r="C53" s="59"/>
      <c r="D53" s="56"/>
    </row>
    <row r="54" spans="2:9" x14ac:dyDescent="0.25">
      <c r="B54" s="58" t="s">
        <v>67</v>
      </c>
      <c r="C54" s="59"/>
      <c r="D54" s="56"/>
      <c r="I54" s="5"/>
    </row>
    <row r="55" spans="2:9" x14ac:dyDescent="0.25">
      <c r="B55" s="58" t="s">
        <v>68</v>
      </c>
      <c r="C55" s="59"/>
      <c r="I55" s="5"/>
    </row>
    <row r="56" spans="2:9" x14ac:dyDescent="0.25">
      <c r="B56" s="57" t="s">
        <v>69</v>
      </c>
      <c r="I56" s="5"/>
    </row>
    <row r="57" spans="2:9" x14ac:dyDescent="0.25">
      <c r="G57" s="60"/>
      <c r="I57" s="5"/>
    </row>
    <row r="58" spans="2:9" x14ac:dyDescent="0.25">
      <c r="I58" s="5"/>
    </row>
  </sheetData>
  <mergeCells count="4">
    <mergeCell ref="A2:G2"/>
    <mergeCell ref="D46:E46"/>
    <mergeCell ref="D48:E48"/>
    <mergeCell ref="D50:E50"/>
  </mergeCells>
  <printOptions horizontalCentered="1"/>
  <pageMargins left="0.70833333333333304" right="0.70833333333333304" top="0.98402777777777795" bottom="0.74791666666666701" header="0.59027777777777801" footer="0.31527777777777799"/>
  <pageSetup paperSize="9" scale="66" firstPageNumber="0" orientation="landscape" horizontalDpi="300" verticalDpi="300" r:id="rId1"/>
  <headerFooter>
    <oddHeader>&amp;L&amp;9Gmina Miasto Złotów
Al. Piasta 1
77-400 Złotów&amp;CBieżące utrzymanie sieci dróg.&amp;R&amp;9Styczeń 2023</oddHeader>
    <oddFooter>&amp;C&amp;9Strona &amp;P z &amp;N&amp;R&amp;9Kosztorys ślepy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I37"/>
  <sheetViews>
    <sheetView tabSelected="1" view="pageBreakPreview" zoomScaleNormal="100" zoomScaleSheetLayoutView="100" workbookViewId="0">
      <selection activeCell="C31" sqref="C31"/>
    </sheetView>
  </sheetViews>
  <sheetFormatPr defaultColWidth="9.140625" defaultRowHeight="15" x14ac:dyDescent="0.25"/>
  <cols>
    <col min="1" max="1" width="9.140625" style="2"/>
    <col min="2" max="2" width="13.28515625" style="2" customWidth="1"/>
    <col min="3" max="3" width="102.140625" style="3" customWidth="1"/>
    <col min="4" max="4" width="9.140625" style="2"/>
    <col min="5" max="5" width="12.42578125" style="4" customWidth="1"/>
    <col min="6" max="6" width="9.140625" style="6"/>
    <col min="7" max="7" width="12.7109375" style="6" customWidth="1"/>
    <col min="8" max="1023" width="9.140625" style="6"/>
    <col min="1024" max="1025" width="11.5703125" customWidth="1"/>
  </cols>
  <sheetData>
    <row r="2" spans="1:5" ht="21.75" customHeight="1" x14ac:dyDescent="0.25">
      <c r="A2" s="62" t="s">
        <v>70</v>
      </c>
      <c r="B2" s="62"/>
      <c r="C2" s="62"/>
      <c r="D2" s="62"/>
      <c r="E2" s="62"/>
    </row>
    <row r="4" spans="1:5" ht="33.75" customHeight="1" x14ac:dyDescent="0.25">
      <c r="A4" s="1" t="s">
        <v>1</v>
      </c>
      <c r="B4" s="1" t="s">
        <v>2</v>
      </c>
      <c r="C4" s="7" t="s">
        <v>3</v>
      </c>
      <c r="D4" s="1" t="s">
        <v>4</v>
      </c>
      <c r="E4" s="8" t="s">
        <v>5</v>
      </c>
    </row>
    <row r="5" spans="1:5" s="12" customFormat="1" ht="16.149999999999999" customHeight="1" x14ac:dyDescent="0.25">
      <c r="A5" s="10">
        <v>1</v>
      </c>
      <c r="B5" s="10">
        <v>2</v>
      </c>
      <c r="C5" s="11">
        <v>3</v>
      </c>
      <c r="D5" s="10">
        <v>4</v>
      </c>
      <c r="E5" s="10">
        <v>5</v>
      </c>
    </row>
    <row r="6" spans="1:5" s="18" customFormat="1" ht="33.75" customHeight="1" x14ac:dyDescent="0.25">
      <c r="A6" s="13"/>
      <c r="B6" s="14" t="s">
        <v>8</v>
      </c>
      <c r="C6" s="15" t="s">
        <v>9</v>
      </c>
      <c r="D6" s="14"/>
      <c r="E6" s="16"/>
    </row>
    <row r="7" spans="1:5" ht="33.75" customHeight="1" x14ac:dyDescent="0.25">
      <c r="A7" s="19">
        <v>1</v>
      </c>
      <c r="B7" s="20" t="s">
        <v>10</v>
      </c>
      <c r="C7" s="21" t="s">
        <v>11</v>
      </c>
      <c r="D7" s="20" t="s">
        <v>12</v>
      </c>
      <c r="E7" s="22">
        <v>0</v>
      </c>
    </row>
    <row r="8" spans="1:5" ht="33.75" customHeight="1" x14ac:dyDescent="0.25">
      <c r="A8" s="19">
        <v>2</v>
      </c>
      <c r="B8" s="20" t="s">
        <v>13</v>
      </c>
      <c r="C8" s="24" t="s">
        <v>14</v>
      </c>
      <c r="D8" s="20" t="s">
        <v>15</v>
      </c>
      <c r="E8" s="22">
        <v>0</v>
      </c>
    </row>
    <row r="9" spans="1:5" ht="33.75" customHeight="1" x14ac:dyDescent="0.25">
      <c r="A9" s="19">
        <v>3</v>
      </c>
      <c r="B9" s="20" t="s">
        <v>13</v>
      </c>
      <c r="C9" s="24" t="s">
        <v>16</v>
      </c>
      <c r="D9" s="20" t="s">
        <v>15</v>
      </c>
      <c r="E9" s="22">
        <v>0</v>
      </c>
    </row>
    <row r="10" spans="1:5" ht="33.75" customHeight="1" x14ac:dyDescent="0.25">
      <c r="A10" s="19">
        <v>4</v>
      </c>
      <c r="B10" s="20" t="s">
        <v>13</v>
      </c>
      <c r="C10" s="24" t="s">
        <v>17</v>
      </c>
      <c r="D10" s="20" t="s">
        <v>15</v>
      </c>
      <c r="E10" s="22">
        <v>0</v>
      </c>
    </row>
    <row r="11" spans="1:5" ht="33.75" customHeight="1" x14ac:dyDescent="0.25">
      <c r="A11" s="27"/>
      <c r="B11" s="28" t="s">
        <v>18</v>
      </c>
      <c r="C11" s="29" t="s">
        <v>19</v>
      </c>
      <c r="D11" s="30"/>
      <c r="E11" s="31"/>
    </row>
    <row r="12" spans="1:5" ht="33.75" customHeight="1" x14ac:dyDescent="0.25">
      <c r="A12" s="19">
        <v>5</v>
      </c>
      <c r="B12" s="33" t="s">
        <v>20</v>
      </c>
      <c r="C12" s="34" t="s">
        <v>21</v>
      </c>
      <c r="D12" s="20" t="s">
        <v>15</v>
      </c>
      <c r="E12" s="25">
        <v>10</v>
      </c>
    </row>
    <row r="13" spans="1:5" ht="33.75" customHeight="1" x14ac:dyDescent="0.25">
      <c r="A13" s="19">
        <v>6</v>
      </c>
      <c r="B13" s="20" t="s">
        <v>22</v>
      </c>
      <c r="C13" s="34" t="s">
        <v>23</v>
      </c>
      <c r="D13" s="20" t="s">
        <v>15</v>
      </c>
      <c r="E13" s="25">
        <v>0</v>
      </c>
    </row>
    <row r="14" spans="1:5" ht="33.75" customHeight="1" x14ac:dyDescent="0.25">
      <c r="A14" s="19">
        <v>7</v>
      </c>
      <c r="B14" s="33" t="s">
        <v>24</v>
      </c>
      <c r="C14" s="34" t="s">
        <v>25</v>
      </c>
      <c r="D14" s="20" t="s">
        <v>15</v>
      </c>
      <c r="E14" s="25">
        <v>20</v>
      </c>
    </row>
    <row r="15" spans="1:5" ht="33.75" customHeight="1" x14ac:dyDescent="0.25">
      <c r="A15" s="19">
        <v>8</v>
      </c>
      <c r="B15" s="33" t="s">
        <v>26</v>
      </c>
      <c r="C15" s="34" t="s">
        <v>27</v>
      </c>
      <c r="D15" s="20" t="s">
        <v>28</v>
      </c>
      <c r="E15" s="25">
        <v>0</v>
      </c>
    </row>
    <row r="16" spans="1:5" ht="33.75" customHeight="1" x14ac:dyDescent="0.25">
      <c r="A16" s="19">
        <v>9</v>
      </c>
      <c r="B16" s="33" t="s">
        <v>26</v>
      </c>
      <c r="C16" s="34" t="s">
        <v>29</v>
      </c>
      <c r="D16" s="20" t="s">
        <v>28</v>
      </c>
      <c r="E16" s="25">
        <v>0</v>
      </c>
    </row>
    <row r="17" spans="1:7" ht="33.75" customHeight="1" x14ac:dyDescent="0.25">
      <c r="A17" s="27"/>
      <c r="B17" s="28" t="s">
        <v>30</v>
      </c>
      <c r="C17" s="35" t="s">
        <v>31</v>
      </c>
      <c r="D17" s="30"/>
      <c r="E17" s="31"/>
    </row>
    <row r="18" spans="1:7" s="18" customFormat="1" ht="33.75" customHeight="1" x14ac:dyDescent="0.25">
      <c r="A18" s="19">
        <v>10</v>
      </c>
      <c r="B18" s="20" t="s">
        <v>32</v>
      </c>
      <c r="C18" s="24" t="s">
        <v>33</v>
      </c>
      <c r="D18" s="20" t="s">
        <v>34</v>
      </c>
      <c r="E18" s="25">
        <v>10</v>
      </c>
      <c r="F18" s="6"/>
      <c r="G18" s="6"/>
    </row>
    <row r="19" spans="1:7" s="18" customFormat="1" ht="33.75" customHeight="1" x14ac:dyDescent="0.25">
      <c r="A19" s="19">
        <v>11</v>
      </c>
      <c r="B19" s="20" t="s">
        <v>32</v>
      </c>
      <c r="C19" s="24" t="s">
        <v>35</v>
      </c>
      <c r="D19" s="20" t="s">
        <v>34</v>
      </c>
      <c r="E19" s="25">
        <v>0</v>
      </c>
      <c r="F19" s="6"/>
      <c r="G19" s="6"/>
    </row>
    <row r="20" spans="1:7" s="18" customFormat="1" ht="33.75" customHeight="1" x14ac:dyDescent="0.25">
      <c r="A20" s="19">
        <v>12</v>
      </c>
      <c r="B20" s="33" t="s">
        <v>26</v>
      </c>
      <c r="C20" s="24" t="s">
        <v>36</v>
      </c>
      <c r="D20" s="20" t="s">
        <v>34</v>
      </c>
      <c r="E20" s="25">
        <v>450</v>
      </c>
      <c r="F20" s="6"/>
      <c r="G20" s="6"/>
    </row>
    <row r="21" spans="1:7" s="18" customFormat="1" ht="33.75" customHeight="1" x14ac:dyDescent="0.25">
      <c r="A21" s="19">
        <v>13</v>
      </c>
      <c r="B21" s="33" t="s">
        <v>26</v>
      </c>
      <c r="C21" s="24" t="s">
        <v>37</v>
      </c>
      <c r="D21" s="20" t="s">
        <v>34</v>
      </c>
      <c r="E21" s="25">
        <v>450</v>
      </c>
      <c r="F21" s="6"/>
      <c r="G21" s="6"/>
    </row>
    <row r="22" spans="1:7" s="18" customFormat="1" ht="33.75" customHeight="1" x14ac:dyDescent="0.25">
      <c r="A22" s="36"/>
      <c r="B22" s="28" t="s">
        <v>38</v>
      </c>
      <c r="C22" s="35" t="s">
        <v>39</v>
      </c>
      <c r="D22" s="28"/>
      <c r="E22" s="37"/>
      <c r="F22" s="6"/>
      <c r="G22" s="6"/>
    </row>
    <row r="23" spans="1:7" s="18" customFormat="1" ht="33.75" customHeight="1" x14ac:dyDescent="0.25">
      <c r="A23" s="39">
        <v>14</v>
      </c>
      <c r="B23" s="39" t="s">
        <v>40</v>
      </c>
      <c r="C23" s="61" t="s">
        <v>71</v>
      </c>
      <c r="D23" s="20" t="s">
        <v>12</v>
      </c>
      <c r="E23" s="22">
        <v>23</v>
      </c>
      <c r="F23" s="6"/>
      <c r="G23" s="6"/>
    </row>
    <row r="24" spans="1:7" s="18" customFormat="1" ht="33.75" customHeight="1" x14ac:dyDescent="0.25">
      <c r="A24" s="19">
        <v>15</v>
      </c>
      <c r="B24" s="19" t="s">
        <v>40</v>
      </c>
      <c r="C24" s="40" t="s">
        <v>42</v>
      </c>
      <c r="D24" s="33" t="s">
        <v>12</v>
      </c>
      <c r="E24" s="25">
        <v>0</v>
      </c>
      <c r="F24" s="6"/>
      <c r="G24" s="6"/>
    </row>
    <row r="25" spans="1:7" s="18" customFormat="1" ht="33.75" customHeight="1" x14ac:dyDescent="0.25">
      <c r="A25" s="36"/>
      <c r="B25" s="28" t="s">
        <v>43</v>
      </c>
      <c r="C25" s="35" t="s">
        <v>44</v>
      </c>
      <c r="D25" s="30"/>
      <c r="E25" s="31"/>
      <c r="F25" s="6"/>
      <c r="G25" s="6"/>
    </row>
    <row r="26" spans="1:7" s="18" customFormat="1" ht="33.75" customHeight="1" x14ac:dyDescent="0.25">
      <c r="A26" s="19">
        <v>16</v>
      </c>
      <c r="B26" s="20" t="s">
        <v>24</v>
      </c>
      <c r="C26" s="24" t="s">
        <v>45</v>
      </c>
      <c r="D26" s="20" t="s">
        <v>46</v>
      </c>
      <c r="E26" s="22">
        <v>23</v>
      </c>
      <c r="F26" s="6"/>
      <c r="G26" s="6"/>
    </row>
    <row r="27" spans="1:7" ht="33.75" customHeight="1" x14ac:dyDescent="0.25">
      <c r="A27" s="19">
        <v>17</v>
      </c>
      <c r="B27" s="20" t="s">
        <v>47</v>
      </c>
      <c r="C27" s="21" t="s">
        <v>48</v>
      </c>
      <c r="D27" s="20" t="s">
        <v>34</v>
      </c>
      <c r="E27" s="25">
        <v>60</v>
      </c>
    </row>
    <row r="28" spans="1:7" ht="33.75" customHeight="1" x14ac:dyDescent="0.25">
      <c r="A28" s="19">
        <v>18</v>
      </c>
      <c r="B28" s="39" t="s">
        <v>47</v>
      </c>
      <c r="C28" s="21" t="s">
        <v>49</v>
      </c>
      <c r="D28" s="20" t="s">
        <v>34</v>
      </c>
      <c r="E28" s="25">
        <v>12</v>
      </c>
    </row>
    <row r="29" spans="1:7" ht="33.75" customHeight="1" x14ac:dyDescent="0.25">
      <c r="A29" s="19">
        <v>19</v>
      </c>
      <c r="B29" s="41" t="s">
        <v>32</v>
      </c>
      <c r="C29" s="24" t="s">
        <v>50</v>
      </c>
      <c r="D29" s="20" t="s">
        <v>34</v>
      </c>
      <c r="E29" s="22">
        <v>90</v>
      </c>
    </row>
    <row r="30" spans="1:7" ht="33.75" customHeight="1" x14ac:dyDescent="0.25">
      <c r="A30" s="19">
        <v>20</v>
      </c>
      <c r="B30" s="20" t="s">
        <v>51</v>
      </c>
      <c r="C30" s="24" t="s">
        <v>72</v>
      </c>
      <c r="D30" s="20" t="s">
        <v>34</v>
      </c>
      <c r="E30" s="25">
        <v>20</v>
      </c>
    </row>
    <row r="31" spans="1:7" ht="33.75" customHeight="1" x14ac:dyDescent="0.25">
      <c r="A31" s="19">
        <v>21</v>
      </c>
      <c r="B31" s="20" t="s">
        <v>51</v>
      </c>
      <c r="C31" s="24" t="s">
        <v>73</v>
      </c>
      <c r="D31" s="20" t="s">
        <v>34</v>
      </c>
      <c r="E31" s="25">
        <v>20</v>
      </c>
    </row>
    <row r="32" spans="1:7" ht="33.75" customHeight="1" x14ac:dyDescent="0.25">
      <c r="A32" s="36"/>
      <c r="B32" s="28" t="s">
        <v>54</v>
      </c>
      <c r="C32" s="35" t="s">
        <v>55</v>
      </c>
      <c r="D32" s="30"/>
      <c r="E32" s="31"/>
    </row>
    <row r="33" spans="1:7" ht="33.75" customHeight="1" x14ac:dyDescent="0.25">
      <c r="A33" s="19">
        <v>22</v>
      </c>
      <c r="B33" s="33" t="s">
        <v>24</v>
      </c>
      <c r="C33" s="40" t="s">
        <v>56</v>
      </c>
      <c r="D33" s="20" t="s">
        <v>34</v>
      </c>
      <c r="E33" s="42">
        <v>120</v>
      </c>
    </row>
    <row r="34" spans="1:7" s="18" customFormat="1" ht="33.75" customHeight="1" x14ac:dyDescent="0.25">
      <c r="A34" s="36"/>
      <c r="B34" s="28" t="s">
        <v>57</v>
      </c>
      <c r="C34" s="35" t="s">
        <v>58</v>
      </c>
      <c r="D34" s="30"/>
      <c r="E34" s="31"/>
      <c r="F34" s="6"/>
      <c r="G34" s="6"/>
    </row>
    <row r="35" spans="1:7" ht="33.75" customHeight="1" x14ac:dyDescent="0.25">
      <c r="A35" s="19">
        <v>23</v>
      </c>
      <c r="B35" s="33" t="s">
        <v>24</v>
      </c>
      <c r="C35" s="40" t="s">
        <v>59</v>
      </c>
      <c r="D35" s="20" t="s">
        <v>28</v>
      </c>
      <c r="E35" s="42">
        <v>0</v>
      </c>
    </row>
    <row r="36" spans="1:7" ht="33.75" customHeight="1" x14ac:dyDescent="0.25">
      <c r="A36" s="19">
        <v>24</v>
      </c>
      <c r="B36" s="33" t="s">
        <v>24</v>
      </c>
      <c r="C36" s="40" t="s">
        <v>60</v>
      </c>
      <c r="D36" s="20" t="s">
        <v>28</v>
      </c>
      <c r="E36" s="42">
        <v>10</v>
      </c>
    </row>
    <row r="37" spans="1:7" ht="33.75" customHeight="1" x14ac:dyDescent="0.25">
      <c r="A37" s="19">
        <v>25</v>
      </c>
      <c r="B37" s="33" t="s">
        <v>24</v>
      </c>
      <c r="C37" s="40" t="s">
        <v>61</v>
      </c>
      <c r="D37" s="20" t="s">
        <v>28</v>
      </c>
      <c r="E37" s="42">
        <v>0</v>
      </c>
    </row>
  </sheetData>
  <mergeCells count="1">
    <mergeCell ref="A2:E2"/>
  </mergeCells>
  <printOptions horizontalCentered="1"/>
  <pageMargins left="0.70866141732283472" right="0.70866141732283472" top="0.98425196850393704" bottom="0.74803149606299213" header="0.59055118110236227" footer="0.31496062992125984"/>
  <pageSetup paperSize="9" scale="75" firstPageNumber="0" orientation="landscape" horizontalDpi="300" verticalDpi="300" r:id="rId1"/>
  <headerFooter>
    <oddHeader>&amp;L&amp;9Gmina Miasto Złotów
Al. Piasta 1
77-400 Złotów&amp;CBieżące utrzymanie dróg.&amp;R&amp;9czerwiec 2024</oddHeader>
    <oddFooter>&amp;C&amp;9Strona &amp;P z &amp;N&amp;R&amp;9Przedmiar robót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342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Kosztorys_ślepy</vt:lpstr>
      <vt:lpstr>Przedmiar</vt:lpstr>
      <vt:lpstr>Kosztorys_ślepy!Obszar_wydruku</vt:lpstr>
      <vt:lpstr>Przedmiar!Obszar_wydruku</vt:lpstr>
      <vt:lpstr>Kosztorys_ślepy!Tytuły_wydruku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Zbigniew Pająk</dc:creator>
  <dc:description/>
  <cp:lastModifiedBy>Krzysztof Sikora</cp:lastModifiedBy>
  <cp:revision>73</cp:revision>
  <cp:lastPrinted>2023-01-03T08:31:50Z</cp:lastPrinted>
  <dcterms:created xsi:type="dcterms:W3CDTF">2006-09-22T13:37:51Z</dcterms:created>
  <dcterms:modified xsi:type="dcterms:W3CDTF">2024-06-04T07:40:20Z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