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olejnik-kokot\Desktop\kinga\zamowienia publiczne\2023\powyzej 130000\ZP_1_2023_srodki_czystosci\publikacja\"/>
    </mc:Choice>
  </mc:AlternateContent>
  <xr:revisionPtr revIDLastSave="0" documentId="8_{B7AA29FE-EBF6-496A-9E84-28F32821A95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5" i="1"/>
  <c r="I95" i="1" l="1"/>
  <c r="J95" i="1" s="1"/>
  <c r="I94" i="1"/>
  <c r="J94" i="1" s="1"/>
  <c r="I6" i="1"/>
  <c r="J6" i="1" s="1"/>
  <c r="G96" i="1"/>
  <c r="I5" i="1"/>
  <c r="J5" i="1" s="1"/>
  <c r="J96" i="1" l="1"/>
</calcChain>
</file>

<file path=xl/sharedStrings.xml><?xml version="1.0" encoding="utf-8"?>
<sst xmlns="http://schemas.openxmlformats.org/spreadsheetml/2006/main" count="287" uniqueCount="213">
  <si>
    <t xml:space="preserve">formularz podziału ceny na składniki - dostawa środków czystości w 2023 roku </t>
  </si>
  <si>
    <t xml:space="preserve">Lp. </t>
  </si>
  <si>
    <t xml:space="preserve">produkt </t>
  </si>
  <si>
    <t>jednostka</t>
  </si>
  <si>
    <t>stawka podatku VAT</t>
  </si>
  <si>
    <t>Olejek zapachowy  do stosowania w sanitariatach                                                        Opakowanie 1 litr</t>
  </si>
  <si>
    <t xml:space="preserve"> litr</t>
  </si>
  <si>
    <t>płyn dezynfekujący do powierzchni kuchennych butelka 1l  z atomizerem</t>
  </si>
  <si>
    <t>litr</t>
  </si>
  <si>
    <t>opakowanie</t>
  </si>
  <si>
    <t>butelka</t>
  </si>
  <si>
    <t>Środek do mycia szyb Opakowanie= 10l</t>
  </si>
  <si>
    <t xml:space="preserve">Czyściwo papierowe Komplet= 2 rolki </t>
  </si>
  <si>
    <t>komplet</t>
  </si>
  <si>
    <t>Druciak metalowy</t>
  </si>
  <si>
    <t>sztuka</t>
  </si>
  <si>
    <t>Gąbka do teflonu</t>
  </si>
  <si>
    <t xml:space="preserve">sztuka </t>
  </si>
  <si>
    <t>Płyn do dezynfekcji rąk opakowanie poj. 5 l</t>
  </si>
  <si>
    <t>Środek do czyszczenia powierzchni ponadpodłogowych opakowanie 500ml</t>
  </si>
  <si>
    <t>Odświeżacz w płynie ze spryskiwaczem  opakowanie 500ml</t>
  </si>
  <si>
    <t>Opakowanie</t>
  </si>
  <si>
    <t xml:space="preserve">Płyn do czyszczenia  posadzek  Opakowanie poj. 10 l. </t>
  </si>
  <si>
    <t>nabój</t>
  </si>
  <si>
    <t>Odświeżacz powietrza do dozownika typu Spring Air puszka poj. 250 ml</t>
  </si>
  <si>
    <t xml:space="preserve">nabój </t>
  </si>
  <si>
    <t>odświeżacz do tkanin w butelce z atomizerem pojemność 500 ml</t>
  </si>
  <si>
    <r>
      <t xml:space="preserve">Papier toaletowy  biały do dozowników typu T2; </t>
    </r>
    <r>
      <rPr>
        <b/>
        <sz val="9"/>
        <color theme="1"/>
        <rFont val="Arial"/>
        <family val="2"/>
        <charset val="238"/>
      </rPr>
      <t xml:space="preserve">opakowanie = 12 szt. </t>
    </r>
  </si>
  <si>
    <t>worek</t>
  </si>
  <si>
    <t>Płyn do mycia naczyń Opakowanie poj. 1 l</t>
  </si>
  <si>
    <t xml:space="preserve">Płyn do mycia naczyń Opakowanie poj. 5 l </t>
  </si>
  <si>
    <t xml:space="preserve">Preparat na bazie kwasu fosforowego Butelka poj. 1l </t>
  </si>
  <si>
    <t>emulsja olejowo-woskowa do czyszczenia i pielęgnacji mebli, butelka 750ml z atomizerem</t>
  </si>
  <si>
    <t xml:space="preserve">Ręcznik papierowy do dozowników typu Tork Opakowanie = 6 szt </t>
  </si>
  <si>
    <t xml:space="preserve">Żel do usuwania  przypaleń , czyszczenia grilla i piekarnika Opakowanie= 1 kg </t>
  </si>
  <si>
    <t>Sól w tabletkach Opakowanie = 25 kg</t>
  </si>
  <si>
    <t xml:space="preserve">Opakowanie </t>
  </si>
  <si>
    <t>preparat dezynfekcyjno-myjący butelka z atomizerem Opakowanie =0,6 l</t>
  </si>
  <si>
    <t>preparat dezynfekcyjno-myjący Opakowanie = 5l</t>
  </si>
  <si>
    <t>Wkładka zapachowa do pisuaru</t>
  </si>
  <si>
    <t>Worki na śmieci LD 120l czarne 25 worków na rolce</t>
  </si>
  <si>
    <t>rolka</t>
  </si>
  <si>
    <t>Worki na śmieci LD 35 l czarne 50 worków na rolce</t>
  </si>
  <si>
    <t>Worki na śmieci LD 35l przezroczyste 50 worków na rolce</t>
  </si>
  <si>
    <t>Worki na śmieci  LD 35l żółte  50 worków na rolce</t>
  </si>
  <si>
    <t>Worki na śmieci LD 60l; 50 worków na rolce</t>
  </si>
  <si>
    <t>Płyn do dezynfekcji  rąk bez alkoholu –opakowanie  5 kg</t>
  </si>
  <si>
    <t>Proszek do prania opakowanie 7,5kg</t>
  </si>
  <si>
    <t>Maseczki jednorazowe Opakowanie = 50 szt.</t>
  </si>
  <si>
    <t xml:space="preserve">opakowanie </t>
  </si>
  <si>
    <t>Natłuszczacz do stali nierdzewnej Pojemność 1kg</t>
  </si>
  <si>
    <t>Środek do maszynowego prania wykładzin Pojemność 10l</t>
  </si>
  <si>
    <t>Środek usuwający tłuszcze Opakowanie 1kg atomizer</t>
  </si>
  <si>
    <t>Środek do intensywnego odkamieniania Pojemność 5l</t>
  </si>
  <si>
    <t>Odplamiacz do dywanów Pojemność 0,6l</t>
  </si>
  <si>
    <t>Płyn do nabłyszczania naczyń Pojemność 10l</t>
  </si>
  <si>
    <t>Płyn do maszynowego mycia naczyń Pojemność 25kg</t>
  </si>
  <si>
    <t xml:space="preserve">Sztuka </t>
  </si>
  <si>
    <t xml:space="preserve">Szczotka do wc </t>
  </si>
  <si>
    <t>Butelka</t>
  </si>
  <si>
    <t>Mleczko do czyszczenia z wybielaczem, butelka 1 l</t>
  </si>
  <si>
    <t>Odświeżacz powietrza do odkurzaczy</t>
  </si>
  <si>
    <t>Gąbki do masażu</t>
  </si>
  <si>
    <t>opakownie</t>
  </si>
  <si>
    <t>Preparat do okresowego  usuwania kamienia Pojemność 2l</t>
  </si>
  <si>
    <t>parametry</t>
  </si>
  <si>
    <t>np. Aktiv - Duft  lub równoważny o parametrach: wysokoskoncentrowany olejek zapachowy do stosowania  w sanitariatach, po zastosowaniu pokrywający nieprzyjemne zapachy i  pozostawiający przyjemny świeży zapach w pomieszczeniach  sanitarnych,  opakowanie 1l</t>
  </si>
  <si>
    <t>np. Baktosan lub równoważny o parametrach: płyn dezynfekujący do powierzchni kuchennych o szybkim działaniu bakteriobójczym, wirusobójczym i grzybobójczym odpowiedni do powierzchni kuchennych  krajalnic, stołów, urządzeń; nie wymagający spłukiwania po użyciu; bezpieczny dla powierzchni, nie powodujący korozji, nie wymagający rozcieńczania ; płyn gotowy do użycia – nie wymagający rozcieńczania butelka 1 l z atomizerem</t>
  </si>
  <si>
    <t>Środek do mycia szyb Opakowanie (butelka z atomizerem )= 1l</t>
  </si>
  <si>
    <t>np. Hi Prem Glass lub równoważny o parametrach: preparat do mycia powierzchni szklanych  i szkła akrylowego, czyszczący, nabłyszczający, nie pozostawiający smug, gwarantujący doskonałą przejrzystość;  gotowy do użycia, pH koncentratu ok. 11, opakowanie 1l, butelka z atomizerem</t>
  </si>
  <si>
    <t>np. Hi Prem Glass lub równoważny o parametrach: preparat do mycia powierzchni szklanych, czyszczący, nabłyszczający, nie pozostawiający smug, gwarantujący doskonałą przejrzystość, gotowy do użycia , opakowanie 10l</t>
  </si>
  <si>
    <r>
      <t>np. Czyściwo  Tork lub równoważny o parametrach:  czyściwo papierowe białe, min. dwuwarstwowe z nieprzetworzonych włókien celulozy, dł. min. 184 mb ,</t>
    </r>
    <r>
      <rPr>
        <u/>
        <sz val="9"/>
        <color rgb="FF000000"/>
        <rFont val="Arial"/>
        <family val="2"/>
        <charset val="238"/>
      </rPr>
      <t>opakowanie zawiera 2 rolki= komplet</t>
    </r>
  </si>
  <si>
    <t>Czyściwo celulozowe, 2-warstowe, długość 250 m, pasujące do dozownika Tork typu W1</t>
  </si>
  <si>
    <t xml:space="preserve">Czyściwo papierowe celulozowe Komplet= 2 rolki </t>
  </si>
  <si>
    <t>druciak metalowy spiro do czyszczenia silnych zabrudzeń, szerokość minimum 50 mm</t>
  </si>
  <si>
    <t>Gąbka do naczyń i urządzeń kuchennych MAXI z zielonym padem ; opakowanie= 5 sztuk</t>
  </si>
  <si>
    <t>Maxi Gąbka(zmywak) do mycia naczyń i urządzeń kuchennych wykonane z gęstej trwałej pianki z zielonym padem, opakowanie= 5 sztuk</t>
  </si>
  <si>
    <t>gąbka do czyszczenia teflonu pokryta specjalnym materiałem nie rysującym powierzchni teflonowych</t>
  </si>
  <si>
    <t>płyn do dezynfekcji rąk o działaniu bakteriobójczym, grzybobójczym, wirusobójczym,  o minimalnym stężeniu alkoholu etylowego (etanol)  70%, zawierający glicerynę oraz olejki eteryczne  z dzikiej róży , o przyjemnym zapachu , nie zawierający aldehydów, chlorheskyny, chloru i fenoli;  opakowanie 5 l</t>
  </si>
  <si>
    <r>
      <t xml:space="preserve">Hi-Prem Foam spray  lub równoważny o parametrach: gotowy do użycia środek w formie piany do użytku profesjonalnego do powierzchni ponadpodłogowych, zawierający alkohol, ph 6, </t>
    </r>
    <r>
      <rPr>
        <u/>
        <sz val="9"/>
        <color rgb="FF000000"/>
        <rFont val="Arial"/>
        <family val="2"/>
        <charset val="238"/>
      </rPr>
      <t xml:space="preserve">opakowanie 500ml, </t>
    </r>
  </si>
  <si>
    <t xml:space="preserve">opakowanie 500ml ze spryskiwaczem np. Hi-Prem Fresh Air spray lub równoważny tj. gotowy do użycia odświeżacz w płynie , zapach winogronowy , ph 6, pozostawiający długotrwały zapach, nie plamiący, </t>
  </si>
  <si>
    <t>Preparat do czyszczenia i odkamieniania urządzeń i powierzchni sanitarnych w formie piany; opakowanie 500 ml z atomizerem</t>
  </si>
  <si>
    <r>
      <t xml:space="preserve">np. Hi-Prem Sani Foam spray  lub równoważny o parametrach: preparat gotowy do użycia w formie piany do czyszczenia i odkamieniania urządzeń i powierzchni sanitarnych tj. posadzki, wanny, brodziki, kabiny prysznicowe, umywalki, muszle, pisuary oraz armatura łazienkowa , skutecznie usuwający brud i zacieki: zacieki wodne, kamień, rdzę, osady z mydła; przeznaczony do użytku profesjonalnego o ph2, </t>
    </r>
    <r>
      <rPr>
        <u/>
        <sz val="9"/>
        <color rgb="FF000000"/>
        <rFont val="Arial"/>
        <family val="2"/>
        <charset val="238"/>
      </rPr>
      <t>opakowanie 500 ml</t>
    </r>
    <r>
      <rPr>
        <sz val="9"/>
        <color rgb="FF000000"/>
        <rFont val="Arial"/>
        <family val="2"/>
        <charset val="238"/>
      </rPr>
      <t xml:space="preserve"> z atomizerem,</t>
    </r>
  </si>
  <si>
    <r>
      <t xml:space="preserve">Preparat do czyszczenia i odkamieniania urządzeń i powierzchni sanitarnych                </t>
    </r>
    <r>
      <rPr>
        <b/>
        <sz val="9"/>
        <color rgb="FF000000"/>
        <rFont val="Arial"/>
        <family val="2"/>
        <charset val="238"/>
      </rPr>
      <t>butelka 1l z atomizerem</t>
    </r>
  </si>
  <si>
    <t>np. Hi-Prem Sanitar Max spray lub równoważny o parametrach: gotowy preparat do wszystkich kwasowo- i wodoodpornych powierzchni oraz przedmiotów w obszarze sanitarnym, butelka 1l z atomizerem</t>
  </si>
  <si>
    <t>Preparat do czyszczenia i odkamieniania urządzeń i powierzchni sanitarnych; opakowanie poj. 10 l</t>
  </si>
  <si>
    <t>np. Hi-Prem Sanitar Max spray lub równoważny o parametrach: gotowy preparat do wszystkich kwasowo- i wodoodpornych powierzchni oraz przedmiotów w obszarze sanitarnym, opakowanie o pojemności 10l</t>
  </si>
  <si>
    <r>
      <t xml:space="preserve">np. Hi-Prem Universal lub równoważny o parametrach: Płyn z alkoholem do  ręcznego i maszynowego mycia podłóg (odpowiedni do tworzyw sztucznych, PVC, kamienia, płytek ceramicznych, płytek podłogowych) o zapachu pomarańczowym, ph 6, koncentrat,, </t>
    </r>
    <r>
      <rPr>
        <u/>
        <sz val="9"/>
        <color rgb="FF000000"/>
        <rFont val="Arial"/>
        <family val="2"/>
        <charset val="238"/>
      </rPr>
      <t>opakowanie 10l</t>
    </r>
  </si>
  <si>
    <t>Preparat do udrożniania rur  Opakowanie poj. 800g</t>
  </si>
  <si>
    <r>
      <t xml:space="preserve">preparat w formie granulek do udrażniania rur typu kret lub równoważnych – preparat w formie granulek do udrażniania rur, </t>
    </r>
    <r>
      <rPr>
        <u/>
        <sz val="9"/>
        <color rgb="FF000000"/>
        <rFont val="Arial"/>
        <family val="2"/>
        <charset val="238"/>
      </rPr>
      <t>opakowanie 800g</t>
    </r>
  </si>
  <si>
    <t>mop płaski bawełniany mocowany na zatrzaski, długość 40 cm z uszami TTS</t>
  </si>
  <si>
    <t>mop płaski bawełniany mocowany na zatrzaski, długość 50 cm z uszami TTS</t>
  </si>
  <si>
    <t>Mop płaski 40 cm</t>
  </si>
  <si>
    <t>mop płaski 50 cm</t>
  </si>
  <si>
    <t>mop sznurkowy</t>
  </si>
  <si>
    <t>mop sznurkowy, biały, waga 180g</t>
  </si>
  <si>
    <t xml:space="preserve">Mydło w płynie do dozowników TORK ; Nabój 1 l </t>
  </si>
  <si>
    <r>
      <t xml:space="preserve">mydło w płynie do dozowników Tork, kolor niebieski, do włosów i ciała, </t>
    </r>
    <r>
      <rPr>
        <u/>
        <sz val="9"/>
        <color rgb="FF000000"/>
        <rFont val="Arial"/>
        <family val="2"/>
        <charset val="238"/>
      </rPr>
      <t>nabój  (butelka) 1l</t>
    </r>
  </si>
  <si>
    <t>Mydło w płynie  o dozowników TORK Nabój 475 ml Kolor niebieski</t>
  </si>
  <si>
    <r>
      <t>mydło w płynie do dozowników Tork, kolor niebieski, do włosów i ciała</t>
    </r>
    <r>
      <rPr>
        <u/>
        <sz val="9"/>
        <color rgb="FF000000"/>
        <rFont val="Arial"/>
        <family val="2"/>
        <charset val="238"/>
      </rPr>
      <t>, nabój (butelka)  475 ml</t>
    </r>
  </si>
  <si>
    <t xml:space="preserve">odświeżacz powietrza do dozownika typu Spring Air, puszka 250 ml, różne zapachy, Zapach wybiera Zamawiający w trakcie zamówienia </t>
  </si>
  <si>
    <r>
      <t xml:space="preserve">np. Spring Air lub równoważny o parametrach: odświeżacz do tkanin w butelce z atomizerem, zapewniający długotrwały zapach, nie zostawiający plam na dywanach, materiale i tekstyliach o różnych zapachach, Zapach wybierze Zamawiający w trakcie zamówienia,  </t>
    </r>
    <r>
      <rPr>
        <u/>
        <sz val="9"/>
        <color rgb="FF000000"/>
        <rFont val="Arial"/>
        <family val="2"/>
        <charset val="238"/>
      </rPr>
      <t>pojemność 500ml</t>
    </r>
  </si>
  <si>
    <t xml:space="preserve">papier toaletowy typu jumbo lub równoważny o parametrach:  celuloza, 2 warstwy, biały, długość min. 170 mb,  do dozowników typu T2, pakowany po 12 szt. </t>
  </si>
  <si>
    <t xml:space="preserve">papier toaletowy biały, celuloza, 2 warstwy, 140 mb do dozowników typu mini jumbo; pakowany po 12 szt. </t>
  </si>
  <si>
    <t>Papier toaletowy biały   do dozowników typu mini jumbo opakowanie (Worek ) =12 szt.</t>
  </si>
  <si>
    <t>Środek myjący do parkietów i laminatu; Opakowanie poj. 1l</t>
  </si>
  <si>
    <r>
      <t xml:space="preserve">np. Parketto Clean  lub równoważny o parametrach:   środek myjący do parkietów i laminatu wolny od mydła i wosku o dużej sile czyszczenia i dużej zdolności transportowania brudu; ph  koncentratu ok. 9; </t>
    </r>
    <r>
      <rPr>
        <u/>
        <sz val="9"/>
        <color rgb="FF000000"/>
        <rFont val="Arial"/>
        <family val="2"/>
        <charset val="238"/>
      </rPr>
      <t>opakowanie 1l,</t>
    </r>
    <r>
      <rPr>
        <sz val="9"/>
        <color rgb="FF000000"/>
        <rFont val="Arial"/>
        <family val="2"/>
        <charset val="238"/>
      </rPr>
      <t xml:space="preserve"> stosowane rozcieńczenie 1:320</t>
    </r>
  </si>
  <si>
    <r>
      <t xml:space="preserve">Np. Ludwik  lub równoważny o parametrach: płyn do mycia naczyń, łagodny dla dłoni, </t>
    </r>
    <r>
      <rPr>
        <sz val="9"/>
        <color rgb="FF111111"/>
        <rFont val="Arial"/>
        <family val="2"/>
        <charset val="238"/>
      </rPr>
      <t>posiadający wysoką zdolność do emulgowania tłuszczów</t>
    </r>
    <r>
      <rPr>
        <sz val="9"/>
        <color rgb="FF000000"/>
        <rFont val="Arial"/>
        <family val="2"/>
        <charset val="238"/>
      </rPr>
      <t xml:space="preserve">, </t>
    </r>
    <r>
      <rPr>
        <u/>
        <sz val="9"/>
        <color rgb="FF000000"/>
        <rFont val="Arial"/>
        <family val="2"/>
        <charset val="238"/>
      </rPr>
      <t>opakowanie 1 l</t>
    </r>
  </si>
  <si>
    <t>Np. Ludwik  lub równoważny o parame-trach:  płyn do mycia naczyń, łagodny dla dłoni, posiadający wysoką zdolność do emulgowania tłuszczów opakowanie 5 l</t>
  </si>
  <si>
    <r>
      <t xml:space="preserve">np. Powerfix - gel lub równoważny o parametrach:  środek do sanitariatów,  preparat w żelu na bazie kwasu fosforowego do usuwania osadów wapiennych z muszli wc i pisuarów, ph 0,5 , </t>
    </r>
    <r>
      <rPr>
        <u/>
        <sz val="9"/>
        <color rgb="FF000000"/>
        <rFont val="Arial"/>
        <family val="2"/>
        <charset val="238"/>
      </rPr>
      <t>opakowanie 1 l</t>
    </r>
  </si>
  <si>
    <r>
      <t xml:space="preserve">np. Presto lub równoważny o parametrach: emulsja olejowo- woskowa do czyszczenia i pielęgnacji mebli, skutecznie usuwająca plamy po alkoholu i wodzie, odciski palców i inne, ph ok.8,5; </t>
    </r>
    <r>
      <rPr>
        <u/>
        <sz val="9"/>
        <color rgb="FF000000"/>
        <rFont val="Arial"/>
        <family val="2"/>
        <charset val="238"/>
      </rPr>
      <t>butelka 750ml z atomizerem</t>
    </r>
  </si>
  <si>
    <t>Ręcznik papierowy do dozowników typu Autocut (worek  = 6 szt.)</t>
  </si>
  <si>
    <t>ręcznik papierowy celulozowy, 2 warstwy, biały do dozowników typu Autocut; szerokość 21 cm, dł. 137 mb; pakowany w worek po 6 szt.)</t>
  </si>
  <si>
    <t>ręcznik papierowy, 2 warstwy celuloza + makulatura, do dozowników typu Tork, dł. 150 mb; opakowanie= 6 szt.</t>
  </si>
  <si>
    <t>Ręcznik papierowy celulozowy składany ; Opakowanie= 21 sztuk</t>
  </si>
  <si>
    <t>ręcznik papierowy celulozowy składany, rozmiar listka 21,2x34 cm; 100 listków w bindzie, 21 bind w opakowaniu, pasuje do  dozowników ręczników Tork Xpress</t>
  </si>
  <si>
    <t>Rękawice jednorazowe rozm. XS - L,  Opakowanie=100 szt.</t>
  </si>
  <si>
    <t>Rękawice jednorazowe winylowe rozm. XS- L,  Opakowanie=100 szt.</t>
  </si>
  <si>
    <t xml:space="preserve">rękawice jednorazowe winylowe, rozmiar XS – L  Zamawiający będzie wskazywał rozmiar w trakcie zamówienia; opakowanie = 100 szt. </t>
  </si>
  <si>
    <t>Rękawice jednorazowe nitrylowe, rozmiar XS – L, Zamawiający będzie wskazywał rozmiar w trakcie zamówienia; opakowanie=100 szt</t>
  </si>
  <si>
    <r>
      <t xml:space="preserve">np. Santa Gel lub równoważny o parametrach:  preparat bezzapachowy w formie żelu do usuwania przypaleń, odpowiedni do czyszczenia grilla i piekarnika,  w kontakcie z zanieczyszczeniami tworzy pianę </t>
    </r>
    <r>
      <rPr>
        <u/>
        <sz val="9"/>
        <color rgb="FF000000"/>
        <rFont val="Arial"/>
        <family val="2"/>
        <charset val="238"/>
      </rPr>
      <t>opakowanie 1 kg</t>
    </r>
  </si>
  <si>
    <t>sól w tabletkach do zmiękczania wody, opakowanie=25 kg</t>
  </si>
  <si>
    <t>Ścierka z mikrofibry</t>
  </si>
  <si>
    <t>ścierka z mikrofibry do czyszczenia po-wierzchni rozmiar 40x40cm, kolor czerwo-ny, zielony, żółty, niebieski;  Zamawiający będzie wskazywał kolor w trakcie zamówie-nia</t>
  </si>
  <si>
    <t>Płyn do mycia tworzyw sztucznych; opakowanie 750ml</t>
  </si>
  <si>
    <t>np. Tablefit lub równoważny o parametrach: płyn  do mycia tworzyw sztucznych i biurek, z łatwością usuwa ślady po ołówku, długopisie, flamastrze i etykietach samoprzylepnych; opakowanie 750ml płyn do mycia tworzyw sztucznych i biurek, z łatwością usuwa ślady po ołówku, długopisie, flamastrze i etykietach samoprzylepnych; opakowanie 750ml</t>
  </si>
  <si>
    <t>np. VC 410 R – Dezopol-Med  lub równoważny o parametrach: gotowy do użycia preparat dezynfekcyjno-myjący o działaniu bakteriobójczym i grzybobójczym gotowy do użycia preparat dezynfekcyjno-myjący o działaniu bakteriobójczym i grzybobójczym, bezzapachowy, butelka z atomizerem 0,6 l</t>
  </si>
  <si>
    <t>np. VC 410 R – Dezopol-Med  lub równoważny o parametrach: gotowy do użycia preparat dezynfekcyjno-myjący o działaniu bakteriobójczym i grzybobójczym, bezzapachowy, opakowanie 5l</t>
  </si>
  <si>
    <t>wkładka zapachowa do pisuaru, okrągła, różne zapachy; Zapach do wyboru Zamawiającego w trakcie zamówienia</t>
  </si>
  <si>
    <t>worki na śmieci LD 120l czarne, 25 worków na rolce</t>
  </si>
  <si>
    <t>Worki na śmieci LD 120 l przezroczyste ;25 worków na rolce</t>
  </si>
  <si>
    <t>worki na śmieci LD 120l przezroczyste, 25 worków na rolce</t>
  </si>
  <si>
    <t>Worki na śmieci LD 240 l czarne, wzmacniane;  10 worków na rolce</t>
  </si>
  <si>
    <t xml:space="preserve">Wzmacniane worki na śmieci LD 240l czarne; 10 worków na rolce, </t>
  </si>
  <si>
    <t>worki na śmieci LD 35l czarne, 50 worków na rolce</t>
  </si>
  <si>
    <t>worki na śmieci LD 35l przezroczyste, 50 worków na rolce</t>
  </si>
  <si>
    <t>worki  na śmieci LD 35l żółte, 50 worków na rolce</t>
  </si>
  <si>
    <t>worki na śmieci LD 60l czarne ; 50 worków na rolce</t>
  </si>
  <si>
    <t>preparta do czyszczenia monitorów ; poj. min. 600 ml</t>
  </si>
  <si>
    <t>Preparat do czyszczenia monitorów Poj. min.400 ml</t>
  </si>
  <si>
    <t>Preparat do czyszczenia monitorów – pianka w aerozolu, poj. Min. 400 ml</t>
  </si>
  <si>
    <r>
      <t>Płyn do dezynfekcji nie zawierający alkoholu o działaniu bakteriobó</t>
    </r>
    <r>
      <rPr>
        <sz val="9"/>
        <color theme="1"/>
        <rFont val="Arial"/>
        <family val="2"/>
        <charset val="238"/>
      </rPr>
      <t>jczym, grzybobójczym i wirusobójczym, bez spłukiwania, w składzie chlorek didecylodimetyloamon</t>
    </r>
    <r>
      <rPr>
        <sz val="9"/>
        <color rgb="FF000000"/>
        <rFont val="Arial"/>
        <family val="2"/>
        <charset val="238"/>
      </rPr>
      <t>; opakowanie= 5kg</t>
    </r>
  </si>
  <si>
    <t>Kij , drążek do mopa, długość 140 cm, wkręcany,</t>
  </si>
  <si>
    <t>Proszek do prania tkanin białych, color opakowanie 7,5kg</t>
  </si>
  <si>
    <t xml:space="preserve">kapsułki do prania, opakowanie 80 szt. </t>
  </si>
  <si>
    <r>
      <t xml:space="preserve">Kapsułki do prania, miękkie, wypełnione </t>
    </r>
    <r>
      <rPr>
        <sz val="9"/>
        <color rgb="FF111111"/>
        <rFont val="Arial"/>
        <family val="2"/>
        <charset val="238"/>
      </rPr>
      <t>żelowym preparatem piorącym,  kapsułki ekologiczne, odznaczające się biodegradowalnością i brakiem sztucznych środków</t>
    </r>
  </si>
  <si>
    <t>3-warstwowa maseczka higieniczna jedno-razowa z drucikiem, opakowanie 50 szt</t>
  </si>
  <si>
    <t>Np. Caresan lub równoważny o parame-trach:  Preparat do nabłyszczania urządzeń gastronomicznych wykonanych ze stali nierdzewnej, 1 kg atomizer</t>
  </si>
  <si>
    <t xml:space="preserve">np. VC 260 lub równoważny o parametrach:  Skoncentrowany środek do gruntownego czyszczenia metodą ekstrakcyjną wykładzin dywanowych preparat niskopieniący o przyjemnym odświeżającym zapachu, nadaje się do stosowania zarówno na włókna naturalne jak i syntetyczne., poj. 10 l. </t>
  </si>
  <si>
    <t>np. Eloxan GL lub równoważny o parame-trach:   alkaliczny środek do usuwania tłustych i olejowych zabrudzeń także z wyposażenia gastronomicznego, Opakowa-nie 1kg atomizer</t>
  </si>
  <si>
    <t>Preparat do usuwania trudnych zabrudzeń z dywanów, wykładzin, tapicerek, butelka ze spryskiwaczem, opakowanie 0,6l ph: 5/*/7</t>
  </si>
  <si>
    <t>Np. RM Rinse lub równoważny o parametrach: niejonowy środek płuczący dla ga-stronomii, środek do płukania szkła, porcelany, sztućców i naczyń ze stali szlachetnej w zmywarkach, nie pozostawia smug i zacieków, Skład: oksyalkilenowany alkohol laurylowy, alkohol izopropylowy, ph 6,5 koncentrat</t>
  </si>
  <si>
    <t>Np. RM Clean lub równoważny o parame-trach: alkaliczny środek myjący przezna-czony do profesjonalnych zmywarek , poj. 25 kg, Skład: wodorotlenek sodu, wodoro-tlenek potasu, kwas nitrylotrimetylenoocto-wy</t>
  </si>
  <si>
    <t>Standardowa szczotka do wc , plastik , kolor biały; komplet= podstwka plus szczotka</t>
  </si>
  <si>
    <t>Pianka do odkamieniania; butelka 1l</t>
  </si>
  <si>
    <t xml:space="preserve">Np. Cif professional  lub równoważny, tj. preparat skutecznie usuwający uporczywe osady kamienia wapiennego, mydła, z wodoodpornych powierzchni i toalet, prze-znaczony do czyszczenia powierzchni ła-zienkowych, jak wanna, prysznice, stal nierdzewna, ceramika i tworzywa sztuczne. Butelka 1l </t>
  </si>
  <si>
    <t>Płyn do powierzchni twardych i płyt vitroce-ramicznych np. Cif cream lub równoważny, tj. płyn lub mleczko do czyszczenia z wybie-laczem, przeznaczony do powierzchni twardych i płyt vitroceramicznych.  Butelka 1l</t>
  </si>
  <si>
    <t xml:space="preserve">Odświeżacz powietrza do odkurzaczy na sucho w granulkach. Neutralizuje nieprzyjemne , zapachy np.Diversy Taski Tapi Deo lub równoważny, tj. odświeżacz powietrza do odkurzaczy na sucho w granulkach. Ma neutralizować nieprzyjemne zapachy.; opakowanie = 40 szt. ; 1 szt min. 1 g </t>
  </si>
  <si>
    <t>Środek bakteriobójczy do toalet; butelka 1l</t>
  </si>
  <si>
    <t>Płyn czyszcząco-dezynfekujący , zagęszczony, płyn do czyszczenia i dezynfekcji urządzeń, powierzchni sanitarnych oraz dezynfekcji powierzchni np. Domestos lub równoważny, tj. środek bakteriobójczy do czyszczenia i dezynfekcji urządzeń oraz powierzchni sanitarnych w toaletach Butelka 1l</t>
  </si>
  <si>
    <t xml:space="preserve">Gąbki do masażu, gąbki kąpielowe, Np. Coral EGL lub równoważny, tj. gąbka kąpie-lowa do masażu, różne kolory </t>
  </si>
  <si>
    <t>Środek przeciw pająkom, poj. 750 m</t>
  </si>
  <si>
    <t>Preparat do zwalczania pająków, Np. Sub-stral lub równoważny , tj preparat do zwal-czania pająków  do stosowania na zewnątrz i wewnątrz. Daje natychmiastowy efekt. Na powierzchniach nie przepuszczalnych po-zostaje przez kilka miesięcy. Gotowy do użycia preparat w formie sprayu; poj. 750 ml</t>
  </si>
  <si>
    <t>Np. Suma Cacl D5 lub równoważny o pa-rametrach: skoncentrowany preparat do usuwania kamienia z wyposażenia kuchen-nego, w maszynach do mycia naczyń i szkła, środek zawierający kwas nieorga-niczny oraz niejonowe środki powierzchn</t>
  </si>
  <si>
    <t>Miotła drewniana + kij do miotły</t>
  </si>
  <si>
    <t xml:space="preserve">Miotła drewniana , dł. 40cm + kij drewniany wkręcany o dł. 140 cm </t>
  </si>
  <si>
    <t>Miotełka do kurzu na kilu teleskopowym</t>
  </si>
  <si>
    <t>Miotełka do kurzu na kilu teleskopowym, służy do usuwania nieestetycznego pyłu, który osadza się na meblach, miotełka wykonana z mikrofibry,  przyciągają i jednocześnie zatrzymują brud, aby nie przenosił się w inne miejsca</t>
  </si>
  <si>
    <t>Tabletki do mycia pieca Rational,               Komplet 100 szt</t>
  </si>
  <si>
    <t>zmiotka i szufelka z gumą - komplet</t>
  </si>
  <si>
    <t>Sztuka</t>
  </si>
  <si>
    <t>krem do rąk</t>
  </si>
  <si>
    <t>nawilżający krem do rąk, kosmetyk pielęgnujący skórędłoni, bezzapachowy lub o przyjemnym zapachu, poj. 75 ml</t>
  </si>
  <si>
    <t>Tabletki myjące do pieca Rational lub rów-noważne o parametrach: tabletki myjące z intensywnym kompleksem składników czynnych, zapewniające niezawodne mycie, z funkcja automatycznego czyszczenia, produkt zawiera wodorotlenek sodu, oksye-tylowany alkohol tłuszczowy</t>
  </si>
  <si>
    <t>Tabletki pielęgnacyjne do pieca Rational; komplet 150 szt.</t>
  </si>
  <si>
    <t>Np. Tabletki pielęgnacyjne Care Rational lub równoważne o parametrach: tabletki pielęgnacyjne do pieca Rational, aktywnie chroniące komorę do gotowania i generator pary przed powstaniem osadu z kamienia</t>
  </si>
  <si>
    <t>worki do odkurzacza Henry1</t>
  </si>
  <si>
    <t>Papierowe worki do odkurzacza Henry 1 opak./ 10 sztuk</t>
  </si>
  <si>
    <t>Odświeżacz powietrza do odkurzaczy na sucho w granulkach.Neutralizuje nieprzyjemne zapachy. Produkt niedrażniący, przyjemny zapach.</t>
  </si>
  <si>
    <t>worki do odkurzaczy typu Karcher  6.959-130</t>
  </si>
  <si>
    <t xml:space="preserve">Papierowy worek do odkurzacza typu Karcher 6.959-130, </t>
  </si>
  <si>
    <t xml:space="preserve">szt. </t>
  </si>
  <si>
    <t>worki do odkurzaczy typu Karcher 6.904-312.0</t>
  </si>
  <si>
    <t xml:space="preserve">Papierowy worek do odkurzacza typu Karcher 6.904-312.0, </t>
  </si>
  <si>
    <t>Środek do czyszczenia dywanów pojemność 1l</t>
  </si>
  <si>
    <t>Np. Vanish lub równoważny o parametrach: produkt niedrażniący, o przyjemnym zapach, skutecznie usuwający zabrudzenia, wybielający; opakowanie = 1l</t>
  </si>
  <si>
    <t>Rękawice gumowe wielokrotnego użytku</t>
  </si>
  <si>
    <t>Rękawice ochronne wykonane z kauczuku nitrylowego z wyściółką bawełnianą, na części chwytnej chropowata struktura, mankiet do połowy przedramienia, pakowane po 1 parze w opakowaniu. Kolor żółty; opakowanie=1 para</t>
  </si>
  <si>
    <t>Żel 2 w 1 pod prysznic, pojemność 5l</t>
  </si>
  <si>
    <t>Mydło w płynie do rąk pojemność 5l</t>
  </si>
  <si>
    <t>Mydło w płynie z gliceryną, białe perłowe, antyalergiczne, niewysuszające skóry, łagodnie oczyszczający, niedrażniący, o łagodnym i przyjemnym zapachu. Pojemność 5l</t>
  </si>
  <si>
    <t>Żel 2 w 1 pod prysznic przeznaczony jest do codziennej pielęgnacji skóry ciała i włosów. Łagodnie oczyszczający, niedrażniący, o łagodnym zapachu, niewysuszający skóry, antyalergiczny. Białe perłowe. Odświeżający skórę i włosy.  Pojemność 5l</t>
  </si>
  <si>
    <t>Papier toaletowy, opakowanie 8 rolek</t>
  </si>
  <si>
    <t>Papier toaletowy, 2 warstwowy, biały wykonany z celulozy, długość min 15mb, min 150 listków, łagodny, miękki, niepylący, pakowany po 8 rolek w opakowaniu</t>
  </si>
  <si>
    <t>Papier toaletowy biały opakowanie 12 rolek</t>
  </si>
  <si>
    <t>Np. Tork SmartOne do systemu T9 lub równoważny o parametrach: miękki, wykonany z celulozy o długości min 111 mb, 2 warstwowy, pakowany po 12 rolek w opakowaniu</t>
  </si>
  <si>
    <t>Ręcznik kuchenny papierowy, opakowanie 2 rolek</t>
  </si>
  <si>
    <t>Ręcznik kuchenny, 2 warstwowy wykonany z celulozy, niepylący, nadający się do kontaktu z żywnością, długość rolki min. 10 mb, biały, opakowanie 2 rolek</t>
  </si>
  <si>
    <t>Ręcznik papierowy makulaturowy, pakowany w worek 6 sztuk</t>
  </si>
  <si>
    <t>Ręcznik papierowy makulaturowy, 2 warstwy, biały, niepylący, delikatny, niepozostawiający smug na lustrach, perforowany, długość min 138 mb, pakowany w worek 6 sztuk</t>
  </si>
  <si>
    <t>ręcznik perforowany w roli dł. Ręcznik perforowany w roli dł. min 300mb, makulatura 1 w. biała, pasujący do dozownika centralnego dozowania Tork Reflex do ręcz.w roli biały
NEW wyciągany po jednym listku</t>
  </si>
  <si>
    <t>czyściwo papierowe do dozownika Tork Reflex do ręcz.w roli biały NEW ; komplet = 6 rolek</t>
  </si>
  <si>
    <t>preparat do czyszczenia ekranów szklanych, ciekłokrystalicznych LCD, TV i powierzchni plastikowych, bezalkoholowy, z atomizerem, poj. Min. 600 ml np. TENZI</t>
  </si>
  <si>
    <t>ZAŁĄCZNIK DO OFERTY            ZP 1/2023</t>
  </si>
  <si>
    <t>szacowana ilość</t>
  </si>
  <si>
    <t>wartość podatku VAT</t>
  </si>
  <si>
    <t>cena jednostkowa netto /ZŁ/</t>
  </si>
  <si>
    <t xml:space="preserve">wartość pozycji netto /ZŁ/ </t>
  </si>
  <si>
    <t xml:space="preserve">wartość pozycji brutto/ZŁ/ </t>
  </si>
  <si>
    <t>wartość oferty netto</t>
  </si>
  <si>
    <t>wartość oferty brutto</t>
  </si>
  <si>
    <t>Drążek do mopa sznurkowego z poz.21</t>
  </si>
  <si>
    <t xml:space="preserve">Np. Eloxan Al lub równoważny o parame-trach: kwaśny płynny środek do intensyw-nego odkamieniania, szybko usuwający narosłe osady mineralne oraz rdzę. Zaleca-ny do odkamieniania zmywarek gastrono-micznych, kotłów, nagrzewnic, grzałek elektrycznych i innego wyposażenia odpor-nego na działanie kwasów. Można stoso-wać do powierzchni ze stali nierdzewnej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</si>
</sst>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111111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hidden="1"/>
    </xf>
    <xf numFmtId="9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wrapText="1"/>
      <protection hidden="1"/>
    </xf>
    <xf numFmtId="0" fontId="1" fillId="2" borderId="1" xfId="0" applyFont="1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0" fillId="4" borderId="1" xfId="0" applyFill="1" applyBorder="1" applyAlignment="1" applyProtection="1">
      <alignment wrapText="1"/>
      <protection hidden="1"/>
    </xf>
    <xf numFmtId="0" fontId="10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164" fontId="0" fillId="2" borderId="1" xfId="0" applyNumberFormat="1" applyFill="1" applyBorder="1" applyAlignment="1" applyProtection="1">
      <alignment horizontal="center"/>
      <protection hidden="1"/>
    </xf>
    <xf numFmtId="9" fontId="0" fillId="0" borderId="0" xfId="0" applyNumberFormat="1" applyProtection="1"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73046875" defaultRowHeight="14.25" x14ac:dyDescent="0.45"/>
  <cols>
    <col min="1" max="1" width="4.19921875" style="7" customWidth="1"/>
    <col min="2" max="2" width="45.86328125" style="7" customWidth="1"/>
    <col min="3" max="3" width="25.06640625" style="7" customWidth="1"/>
    <col min="4" max="4" width="12.06640625" style="9" customWidth="1"/>
    <col min="5" max="5" width="11.59765625" style="9" customWidth="1"/>
    <col min="6" max="6" width="20.73046875" style="5" customWidth="1"/>
    <col min="7" max="7" width="20.265625" style="9" customWidth="1"/>
    <col min="8" max="8" width="10.33203125" style="5" customWidth="1"/>
    <col min="9" max="9" width="11.9296875" style="9" customWidth="1"/>
    <col min="10" max="10" width="22.06640625" style="9" customWidth="1"/>
    <col min="11" max="12" width="8.73046875" style="7" customWidth="1"/>
    <col min="13" max="13" width="0.19921875" style="7" customWidth="1"/>
    <col min="14" max="14" width="4.33203125" style="7" hidden="1" customWidth="1"/>
    <col min="15" max="15" width="0.19921875" style="7" customWidth="1"/>
    <col min="16" max="16" width="8.73046875" style="7"/>
    <col min="17" max="16384" width="8.73046875" style="4"/>
  </cols>
  <sheetData>
    <row r="1" spans="1:14" ht="28.5" x14ac:dyDescent="0.45">
      <c r="B1" s="8" t="s">
        <v>0</v>
      </c>
      <c r="E1" s="10"/>
      <c r="F1" s="10"/>
      <c r="G1" s="10"/>
      <c r="H1" s="9"/>
      <c r="N1" s="32">
        <v>0</v>
      </c>
    </row>
    <row r="2" spans="1:14" ht="39.75" customHeight="1" x14ac:dyDescent="0.45">
      <c r="B2" s="11" t="s">
        <v>203</v>
      </c>
      <c r="C2" s="11"/>
      <c r="D2" s="12"/>
      <c r="E2" s="12"/>
      <c r="F2" s="12"/>
      <c r="G2" s="12"/>
      <c r="H2" s="12"/>
      <c r="I2" s="12"/>
      <c r="J2" s="12"/>
      <c r="N2" s="32">
        <v>0.05</v>
      </c>
    </row>
    <row r="3" spans="1:14" x14ac:dyDescent="0.45">
      <c r="F3" s="9"/>
      <c r="H3" s="9"/>
      <c r="N3" s="32">
        <v>0.08</v>
      </c>
    </row>
    <row r="4" spans="1:14" ht="47.25" x14ac:dyDescent="0.5">
      <c r="A4" s="13" t="s">
        <v>1</v>
      </c>
      <c r="B4" s="13" t="s">
        <v>2</v>
      </c>
      <c r="C4" s="13" t="s">
        <v>65</v>
      </c>
      <c r="D4" s="14" t="s">
        <v>3</v>
      </c>
      <c r="E4" s="14" t="s">
        <v>204</v>
      </c>
      <c r="F4" s="14" t="s">
        <v>206</v>
      </c>
      <c r="G4" s="14" t="s">
        <v>207</v>
      </c>
      <c r="H4" s="14" t="s">
        <v>4</v>
      </c>
      <c r="I4" s="14" t="s">
        <v>205</v>
      </c>
      <c r="J4" s="14" t="s">
        <v>208</v>
      </c>
      <c r="N4" s="32">
        <v>0.23</v>
      </c>
    </row>
    <row r="5" spans="1:14" ht="116.25" x14ac:dyDescent="0.45">
      <c r="A5" s="15">
        <v>1</v>
      </c>
      <c r="B5" s="15" t="s">
        <v>5</v>
      </c>
      <c r="C5" s="16" t="s">
        <v>66</v>
      </c>
      <c r="D5" s="17" t="s">
        <v>6</v>
      </c>
      <c r="E5" s="17">
        <v>72</v>
      </c>
      <c r="F5" s="1"/>
      <c r="G5" s="2">
        <f>E5*F5</f>
        <v>0</v>
      </c>
      <c r="H5" s="3">
        <v>0</v>
      </c>
      <c r="I5" s="2">
        <f>G5*H5</f>
        <v>0</v>
      </c>
      <c r="J5" s="2">
        <f>G5+I5</f>
        <v>0</v>
      </c>
    </row>
    <row r="6" spans="1:14" ht="186" x14ac:dyDescent="0.45">
      <c r="A6" s="15">
        <v>2</v>
      </c>
      <c r="B6" s="15" t="s">
        <v>7</v>
      </c>
      <c r="C6" s="16" t="s">
        <v>67</v>
      </c>
      <c r="D6" s="17" t="s">
        <v>8</v>
      </c>
      <c r="E6" s="17">
        <v>24</v>
      </c>
      <c r="F6" s="1"/>
      <c r="G6" s="2">
        <f t="shared" ref="G6:G66" si="0">E6*F6</f>
        <v>0</v>
      </c>
      <c r="H6" s="3"/>
      <c r="I6" s="2">
        <f t="shared" ref="I6:I69" si="1">G6*H6</f>
        <v>0</v>
      </c>
      <c r="J6" s="2">
        <f t="shared" ref="J6:J69" si="2">G6+I6</f>
        <v>0</v>
      </c>
    </row>
    <row r="7" spans="1:14" ht="127.9" x14ac:dyDescent="0.45">
      <c r="A7" s="15">
        <v>3</v>
      </c>
      <c r="B7" s="15" t="s">
        <v>68</v>
      </c>
      <c r="C7" s="18" t="s">
        <v>69</v>
      </c>
      <c r="D7" s="17" t="s">
        <v>10</v>
      </c>
      <c r="E7" s="17">
        <v>288</v>
      </c>
      <c r="F7" s="1"/>
      <c r="G7" s="2">
        <f t="shared" si="0"/>
        <v>0</v>
      </c>
      <c r="H7" s="3"/>
      <c r="I7" s="2">
        <f t="shared" si="1"/>
        <v>0</v>
      </c>
      <c r="J7" s="2">
        <f t="shared" si="2"/>
        <v>0</v>
      </c>
    </row>
    <row r="8" spans="1:14" ht="105.4" x14ac:dyDescent="0.45">
      <c r="A8" s="15">
        <v>4</v>
      </c>
      <c r="B8" s="15" t="s">
        <v>11</v>
      </c>
      <c r="C8" s="19" t="s">
        <v>70</v>
      </c>
      <c r="D8" s="17" t="s">
        <v>9</v>
      </c>
      <c r="E8" s="17">
        <v>28</v>
      </c>
      <c r="F8" s="1"/>
      <c r="G8" s="2">
        <f t="shared" si="0"/>
        <v>0</v>
      </c>
      <c r="H8" s="3"/>
      <c r="I8" s="2">
        <f t="shared" si="1"/>
        <v>0</v>
      </c>
      <c r="J8" s="2">
        <f t="shared" si="2"/>
        <v>0</v>
      </c>
    </row>
    <row r="9" spans="1:14" ht="93" x14ac:dyDescent="0.45">
      <c r="A9" s="15">
        <v>5</v>
      </c>
      <c r="B9" s="15" t="s">
        <v>12</v>
      </c>
      <c r="C9" s="18" t="s">
        <v>71</v>
      </c>
      <c r="D9" s="17" t="s">
        <v>13</v>
      </c>
      <c r="E9" s="17">
        <v>120</v>
      </c>
      <c r="F9" s="1"/>
      <c r="G9" s="2">
        <f t="shared" si="0"/>
        <v>0</v>
      </c>
      <c r="H9" s="3"/>
      <c r="I9" s="2">
        <f t="shared" si="1"/>
        <v>0</v>
      </c>
      <c r="J9" s="2">
        <f t="shared" si="2"/>
        <v>0</v>
      </c>
    </row>
    <row r="10" spans="1:14" ht="42" customHeight="1" x14ac:dyDescent="0.45">
      <c r="A10" s="15">
        <v>6</v>
      </c>
      <c r="B10" s="15" t="s">
        <v>73</v>
      </c>
      <c r="C10" s="20" t="s">
        <v>72</v>
      </c>
      <c r="D10" s="17" t="s">
        <v>13</v>
      </c>
      <c r="E10" s="17">
        <v>120</v>
      </c>
      <c r="F10" s="1"/>
      <c r="G10" s="2">
        <f t="shared" si="0"/>
        <v>0</v>
      </c>
      <c r="H10" s="3"/>
      <c r="I10" s="2">
        <f t="shared" si="1"/>
        <v>0</v>
      </c>
      <c r="J10" s="2">
        <f t="shared" si="2"/>
        <v>0</v>
      </c>
    </row>
    <row r="11" spans="1:14" ht="74.25" customHeight="1" x14ac:dyDescent="0.45">
      <c r="A11" s="15">
        <v>7</v>
      </c>
      <c r="B11" s="21" t="s">
        <v>201</v>
      </c>
      <c r="C11" s="22" t="s">
        <v>200</v>
      </c>
      <c r="D11" s="17" t="s">
        <v>13</v>
      </c>
      <c r="E11" s="17">
        <v>55</v>
      </c>
      <c r="F11" s="1"/>
      <c r="G11" s="2">
        <f t="shared" si="0"/>
        <v>0</v>
      </c>
      <c r="H11" s="3"/>
      <c r="I11" s="2">
        <f t="shared" si="1"/>
        <v>0</v>
      </c>
      <c r="J11" s="2">
        <f t="shared" si="2"/>
        <v>0</v>
      </c>
    </row>
    <row r="12" spans="1:14" ht="35.65" x14ac:dyDescent="0.45">
      <c r="A12" s="15">
        <v>8</v>
      </c>
      <c r="B12" s="15" t="s">
        <v>14</v>
      </c>
      <c r="C12" s="19" t="s">
        <v>74</v>
      </c>
      <c r="D12" s="17" t="s">
        <v>15</v>
      </c>
      <c r="E12" s="17">
        <v>140</v>
      </c>
      <c r="F12" s="1"/>
      <c r="G12" s="2">
        <f t="shared" si="0"/>
        <v>0</v>
      </c>
      <c r="H12" s="3"/>
      <c r="I12" s="2">
        <f t="shared" si="1"/>
        <v>0</v>
      </c>
      <c r="J12" s="2">
        <f t="shared" si="2"/>
        <v>0</v>
      </c>
    </row>
    <row r="13" spans="1:14" ht="58.15" x14ac:dyDescent="0.45">
      <c r="A13" s="15">
        <v>9</v>
      </c>
      <c r="B13" s="15" t="s">
        <v>75</v>
      </c>
      <c r="C13" s="16" t="s">
        <v>76</v>
      </c>
      <c r="D13" s="17" t="s">
        <v>9</v>
      </c>
      <c r="E13" s="23">
        <v>122</v>
      </c>
      <c r="F13" s="1"/>
      <c r="G13" s="2">
        <f t="shared" si="0"/>
        <v>0</v>
      </c>
      <c r="H13" s="3"/>
      <c r="I13" s="2">
        <f t="shared" si="1"/>
        <v>0</v>
      </c>
      <c r="J13" s="2">
        <f t="shared" si="2"/>
        <v>0</v>
      </c>
    </row>
    <row r="14" spans="1:14" ht="46.5" x14ac:dyDescent="0.45">
      <c r="A14" s="15">
        <v>10</v>
      </c>
      <c r="B14" s="15" t="s">
        <v>16</v>
      </c>
      <c r="C14" s="18" t="s">
        <v>77</v>
      </c>
      <c r="D14" s="23" t="s">
        <v>17</v>
      </c>
      <c r="E14" s="17">
        <v>310</v>
      </c>
      <c r="F14" s="1"/>
      <c r="G14" s="2">
        <f t="shared" si="0"/>
        <v>0</v>
      </c>
      <c r="H14" s="3"/>
      <c r="I14" s="2">
        <f t="shared" si="1"/>
        <v>0</v>
      </c>
      <c r="J14" s="2">
        <f t="shared" si="2"/>
        <v>0</v>
      </c>
    </row>
    <row r="15" spans="1:14" ht="128.65" x14ac:dyDescent="0.45">
      <c r="A15" s="15">
        <v>11</v>
      </c>
      <c r="B15" s="15" t="s">
        <v>18</v>
      </c>
      <c r="C15" s="19" t="s">
        <v>78</v>
      </c>
      <c r="D15" s="17" t="s">
        <v>15</v>
      </c>
      <c r="E15" s="17">
        <v>13</v>
      </c>
      <c r="F15" s="1"/>
      <c r="G15" s="2">
        <f t="shared" si="0"/>
        <v>0</v>
      </c>
      <c r="H15" s="3"/>
      <c r="I15" s="2">
        <f t="shared" si="1"/>
        <v>0</v>
      </c>
      <c r="J15" s="2">
        <f t="shared" si="2"/>
        <v>0</v>
      </c>
    </row>
    <row r="16" spans="1:14" ht="81.400000000000006" x14ac:dyDescent="0.45">
      <c r="A16" s="15">
        <v>12</v>
      </c>
      <c r="B16" s="15" t="s">
        <v>19</v>
      </c>
      <c r="C16" s="18" t="s">
        <v>79</v>
      </c>
      <c r="D16" s="17" t="s">
        <v>9</v>
      </c>
      <c r="E16" s="17">
        <v>320</v>
      </c>
      <c r="F16" s="1"/>
      <c r="G16" s="2">
        <f t="shared" si="0"/>
        <v>0</v>
      </c>
      <c r="H16" s="3"/>
      <c r="I16" s="2">
        <f t="shared" si="1"/>
        <v>0</v>
      </c>
      <c r="J16" s="2">
        <f t="shared" si="2"/>
        <v>0</v>
      </c>
    </row>
    <row r="17" spans="1:10" ht="81.400000000000006" x14ac:dyDescent="0.45">
      <c r="A17" s="15">
        <v>13</v>
      </c>
      <c r="B17" s="15" t="s">
        <v>20</v>
      </c>
      <c r="C17" s="18" t="s">
        <v>80</v>
      </c>
      <c r="D17" s="17" t="s">
        <v>21</v>
      </c>
      <c r="E17" s="17">
        <v>24</v>
      </c>
      <c r="F17" s="1"/>
      <c r="G17" s="2">
        <f t="shared" si="0"/>
        <v>0</v>
      </c>
      <c r="H17" s="3"/>
      <c r="I17" s="2">
        <f t="shared" si="1"/>
        <v>0</v>
      </c>
      <c r="J17" s="2">
        <f t="shared" si="2"/>
        <v>0</v>
      </c>
    </row>
    <row r="18" spans="1:10" ht="186.75" x14ac:dyDescent="0.45">
      <c r="A18" s="15">
        <v>14</v>
      </c>
      <c r="B18" s="15" t="s">
        <v>81</v>
      </c>
      <c r="C18" s="19" t="s">
        <v>82</v>
      </c>
      <c r="D18" s="17" t="s">
        <v>9</v>
      </c>
      <c r="E18" s="17">
        <v>560</v>
      </c>
      <c r="F18" s="1"/>
      <c r="G18" s="2">
        <f t="shared" si="0"/>
        <v>0</v>
      </c>
      <c r="H18" s="3"/>
      <c r="I18" s="2">
        <f t="shared" si="1"/>
        <v>0</v>
      </c>
      <c r="J18" s="2">
        <f t="shared" si="2"/>
        <v>0</v>
      </c>
    </row>
    <row r="19" spans="1:10" ht="81.400000000000006" x14ac:dyDescent="0.45">
      <c r="A19" s="15">
        <v>15</v>
      </c>
      <c r="B19" s="20" t="s">
        <v>83</v>
      </c>
      <c r="C19" s="18" t="s">
        <v>84</v>
      </c>
      <c r="D19" s="24" t="s">
        <v>10</v>
      </c>
      <c r="E19" s="17">
        <v>144</v>
      </c>
      <c r="F19" s="1"/>
      <c r="G19" s="2">
        <f t="shared" si="0"/>
        <v>0</v>
      </c>
      <c r="H19" s="3"/>
      <c r="I19" s="2">
        <f t="shared" si="1"/>
        <v>0</v>
      </c>
      <c r="J19" s="2">
        <f t="shared" si="2"/>
        <v>0</v>
      </c>
    </row>
    <row r="20" spans="1:10" ht="83.25" customHeight="1" x14ac:dyDescent="0.45">
      <c r="A20" s="15">
        <v>16</v>
      </c>
      <c r="B20" s="20" t="s">
        <v>85</v>
      </c>
      <c r="C20" s="19" t="s">
        <v>86</v>
      </c>
      <c r="D20" s="24" t="s">
        <v>9</v>
      </c>
      <c r="E20" s="17">
        <v>16</v>
      </c>
      <c r="F20" s="1"/>
      <c r="G20" s="2">
        <f t="shared" si="0"/>
        <v>0</v>
      </c>
      <c r="H20" s="3"/>
      <c r="I20" s="2">
        <f t="shared" si="1"/>
        <v>0</v>
      </c>
      <c r="J20" s="2">
        <f t="shared" si="2"/>
        <v>0</v>
      </c>
    </row>
    <row r="21" spans="1:10" ht="116.25" x14ac:dyDescent="0.45">
      <c r="A21" s="15">
        <v>17</v>
      </c>
      <c r="B21" s="15" t="s">
        <v>22</v>
      </c>
      <c r="C21" s="16" t="s">
        <v>87</v>
      </c>
      <c r="D21" s="17" t="s">
        <v>9</v>
      </c>
      <c r="E21" s="17">
        <v>35</v>
      </c>
      <c r="F21" s="1"/>
      <c r="G21" s="2">
        <f t="shared" si="0"/>
        <v>0</v>
      </c>
      <c r="H21" s="3"/>
      <c r="I21" s="2">
        <f t="shared" si="1"/>
        <v>0</v>
      </c>
      <c r="J21" s="2">
        <f t="shared" si="2"/>
        <v>0</v>
      </c>
    </row>
    <row r="22" spans="1:10" ht="58.9" x14ac:dyDescent="0.45">
      <c r="A22" s="15">
        <v>18</v>
      </c>
      <c r="B22" s="15" t="s">
        <v>88</v>
      </c>
      <c r="C22" s="19" t="s">
        <v>89</v>
      </c>
      <c r="D22" s="17" t="s">
        <v>9</v>
      </c>
      <c r="E22" s="17">
        <v>124</v>
      </c>
      <c r="F22" s="1"/>
      <c r="G22" s="2">
        <f t="shared" si="0"/>
        <v>0</v>
      </c>
      <c r="H22" s="3"/>
      <c r="I22" s="2">
        <f t="shared" si="1"/>
        <v>0</v>
      </c>
      <c r="J22" s="2">
        <f t="shared" si="2"/>
        <v>0</v>
      </c>
    </row>
    <row r="23" spans="1:10" ht="34.9" x14ac:dyDescent="0.45">
      <c r="A23" s="15">
        <v>19</v>
      </c>
      <c r="B23" s="15" t="s">
        <v>92</v>
      </c>
      <c r="C23" s="18" t="s">
        <v>90</v>
      </c>
      <c r="D23" s="24" t="s">
        <v>15</v>
      </c>
      <c r="E23" s="23">
        <v>112</v>
      </c>
      <c r="F23" s="1"/>
      <c r="G23" s="2">
        <f t="shared" si="0"/>
        <v>0</v>
      </c>
      <c r="H23" s="3"/>
      <c r="I23" s="2">
        <f t="shared" si="1"/>
        <v>0</v>
      </c>
      <c r="J23" s="2">
        <f t="shared" si="2"/>
        <v>0</v>
      </c>
    </row>
    <row r="24" spans="1:10" ht="34.9" x14ac:dyDescent="0.45">
      <c r="A24" s="15">
        <v>20</v>
      </c>
      <c r="B24" s="15" t="s">
        <v>93</v>
      </c>
      <c r="C24" s="18" t="s">
        <v>91</v>
      </c>
      <c r="D24" s="24" t="s">
        <v>15</v>
      </c>
      <c r="E24" s="25">
        <v>20</v>
      </c>
      <c r="F24" s="1"/>
      <c r="G24" s="2">
        <f t="shared" si="0"/>
        <v>0</v>
      </c>
      <c r="H24" s="3"/>
      <c r="I24" s="2">
        <f t="shared" si="1"/>
        <v>0</v>
      </c>
      <c r="J24" s="2">
        <f t="shared" si="2"/>
        <v>0</v>
      </c>
    </row>
    <row r="25" spans="1:10" ht="23.25" x14ac:dyDescent="0.45">
      <c r="A25" s="15">
        <v>21</v>
      </c>
      <c r="B25" s="15" t="s">
        <v>94</v>
      </c>
      <c r="C25" s="18" t="s">
        <v>95</v>
      </c>
      <c r="D25" s="24" t="s">
        <v>15</v>
      </c>
      <c r="E25" s="25">
        <v>120</v>
      </c>
      <c r="F25" s="1"/>
      <c r="G25" s="2">
        <f t="shared" si="0"/>
        <v>0</v>
      </c>
      <c r="H25" s="3"/>
      <c r="I25" s="2">
        <f t="shared" si="1"/>
        <v>0</v>
      </c>
      <c r="J25" s="2">
        <f t="shared" si="2"/>
        <v>0</v>
      </c>
    </row>
    <row r="26" spans="1:10" ht="34.9" x14ac:dyDescent="0.45">
      <c r="A26" s="15">
        <v>22</v>
      </c>
      <c r="B26" s="15" t="s">
        <v>96</v>
      </c>
      <c r="C26" s="16" t="s">
        <v>97</v>
      </c>
      <c r="D26" s="17" t="s">
        <v>23</v>
      </c>
      <c r="E26" s="17">
        <v>150</v>
      </c>
      <c r="F26" s="1"/>
      <c r="G26" s="2">
        <f t="shared" si="0"/>
        <v>0</v>
      </c>
      <c r="H26" s="3"/>
      <c r="I26" s="2">
        <f t="shared" si="1"/>
        <v>0</v>
      </c>
      <c r="J26" s="2">
        <f t="shared" si="2"/>
        <v>0</v>
      </c>
    </row>
    <row r="27" spans="1:10" ht="34.9" x14ac:dyDescent="0.45">
      <c r="A27" s="15">
        <v>23</v>
      </c>
      <c r="B27" s="15" t="s">
        <v>98</v>
      </c>
      <c r="C27" s="16" t="s">
        <v>99</v>
      </c>
      <c r="D27" s="17" t="s">
        <v>23</v>
      </c>
      <c r="E27" s="17">
        <v>720</v>
      </c>
      <c r="F27" s="1"/>
      <c r="G27" s="2">
        <f t="shared" si="0"/>
        <v>0</v>
      </c>
      <c r="H27" s="3"/>
      <c r="I27" s="2">
        <f t="shared" si="1"/>
        <v>0</v>
      </c>
      <c r="J27" s="2">
        <f t="shared" si="2"/>
        <v>0</v>
      </c>
    </row>
    <row r="28" spans="1:10" ht="71.25" x14ac:dyDescent="0.45">
      <c r="A28" s="15">
        <v>24</v>
      </c>
      <c r="B28" s="15" t="s">
        <v>24</v>
      </c>
      <c r="C28" s="15" t="s">
        <v>100</v>
      </c>
      <c r="D28" s="17" t="s">
        <v>25</v>
      </c>
      <c r="E28" s="17">
        <v>120</v>
      </c>
      <c r="F28" s="1"/>
      <c r="G28" s="2">
        <f t="shared" si="0"/>
        <v>0</v>
      </c>
      <c r="H28" s="3"/>
      <c r="I28" s="2">
        <f t="shared" si="1"/>
        <v>0</v>
      </c>
      <c r="J28" s="2">
        <f t="shared" si="2"/>
        <v>0</v>
      </c>
    </row>
    <row r="29" spans="1:10" ht="104.65" x14ac:dyDescent="0.45">
      <c r="A29" s="15">
        <v>25</v>
      </c>
      <c r="B29" s="15" t="s">
        <v>26</v>
      </c>
      <c r="C29" s="16" t="s">
        <v>101</v>
      </c>
      <c r="D29" s="17" t="s">
        <v>15</v>
      </c>
      <c r="E29" s="17">
        <v>120</v>
      </c>
      <c r="F29" s="1"/>
      <c r="G29" s="2">
        <f t="shared" si="0"/>
        <v>0</v>
      </c>
      <c r="H29" s="3"/>
      <c r="I29" s="2">
        <f t="shared" si="1"/>
        <v>0</v>
      </c>
      <c r="J29" s="2">
        <f t="shared" si="2"/>
        <v>0</v>
      </c>
    </row>
    <row r="30" spans="1:10" ht="77.25" customHeight="1" x14ac:dyDescent="0.45">
      <c r="A30" s="15">
        <v>26</v>
      </c>
      <c r="B30" s="20" t="s">
        <v>27</v>
      </c>
      <c r="C30" s="16" t="s">
        <v>102</v>
      </c>
      <c r="D30" s="17" t="s">
        <v>9</v>
      </c>
      <c r="E30" s="17">
        <v>120</v>
      </c>
      <c r="F30" s="1"/>
      <c r="G30" s="2">
        <f t="shared" si="0"/>
        <v>0</v>
      </c>
      <c r="H30" s="3"/>
      <c r="I30" s="2">
        <f t="shared" si="1"/>
        <v>0</v>
      </c>
      <c r="J30" s="2">
        <f t="shared" si="2"/>
        <v>0</v>
      </c>
    </row>
    <row r="31" spans="1:10" ht="46.5" x14ac:dyDescent="0.45">
      <c r="A31" s="15">
        <v>27</v>
      </c>
      <c r="B31" s="15" t="s">
        <v>104</v>
      </c>
      <c r="C31" s="16" t="s">
        <v>103</v>
      </c>
      <c r="D31" s="17" t="s">
        <v>9</v>
      </c>
      <c r="E31" s="17">
        <v>180</v>
      </c>
      <c r="F31" s="1"/>
      <c r="G31" s="2">
        <f t="shared" si="0"/>
        <v>0</v>
      </c>
      <c r="H31" s="3"/>
      <c r="I31" s="2">
        <f t="shared" si="1"/>
        <v>0</v>
      </c>
      <c r="J31" s="2">
        <f t="shared" si="2"/>
        <v>0</v>
      </c>
    </row>
    <row r="32" spans="1:10" ht="104.65" x14ac:dyDescent="0.45">
      <c r="A32" s="15">
        <v>28</v>
      </c>
      <c r="B32" s="15" t="s">
        <v>105</v>
      </c>
      <c r="C32" s="18" t="s">
        <v>106</v>
      </c>
      <c r="D32" s="24" t="s">
        <v>9</v>
      </c>
      <c r="E32" s="25">
        <v>72</v>
      </c>
      <c r="F32" s="1"/>
      <c r="G32" s="2">
        <f t="shared" si="0"/>
        <v>0</v>
      </c>
      <c r="H32" s="3"/>
      <c r="I32" s="2">
        <f t="shared" si="1"/>
        <v>0</v>
      </c>
      <c r="J32" s="2">
        <f t="shared" si="2"/>
        <v>0</v>
      </c>
    </row>
    <row r="33" spans="1:10" ht="85.9" customHeight="1" x14ac:dyDescent="0.45">
      <c r="A33" s="15">
        <v>29</v>
      </c>
      <c r="B33" s="15" t="s">
        <v>29</v>
      </c>
      <c r="C33" s="18" t="s">
        <v>107</v>
      </c>
      <c r="D33" s="24" t="s">
        <v>9</v>
      </c>
      <c r="E33" s="23">
        <v>80</v>
      </c>
      <c r="F33" s="1"/>
      <c r="G33" s="2">
        <f t="shared" si="0"/>
        <v>0</v>
      </c>
      <c r="H33" s="3"/>
      <c r="I33" s="2">
        <f t="shared" si="1"/>
        <v>0</v>
      </c>
      <c r="J33" s="2">
        <f t="shared" si="2"/>
        <v>0</v>
      </c>
    </row>
    <row r="34" spans="1:10" ht="85.5" x14ac:dyDescent="0.45">
      <c r="A34" s="15">
        <v>30</v>
      </c>
      <c r="B34" s="15" t="s">
        <v>30</v>
      </c>
      <c r="C34" s="15" t="s">
        <v>108</v>
      </c>
      <c r="D34" s="17" t="s">
        <v>9</v>
      </c>
      <c r="E34" s="17">
        <v>95</v>
      </c>
      <c r="F34" s="1"/>
      <c r="G34" s="2">
        <f t="shared" si="0"/>
        <v>0</v>
      </c>
      <c r="H34" s="3"/>
      <c r="I34" s="2">
        <f t="shared" si="1"/>
        <v>0</v>
      </c>
      <c r="J34" s="2">
        <f t="shared" si="2"/>
        <v>0</v>
      </c>
    </row>
    <row r="35" spans="1:10" ht="81.400000000000006" x14ac:dyDescent="0.45">
      <c r="A35" s="15">
        <v>31</v>
      </c>
      <c r="B35" s="15" t="s">
        <v>31</v>
      </c>
      <c r="C35" s="18" t="s">
        <v>109</v>
      </c>
      <c r="D35" s="24" t="s">
        <v>10</v>
      </c>
      <c r="E35" s="25">
        <v>354</v>
      </c>
      <c r="F35" s="1"/>
      <c r="G35" s="2">
        <f t="shared" si="0"/>
        <v>0</v>
      </c>
      <c r="H35" s="3"/>
      <c r="I35" s="2">
        <f t="shared" si="1"/>
        <v>0</v>
      </c>
      <c r="J35" s="2">
        <f t="shared" si="2"/>
        <v>0</v>
      </c>
    </row>
    <row r="36" spans="1:10" ht="93" x14ac:dyDescent="0.45">
      <c r="A36" s="15">
        <v>32</v>
      </c>
      <c r="B36" s="15" t="s">
        <v>32</v>
      </c>
      <c r="C36" s="18" t="s">
        <v>110</v>
      </c>
      <c r="D36" s="24" t="s">
        <v>15</v>
      </c>
      <c r="E36" s="25">
        <v>72</v>
      </c>
      <c r="F36" s="1"/>
      <c r="G36" s="2">
        <f t="shared" si="0"/>
        <v>0</v>
      </c>
      <c r="H36" s="3"/>
      <c r="I36" s="2">
        <f t="shared" si="1"/>
        <v>0</v>
      </c>
      <c r="J36" s="2">
        <f t="shared" si="2"/>
        <v>0</v>
      </c>
    </row>
    <row r="37" spans="1:10" ht="58.15" x14ac:dyDescent="0.45">
      <c r="A37" s="15">
        <v>33</v>
      </c>
      <c r="B37" s="15" t="s">
        <v>111</v>
      </c>
      <c r="C37" s="16" t="s">
        <v>112</v>
      </c>
      <c r="D37" s="17" t="s">
        <v>28</v>
      </c>
      <c r="E37" s="17">
        <v>180</v>
      </c>
      <c r="F37" s="1"/>
      <c r="G37" s="2">
        <f t="shared" si="0"/>
        <v>0</v>
      </c>
      <c r="H37" s="3"/>
      <c r="I37" s="2">
        <f t="shared" si="1"/>
        <v>0</v>
      </c>
      <c r="J37" s="2">
        <f t="shared" si="2"/>
        <v>0</v>
      </c>
    </row>
    <row r="38" spans="1:10" ht="46.5" x14ac:dyDescent="0.45">
      <c r="A38" s="15">
        <v>34</v>
      </c>
      <c r="B38" s="15" t="s">
        <v>33</v>
      </c>
      <c r="C38" s="16" t="s">
        <v>113</v>
      </c>
      <c r="D38" s="17" t="s">
        <v>9</v>
      </c>
      <c r="E38" s="17">
        <v>120</v>
      </c>
      <c r="F38" s="1"/>
      <c r="G38" s="2">
        <f t="shared" si="0"/>
        <v>0</v>
      </c>
      <c r="H38" s="3"/>
      <c r="I38" s="2">
        <f t="shared" si="1"/>
        <v>0</v>
      </c>
      <c r="J38" s="2">
        <f t="shared" si="2"/>
        <v>0</v>
      </c>
    </row>
    <row r="39" spans="1:10" ht="69.75" x14ac:dyDescent="0.45">
      <c r="A39" s="15">
        <v>35</v>
      </c>
      <c r="B39" s="15" t="s">
        <v>114</v>
      </c>
      <c r="C39" s="16" t="s">
        <v>115</v>
      </c>
      <c r="D39" s="17" t="s">
        <v>9</v>
      </c>
      <c r="E39" s="17">
        <v>12</v>
      </c>
      <c r="F39" s="1"/>
      <c r="G39" s="2">
        <f t="shared" si="0"/>
        <v>0</v>
      </c>
      <c r="H39" s="3"/>
      <c r="I39" s="2">
        <f t="shared" si="1"/>
        <v>0</v>
      </c>
      <c r="J39" s="2">
        <f t="shared" si="2"/>
        <v>0</v>
      </c>
    </row>
    <row r="40" spans="1:10" ht="58.15" x14ac:dyDescent="0.45">
      <c r="A40" s="15">
        <v>36</v>
      </c>
      <c r="B40" s="15" t="s">
        <v>116</v>
      </c>
      <c r="C40" s="16" t="s">
        <v>119</v>
      </c>
      <c r="D40" s="17" t="s">
        <v>9</v>
      </c>
      <c r="E40" s="17">
        <v>382</v>
      </c>
      <c r="F40" s="1"/>
      <c r="G40" s="2">
        <f t="shared" si="0"/>
        <v>0</v>
      </c>
      <c r="H40" s="3"/>
      <c r="I40" s="2">
        <f t="shared" si="1"/>
        <v>0</v>
      </c>
      <c r="J40" s="2">
        <f t="shared" si="2"/>
        <v>0</v>
      </c>
    </row>
    <row r="41" spans="1:10" ht="58.15" x14ac:dyDescent="0.45">
      <c r="A41" s="15">
        <v>37</v>
      </c>
      <c r="B41" s="15" t="s">
        <v>117</v>
      </c>
      <c r="C41" s="16" t="s">
        <v>118</v>
      </c>
      <c r="D41" s="17" t="s">
        <v>9</v>
      </c>
      <c r="E41" s="17">
        <v>322</v>
      </c>
      <c r="F41" s="1"/>
      <c r="G41" s="2">
        <f t="shared" si="0"/>
        <v>0</v>
      </c>
      <c r="H41" s="3"/>
      <c r="I41" s="2">
        <f t="shared" si="1"/>
        <v>0</v>
      </c>
      <c r="J41" s="2">
        <f t="shared" si="2"/>
        <v>0</v>
      </c>
    </row>
    <row r="42" spans="1:10" ht="93.75" x14ac:dyDescent="0.45">
      <c r="A42" s="15">
        <v>38</v>
      </c>
      <c r="B42" s="15" t="s">
        <v>34</v>
      </c>
      <c r="C42" s="19" t="s">
        <v>120</v>
      </c>
      <c r="D42" s="17" t="s">
        <v>9</v>
      </c>
      <c r="E42" s="17">
        <v>24</v>
      </c>
      <c r="F42" s="1"/>
      <c r="G42" s="2">
        <f t="shared" si="0"/>
        <v>0</v>
      </c>
      <c r="H42" s="3"/>
      <c r="I42" s="2">
        <f t="shared" si="1"/>
        <v>0</v>
      </c>
      <c r="J42" s="2">
        <f t="shared" si="2"/>
        <v>0</v>
      </c>
    </row>
    <row r="43" spans="1:10" ht="42.75" x14ac:dyDescent="0.45">
      <c r="A43" s="15">
        <v>39</v>
      </c>
      <c r="B43" s="15" t="s">
        <v>35</v>
      </c>
      <c r="C43" s="15" t="s">
        <v>121</v>
      </c>
      <c r="D43" s="17" t="s">
        <v>9</v>
      </c>
      <c r="E43" s="17">
        <v>64</v>
      </c>
      <c r="F43" s="1"/>
      <c r="G43" s="2">
        <f t="shared" si="0"/>
        <v>0</v>
      </c>
      <c r="H43" s="3"/>
      <c r="I43" s="2">
        <f t="shared" si="1"/>
        <v>0</v>
      </c>
      <c r="J43" s="2">
        <f t="shared" si="2"/>
        <v>0</v>
      </c>
    </row>
    <row r="44" spans="1:10" ht="99.75" x14ac:dyDescent="0.45">
      <c r="A44" s="15">
        <v>40</v>
      </c>
      <c r="B44" s="15" t="s">
        <v>122</v>
      </c>
      <c r="C44" s="15" t="s">
        <v>123</v>
      </c>
      <c r="D44" s="17" t="s">
        <v>15</v>
      </c>
      <c r="E44" s="17">
        <v>808</v>
      </c>
      <c r="F44" s="1"/>
      <c r="G44" s="2">
        <f t="shared" si="0"/>
        <v>0</v>
      </c>
      <c r="H44" s="3"/>
      <c r="I44" s="2">
        <f t="shared" si="1"/>
        <v>0</v>
      </c>
      <c r="J44" s="2">
        <f t="shared" si="2"/>
        <v>0</v>
      </c>
    </row>
    <row r="45" spans="1:10" ht="156.75" customHeight="1" x14ac:dyDescent="0.45">
      <c r="A45" s="15">
        <v>41</v>
      </c>
      <c r="B45" s="15" t="s">
        <v>124</v>
      </c>
      <c r="C45" s="18" t="s">
        <v>125</v>
      </c>
      <c r="D45" s="24" t="s">
        <v>36</v>
      </c>
      <c r="E45" s="23">
        <v>20</v>
      </c>
      <c r="F45" s="1"/>
      <c r="G45" s="2">
        <f t="shared" si="0"/>
        <v>0</v>
      </c>
      <c r="H45" s="3"/>
      <c r="I45" s="2">
        <f t="shared" si="1"/>
        <v>0</v>
      </c>
      <c r="J45" s="2">
        <f t="shared" si="2"/>
        <v>0</v>
      </c>
    </row>
    <row r="46" spans="1:10" ht="116.25" x14ac:dyDescent="0.45">
      <c r="A46" s="15">
        <v>42</v>
      </c>
      <c r="B46" s="15" t="s">
        <v>37</v>
      </c>
      <c r="C46" s="18" t="s">
        <v>126</v>
      </c>
      <c r="D46" s="17" t="s">
        <v>9</v>
      </c>
      <c r="E46" s="17">
        <v>72</v>
      </c>
      <c r="F46" s="1"/>
      <c r="G46" s="2">
        <f t="shared" si="0"/>
        <v>0</v>
      </c>
      <c r="H46" s="3"/>
      <c r="I46" s="2">
        <f t="shared" si="1"/>
        <v>0</v>
      </c>
      <c r="J46" s="2">
        <f t="shared" si="2"/>
        <v>0</v>
      </c>
    </row>
    <row r="47" spans="1:10" ht="84.4" customHeight="1" x14ac:dyDescent="0.45">
      <c r="A47" s="15">
        <v>43</v>
      </c>
      <c r="B47" s="15" t="s">
        <v>38</v>
      </c>
      <c r="C47" s="19" t="s">
        <v>127</v>
      </c>
      <c r="D47" s="17" t="s">
        <v>9</v>
      </c>
      <c r="E47" s="17">
        <v>10</v>
      </c>
      <c r="F47" s="1"/>
      <c r="G47" s="2">
        <f t="shared" si="0"/>
        <v>0</v>
      </c>
      <c r="H47" s="3"/>
      <c r="I47" s="2">
        <f t="shared" si="1"/>
        <v>0</v>
      </c>
      <c r="J47" s="2">
        <f t="shared" si="2"/>
        <v>0</v>
      </c>
    </row>
    <row r="48" spans="1:10" ht="61.9" customHeight="1" x14ac:dyDescent="0.45">
      <c r="A48" s="15">
        <v>44</v>
      </c>
      <c r="B48" s="15" t="s">
        <v>39</v>
      </c>
      <c r="C48" s="19" t="s">
        <v>128</v>
      </c>
      <c r="D48" s="17" t="s">
        <v>15</v>
      </c>
      <c r="E48" s="17">
        <v>120</v>
      </c>
      <c r="F48" s="1"/>
      <c r="G48" s="2">
        <f t="shared" si="0"/>
        <v>0</v>
      </c>
      <c r="H48" s="3"/>
      <c r="I48" s="2">
        <f t="shared" si="1"/>
        <v>0</v>
      </c>
      <c r="J48" s="2">
        <f t="shared" si="2"/>
        <v>0</v>
      </c>
    </row>
    <row r="49" spans="1:10" ht="28.9" customHeight="1" x14ac:dyDescent="0.45">
      <c r="A49" s="15">
        <v>45</v>
      </c>
      <c r="B49" s="15" t="s">
        <v>40</v>
      </c>
      <c r="C49" s="16" t="s">
        <v>129</v>
      </c>
      <c r="D49" s="17" t="s">
        <v>41</v>
      </c>
      <c r="E49" s="17">
        <v>100</v>
      </c>
      <c r="F49" s="1"/>
      <c r="G49" s="2">
        <f t="shared" si="0"/>
        <v>0</v>
      </c>
      <c r="H49" s="3"/>
      <c r="I49" s="2">
        <f t="shared" si="1"/>
        <v>0</v>
      </c>
      <c r="J49" s="2">
        <f t="shared" si="2"/>
        <v>0</v>
      </c>
    </row>
    <row r="50" spans="1:10" ht="43.15" customHeight="1" x14ac:dyDescent="0.45">
      <c r="A50" s="15">
        <v>46</v>
      </c>
      <c r="B50" s="15" t="s">
        <v>130</v>
      </c>
      <c r="C50" s="16" t="s">
        <v>131</v>
      </c>
      <c r="D50" s="17" t="s">
        <v>41</v>
      </c>
      <c r="E50" s="17">
        <v>420</v>
      </c>
      <c r="F50" s="1"/>
      <c r="G50" s="2">
        <f t="shared" si="0"/>
        <v>0</v>
      </c>
      <c r="H50" s="3"/>
      <c r="I50" s="2">
        <f t="shared" si="1"/>
        <v>0</v>
      </c>
      <c r="J50" s="2">
        <f t="shared" si="2"/>
        <v>0</v>
      </c>
    </row>
    <row r="51" spans="1:10" ht="43.15" customHeight="1" x14ac:dyDescent="0.45">
      <c r="A51" s="15">
        <v>47</v>
      </c>
      <c r="B51" s="15" t="s">
        <v>132</v>
      </c>
      <c r="C51" s="19" t="s">
        <v>133</v>
      </c>
      <c r="D51" s="17" t="s">
        <v>41</v>
      </c>
      <c r="E51" s="17">
        <v>440</v>
      </c>
      <c r="F51" s="1"/>
      <c r="G51" s="2">
        <f t="shared" si="0"/>
        <v>0</v>
      </c>
      <c r="H51" s="3"/>
      <c r="I51" s="2">
        <f t="shared" si="1"/>
        <v>0</v>
      </c>
      <c r="J51" s="2">
        <f t="shared" si="2"/>
        <v>0</v>
      </c>
    </row>
    <row r="52" spans="1:10" ht="23.25" x14ac:dyDescent="0.45">
      <c r="A52" s="15">
        <v>48</v>
      </c>
      <c r="B52" s="15" t="s">
        <v>42</v>
      </c>
      <c r="C52" s="16" t="s">
        <v>134</v>
      </c>
      <c r="D52" s="17" t="s">
        <v>41</v>
      </c>
      <c r="E52" s="17">
        <v>140</v>
      </c>
      <c r="F52" s="1"/>
      <c r="G52" s="2">
        <f t="shared" si="0"/>
        <v>0</v>
      </c>
      <c r="H52" s="3"/>
      <c r="I52" s="2">
        <f t="shared" si="1"/>
        <v>0</v>
      </c>
      <c r="J52" s="2">
        <f t="shared" si="2"/>
        <v>0</v>
      </c>
    </row>
    <row r="53" spans="1:10" ht="34.9" x14ac:dyDescent="0.45">
      <c r="A53" s="15">
        <v>49</v>
      </c>
      <c r="B53" s="15" t="s">
        <v>43</v>
      </c>
      <c r="C53" s="16" t="s">
        <v>135</v>
      </c>
      <c r="D53" s="17" t="s">
        <v>41</v>
      </c>
      <c r="E53" s="17">
        <v>450</v>
      </c>
      <c r="F53" s="1"/>
      <c r="G53" s="2">
        <f t="shared" si="0"/>
        <v>0</v>
      </c>
      <c r="H53" s="3"/>
      <c r="I53" s="2">
        <f t="shared" si="1"/>
        <v>0</v>
      </c>
      <c r="J53" s="2">
        <f t="shared" si="2"/>
        <v>0</v>
      </c>
    </row>
    <row r="54" spans="1:10" ht="28.5" x14ac:dyDescent="0.45">
      <c r="A54" s="15">
        <v>50</v>
      </c>
      <c r="B54" s="15" t="s">
        <v>44</v>
      </c>
      <c r="C54" s="15" t="s">
        <v>136</v>
      </c>
      <c r="D54" s="17" t="s">
        <v>41</v>
      </c>
      <c r="E54" s="17">
        <v>80</v>
      </c>
      <c r="F54" s="1"/>
      <c r="G54" s="2">
        <f t="shared" si="0"/>
        <v>0</v>
      </c>
      <c r="H54" s="3"/>
      <c r="I54" s="2">
        <f t="shared" si="1"/>
        <v>0</v>
      </c>
      <c r="J54" s="2">
        <f t="shared" si="2"/>
        <v>0</v>
      </c>
    </row>
    <row r="55" spans="1:10" ht="28.5" x14ac:dyDescent="0.45">
      <c r="A55" s="15">
        <v>51</v>
      </c>
      <c r="B55" s="15" t="s">
        <v>45</v>
      </c>
      <c r="C55" s="15" t="s">
        <v>137</v>
      </c>
      <c r="D55" s="17" t="s">
        <v>41</v>
      </c>
      <c r="E55" s="17">
        <v>80</v>
      </c>
      <c r="F55" s="1"/>
      <c r="G55" s="2">
        <f t="shared" si="0"/>
        <v>0</v>
      </c>
      <c r="H55" s="3"/>
      <c r="I55" s="2">
        <f t="shared" si="1"/>
        <v>0</v>
      </c>
      <c r="J55" s="2">
        <f t="shared" si="2"/>
        <v>0</v>
      </c>
    </row>
    <row r="56" spans="1:10" ht="85.5" x14ac:dyDescent="0.45">
      <c r="A56" s="15">
        <v>52</v>
      </c>
      <c r="B56" s="15" t="s">
        <v>138</v>
      </c>
      <c r="C56" s="15" t="s">
        <v>202</v>
      </c>
      <c r="D56" s="17" t="s">
        <v>15</v>
      </c>
      <c r="E56" s="17">
        <v>12</v>
      </c>
      <c r="F56" s="1"/>
      <c r="G56" s="2">
        <f t="shared" si="0"/>
        <v>0</v>
      </c>
      <c r="H56" s="3"/>
      <c r="I56" s="2">
        <f t="shared" si="1"/>
        <v>0</v>
      </c>
      <c r="J56" s="2">
        <f t="shared" si="2"/>
        <v>0</v>
      </c>
    </row>
    <row r="57" spans="1:10" ht="35.65" x14ac:dyDescent="0.45">
      <c r="A57" s="15">
        <v>53</v>
      </c>
      <c r="B57" s="15" t="s">
        <v>139</v>
      </c>
      <c r="C57" s="19" t="s">
        <v>140</v>
      </c>
      <c r="D57" s="17" t="s">
        <v>15</v>
      </c>
      <c r="E57" s="17">
        <v>6</v>
      </c>
      <c r="F57" s="1"/>
      <c r="G57" s="2">
        <f t="shared" si="0"/>
        <v>0</v>
      </c>
      <c r="H57" s="3"/>
      <c r="I57" s="2">
        <f t="shared" si="1"/>
        <v>0</v>
      </c>
      <c r="J57" s="2">
        <f t="shared" si="2"/>
        <v>0</v>
      </c>
    </row>
    <row r="58" spans="1:10" ht="82.15" x14ac:dyDescent="0.45">
      <c r="A58" s="15">
        <v>54</v>
      </c>
      <c r="B58" s="15" t="s">
        <v>46</v>
      </c>
      <c r="C58" s="19" t="s">
        <v>141</v>
      </c>
      <c r="D58" s="17" t="s">
        <v>9</v>
      </c>
      <c r="E58" s="17">
        <v>18</v>
      </c>
      <c r="F58" s="1"/>
      <c r="G58" s="2">
        <f t="shared" si="0"/>
        <v>0</v>
      </c>
      <c r="H58" s="3"/>
      <c r="I58" s="2">
        <f t="shared" si="1"/>
        <v>0</v>
      </c>
      <c r="J58" s="2">
        <f t="shared" si="2"/>
        <v>0</v>
      </c>
    </row>
    <row r="59" spans="1:10" ht="23.25" x14ac:dyDescent="0.45">
      <c r="A59" s="15">
        <v>55</v>
      </c>
      <c r="B59" s="21" t="s">
        <v>211</v>
      </c>
      <c r="C59" s="16" t="s">
        <v>142</v>
      </c>
      <c r="D59" s="17" t="s">
        <v>15</v>
      </c>
      <c r="E59" s="17">
        <v>20</v>
      </c>
      <c r="F59" s="1"/>
      <c r="G59" s="2">
        <f t="shared" si="0"/>
        <v>0</v>
      </c>
      <c r="H59" s="3"/>
      <c r="I59" s="2">
        <f t="shared" si="1"/>
        <v>0</v>
      </c>
      <c r="J59" s="2">
        <f t="shared" si="2"/>
        <v>0</v>
      </c>
    </row>
    <row r="60" spans="1:10" ht="23.25" x14ac:dyDescent="0.45">
      <c r="A60" s="15">
        <v>56</v>
      </c>
      <c r="B60" s="15" t="s">
        <v>47</v>
      </c>
      <c r="C60" s="18" t="s">
        <v>143</v>
      </c>
      <c r="D60" s="17" t="s">
        <v>9</v>
      </c>
      <c r="E60" s="17">
        <v>22</v>
      </c>
      <c r="F60" s="1"/>
      <c r="G60" s="2">
        <f t="shared" si="0"/>
        <v>0</v>
      </c>
      <c r="H60" s="3"/>
      <c r="I60" s="2">
        <f t="shared" si="1"/>
        <v>0</v>
      </c>
      <c r="J60" s="2">
        <f t="shared" si="2"/>
        <v>0</v>
      </c>
    </row>
    <row r="61" spans="1:10" ht="69.75" x14ac:dyDescent="0.45">
      <c r="A61" s="15">
        <v>57</v>
      </c>
      <c r="B61" s="21" t="s">
        <v>144</v>
      </c>
      <c r="C61" s="16" t="s">
        <v>145</v>
      </c>
      <c r="D61" s="17" t="s">
        <v>9</v>
      </c>
      <c r="E61" s="17">
        <v>6</v>
      </c>
      <c r="F61" s="1"/>
      <c r="G61" s="2">
        <f t="shared" si="0"/>
        <v>0</v>
      </c>
      <c r="H61" s="3"/>
      <c r="I61" s="2">
        <f t="shared" si="1"/>
        <v>0</v>
      </c>
      <c r="J61" s="2">
        <f t="shared" si="2"/>
        <v>0</v>
      </c>
    </row>
    <row r="62" spans="1:10" ht="42.75" x14ac:dyDescent="0.45">
      <c r="A62" s="15">
        <v>58</v>
      </c>
      <c r="B62" s="15" t="s">
        <v>48</v>
      </c>
      <c r="C62" s="15" t="s">
        <v>146</v>
      </c>
      <c r="D62" s="17" t="s">
        <v>49</v>
      </c>
      <c r="E62" s="17">
        <v>15</v>
      </c>
      <c r="F62" s="1"/>
      <c r="G62" s="2">
        <f t="shared" si="0"/>
        <v>0</v>
      </c>
      <c r="H62" s="3"/>
      <c r="I62" s="2">
        <f t="shared" si="1"/>
        <v>0</v>
      </c>
      <c r="J62" s="2">
        <f t="shared" si="2"/>
        <v>0</v>
      </c>
    </row>
    <row r="63" spans="1:10" ht="85.5" x14ac:dyDescent="0.45">
      <c r="A63" s="15">
        <v>59</v>
      </c>
      <c r="B63" s="15" t="s">
        <v>50</v>
      </c>
      <c r="C63" s="15" t="s">
        <v>147</v>
      </c>
      <c r="D63" s="17" t="s">
        <v>15</v>
      </c>
      <c r="E63" s="17">
        <v>10</v>
      </c>
      <c r="F63" s="1"/>
      <c r="G63" s="2">
        <f t="shared" si="0"/>
        <v>0</v>
      </c>
      <c r="H63" s="3"/>
      <c r="I63" s="2">
        <f t="shared" si="1"/>
        <v>0</v>
      </c>
      <c r="J63" s="2">
        <f t="shared" si="2"/>
        <v>0</v>
      </c>
    </row>
    <row r="64" spans="1:10" ht="117" x14ac:dyDescent="0.45">
      <c r="A64" s="15">
        <v>60</v>
      </c>
      <c r="B64" s="15" t="s">
        <v>51</v>
      </c>
      <c r="C64" s="19" t="s">
        <v>148</v>
      </c>
      <c r="D64" s="17" t="s">
        <v>49</v>
      </c>
      <c r="E64" s="17">
        <v>15</v>
      </c>
      <c r="F64" s="1"/>
      <c r="G64" s="2">
        <f t="shared" si="0"/>
        <v>0</v>
      </c>
      <c r="H64" s="3"/>
      <c r="I64" s="2">
        <f t="shared" si="1"/>
        <v>0</v>
      </c>
      <c r="J64" s="2">
        <f t="shared" si="2"/>
        <v>0</v>
      </c>
    </row>
    <row r="65" spans="1:10" ht="99.75" x14ac:dyDescent="0.45">
      <c r="A65" s="15">
        <v>61</v>
      </c>
      <c r="B65" s="15" t="s">
        <v>52</v>
      </c>
      <c r="C65" s="15" t="s">
        <v>149</v>
      </c>
      <c r="D65" s="17" t="s">
        <v>9</v>
      </c>
      <c r="E65" s="17">
        <v>24</v>
      </c>
      <c r="F65" s="1"/>
      <c r="G65" s="2">
        <f t="shared" si="0"/>
        <v>0</v>
      </c>
      <c r="H65" s="3"/>
      <c r="I65" s="2">
        <f t="shared" si="1"/>
        <v>0</v>
      </c>
      <c r="J65" s="2">
        <f t="shared" si="2"/>
        <v>0</v>
      </c>
    </row>
    <row r="66" spans="1:10" ht="251.65" customHeight="1" x14ac:dyDescent="0.45">
      <c r="A66" s="15">
        <v>62</v>
      </c>
      <c r="B66" s="15" t="s">
        <v>53</v>
      </c>
      <c r="C66" s="15" t="s">
        <v>212</v>
      </c>
      <c r="D66" s="17" t="s">
        <v>9</v>
      </c>
      <c r="E66" s="17">
        <v>18</v>
      </c>
      <c r="F66" s="1"/>
      <c r="G66" s="2">
        <f t="shared" si="0"/>
        <v>0</v>
      </c>
      <c r="H66" s="3"/>
      <c r="I66" s="2">
        <f t="shared" si="1"/>
        <v>0</v>
      </c>
      <c r="J66" s="2">
        <f t="shared" si="2"/>
        <v>0</v>
      </c>
    </row>
    <row r="67" spans="1:10" ht="158.25" customHeight="1" x14ac:dyDescent="0.45">
      <c r="A67" s="15">
        <v>63</v>
      </c>
      <c r="B67" s="15" t="s">
        <v>54</v>
      </c>
      <c r="C67" s="15" t="s">
        <v>150</v>
      </c>
      <c r="D67" s="17" t="s">
        <v>15</v>
      </c>
      <c r="E67" s="17">
        <v>102</v>
      </c>
      <c r="F67" s="1"/>
      <c r="G67" s="2">
        <f t="shared" ref="G67:G95" si="3">E67*F67</f>
        <v>0</v>
      </c>
      <c r="H67" s="3"/>
      <c r="I67" s="2">
        <f t="shared" si="1"/>
        <v>0</v>
      </c>
      <c r="J67" s="2">
        <f t="shared" si="2"/>
        <v>0</v>
      </c>
    </row>
    <row r="68" spans="1:10" ht="187.9" customHeight="1" x14ac:dyDescent="0.45">
      <c r="A68" s="15">
        <v>64</v>
      </c>
      <c r="B68" s="15" t="s">
        <v>55</v>
      </c>
      <c r="C68" s="15" t="s">
        <v>151</v>
      </c>
      <c r="D68" s="17" t="s">
        <v>15</v>
      </c>
      <c r="E68" s="17">
        <v>12</v>
      </c>
      <c r="F68" s="1"/>
      <c r="G68" s="2">
        <f t="shared" si="3"/>
        <v>0</v>
      </c>
      <c r="H68" s="3"/>
      <c r="I68" s="2">
        <f t="shared" si="1"/>
        <v>0</v>
      </c>
      <c r="J68" s="2">
        <f t="shared" si="2"/>
        <v>0</v>
      </c>
    </row>
    <row r="69" spans="1:10" ht="128.25" x14ac:dyDescent="0.45">
      <c r="A69" s="15">
        <v>65</v>
      </c>
      <c r="B69" s="15" t="s">
        <v>56</v>
      </c>
      <c r="C69" s="15" t="s">
        <v>152</v>
      </c>
      <c r="D69" s="17" t="s">
        <v>57</v>
      </c>
      <c r="E69" s="17">
        <v>15</v>
      </c>
      <c r="F69" s="1"/>
      <c r="G69" s="2">
        <f t="shared" si="3"/>
        <v>0</v>
      </c>
      <c r="H69" s="3"/>
      <c r="I69" s="2">
        <f t="shared" si="1"/>
        <v>0</v>
      </c>
      <c r="J69" s="2">
        <f t="shared" si="2"/>
        <v>0</v>
      </c>
    </row>
    <row r="70" spans="1:10" ht="42.75" x14ac:dyDescent="0.45">
      <c r="A70" s="15">
        <v>66</v>
      </c>
      <c r="B70" s="15" t="s">
        <v>58</v>
      </c>
      <c r="C70" s="15" t="s">
        <v>153</v>
      </c>
      <c r="D70" s="17" t="s">
        <v>13</v>
      </c>
      <c r="E70" s="17">
        <v>100</v>
      </c>
      <c r="F70" s="1"/>
      <c r="G70" s="2">
        <f t="shared" si="3"/>
        <v>0</v>
      </c>
      <c r="H70" s="3"/>
      <c r="I70" s="2">
        <f t="shared" ref="I70:I95" si="4">G70*H70</f>
        <v>0</v>
      </c>
      <c r="J70" s="2">
        <f t="shared" ref="J70:J95" si="5">G70+I70</f>
        <v>0</v>
      </c>
    </row>
    <row r="71" spans="1:10" ht="171" x14ac:dyDescent="0.45">
      <c r="A71" s="15">
        <v>67</v>
      </c>
      <c r="B71" s="15" t="s">
        <v>154</v>
      </c>
      <c r="C71" s="15" t="s">
        <v>155</v>
      </c>
      <c r="D71" s="17" t="s">
        <v>59</v>
      </c>
      <c r="E71" s="17">
        <v>30</v>
      </c>
      <c r="F71" s="1"/>
      <c r="G71" s="2">
        <f t="shared" si="3"/>
        <v>0</v>
      </c>
      <c r="H71" s="3"/>
      <c r="I71" s="2">
        <f t="shared" si="4"/>
        <v>0</v>
      </c>
      <c r="J71" s="2">
        <f t="shared" si="5"/>
        <v>0</v>
      </c>
    </row>
    <row r="72" spans="1:10" ht="114" x14ac:dyDescent="0.45">
      <c r="A72" s="15">
        <v>68</v>
      </c>
      <c r="B72" s="15" t="s">
        <v>60</v>
      </c>
      <c r="C72" s="15" t="s">
        <v>156</v>
      </c>
      <c r="D72" s="17" t="s">
        <v>59</v>
      </c>
      <c r="E72" s="17">
        <v>15</v>
      </c>
      <c r="F72" s="1"/>
      <c r="G72" s="2">
        <f t="shared" si="3"/>
        <v>0</v>
      </c>
      <c r="H72" s="3"/>
      <c r="I72" s="2">
        <f t="shared" si="4"/>
        <v>0</v>
      </c>
      <c r="J72" s="2">
        <f t="shared" si="5"/>
        <v>0</v>
      </c>
    </row>
    <row r="73" spans="1:10" ht="127.9" x14ac:dyDescent="0.45">
      <c r="A73" s="15">
        <v>69</v>
      </c>
      <c r="B73" s="15" t="s">
        <v>61</v>
      </c>
      <c r="C73" s="16" t="s">
        <v>157</v>
      </c>
      <c r="D73" s="17" t="s">
        <v>9</v>
      </c>
      <c r="E73" s="17">
        <v>2</v>
      </c>
      <c r="F73" s="1"/>
      <c r="G73" s="2">
        <f t="shared" si="3"/>
        <v>0</v>
      </c>
      <c r="H73" s="3"/>
      <c r="I73" s="2">
        <f t="shared" si="4"/>
        <v>0</v>
      </c>
      <c r="J73" s="2">
        <f t="shared" si="5"/>
        <v>0</v>
      </c>
    </row>
    <row r="74" spans="1:10" ht="128.65" x14ac:dyDescent="0.45">
      <c r="A74" s="15">
        <v>70</v>
      </c>
      <c r="B74" s="15" t="s">
        <v>158</v>
      </c>
      <c r="C74" s="20" t="s">
        <v>159</v>
      </c>
      <c r="D74" s="17" t="s">
        <v>59</v>
      </c>
      <c r="E74" s="17">
        <v>60</v>
      </c>
      <c r="F74" s="1"/>
      <c r="G74" s="2">
        <f t="shared" si="3"/>
        <v>0</v>
      </c>
      <c r="H74" s="3"/>
      <c r="I74" s="2">
        <f t="shared" si="4"/>
        <v>0</v>
      </c>
      <c r="J74" s="2">
        <f t="shared" si="5"/>
        <v>0</v>
      </c>
    </row>
    <row r="75" spans="1:10" ht="47.25" x14ac:dyDescent="0.45">
      <c r="A75" s="15">
        <v>71</v>
      </c>
      <c r="B75" s="15" t="s">
        <v>62</v>
      </c>
      <c r="C75" s="20" t="s">
        <v>160</v>
      </c>
      <c r="D75" s="17" t="s">
        <v>63</v>
      </c>
      <c r="E75" s="17">
        <v>10</v>
      </c>
      <c r="F75" s="1"/>
      <c r="G75" s="2">
        <f t="shared" si="3"/>
        <v>0</v>
      </c>
      <c r="H75" s="3"/>
      <c r="I75" s="2">
        <f t="shared" si="4"/>
        <v>0</v>
      </c>
      <c r="J75" s="2">
        <f t="shared" si="5"/>
        <v>0</v>
      </c>
    </row>
    <row r="76" spans="1:10" ht="171" x14ac:dyDescent="0.45">
      <c r="A76" s="15">
        <v>72</v>
      </c>
      <c r="B76" s="15" t="s">
        <v>161</v>
      </c>
      <c r="C76" s="15" t="s">
        <v>162</v>
      </c>
      <c r="D76" s="17" t="s">
        <v>10</v>
      </c>
      <c r="E76" s="17">
        <v>10</v>
      </c>
      <c r="F76" s="1"/>
      <c r="G76" s="2">
        <f t="shared" si="3"/>
        <v>0</v>
      </c>
      <c r="H76" s="3"/>
      <c r="I76" s="2">
        <f t="shared" si="4"/>
        <v>0</v>
      </c>
      <c r="J76" s="2">
        <f t="shared" si="5"/>
        <v>0</v>
      </c>
    </row>
    <row r="77" spans="1:10" ht="128.25" x14ac:dyDescent="0.45">
      <c r="A77" s="15">
        <v>73</v>
      </c>
      <c r="B77" s="15" t="s">
        <v>64</v>
      </c>
      <c r="C77" s="15" t="s">
        <v>163</v>
      </c>
      <c r="D77" s="17" t="s">
        <v>9</v>
      </c>
      <c r="E77" s="17">
        <v>15</v>
      </c>
      <c r="F77" s="1"/>
      <c r="G77" s="2">
        <f t="shared" si="3"/>
        <v>0</v>
      </c>
      <c r="H77" s="3"/>
      <c r="I77" s="2">
        <f t="shared" si="4"/>
        <v>0</v>
      </c>
      <c r="J77" s="2">
        <f t="shared" si="5"/>
        <v>0</v>
      </c>
    </row>
    <row r="78" spans="1:10" ht="23.25" x14ac:dyDescent="0.45">
      <c r="A78" s="15">
        <v>74</v>
      </c>
      <c r="B78" s="18" t="s">
        <v>164</v>
      </c>
      <c r="C78" s="18" t="s">
        <v>165</v>
      </c>
      <c r="D78" s="23" t="s">
        <v>170</v>
      </c>
      <c r="E78" s="26">
        <v>23</v>
      </c>
      <c r="F78" s="6"/>
      <c r="G78" s="2">
        <f t="shared" si="3"/>
        <v>0</v>
      </c>
      <c r="H78" s="3"/>
      <c r="I78" s="2">
        <f t="shared" si="4"/>
        <v>0</v>
      </c>
      <c r="J78" s="2">
        <f t="shared" si="5"/>
        <v>0</v>
      </c>
    </row>
    <row r="79" spans="1:10" ht="93" x14ac:dyDescent="0.45">
      <c r="A79" s="15">
        <v>75</v>
      </c>
      <c r="B79" s="18" t="s">
        <v>166</v>
      </c>
      <c r="C79" s="27" t="s">
        <v>167</v>
      </c>
      <c r="D79" s="23" t="s">
        <v>170</v>
      </c>
      <c r="E79" s="26">
        <v>25</v>
      </c>
      <c r="F79" s="6"/>
      <c r="G79" s="2">
        <f t="shared" si="3"/>
        <v>0</v>
      </c>
      <c r="H79" s="3"/>
      <c r="I79" s="2">
        <f t="shared" si="4"/>
        <v>0</v>
      </c>
      <c r="J79" s="2">
        <f t="shared" si="5"/>
        <v>0</v>
      </c>
    </row>
    <row r="80" spans="1:10" ht="46.5" customHeight="1" x14ac:dyDescent="0.45">
      <c r="A80" s="15">
        <v>76</v>
      </c>
      <c r="B80" s="20" t="s">
        <v>169</v>
      </c>
      <c r="C80" s="20" t="s">
        <v>169</v>
      </c>
      <c r="D80" s="17" t="s">
        <v>13</v>
      </c>
      <c r="E80" s="26">
        <v>16</v>
      </c>
      <c r="F80" s="6"/>
      <c r="G80" s="2">
        <f t="shared" si="3"/>
        <v>0</v>
      </c>
      <c r="H80" s="3"/>
      <c r="I80" s="2">
        <f t="shared" si="4"/>
        <v>0</v>
      </c>
      <c r="J80" s="2">
        <f t="shared" si="5"/>
        <v>0</v>
      </c>
    </row>
    <row r="81" spans="1:10" ht="71.25" x14ac:dyDescent="0.45">
      <c r="A81" s="15">
        <v>77</v>
      </c>
      <c r="B81" s="28" t="s">
        <v>171</v>
      </c>
      <c r="C81" s="15" t="s">
        <v>172</v>
      </c>
      <c r="D81" s="17" t="s">
        <v>15</v>
      </c>
      <c r="E81" s="26">
        <v>30</v>
      </c>
      <c r="F81" s="6"/>
      <c r="G81" s="2">
        <f t="shared" si="3"/>
        <v>0</v>
      </c>
      <c r="H81" s="3"/>
      <c r="I81" s="2">
        <f t="shared" si="4"/>
        <v>0</v>
      </c>
      <c r="J81" s="2">
        <f t="shared" si="5"/>
        <v>0</v>
      </c>
    </row>
    <row r="82" spans="1:10" ht="156.75" x14ac:dyDescent="0.45">
      <c r="A82" s="15">
        <v>78</v>
      </c>
      <c r="B82" s="20" t="s">
        <v>168</v>
      </c>
      <c r="C82" s="15" t="s">
        <v>173</v>
      </c>
      <c r="D82" s="17" t="s">
        <v>13</v>
      </c>
      <c r="E82" s="26">
        <v>12</v>
      </c>
      <c r="F82" s="6"/>
      <c r="G82" s="2">
        <f t="shared" si="3"/>
        <v>0</v>
      </c>
      <c r="H82" s="3"/>
      <c r="I82" s="2">
        <f t="shared" si="4"/>
        <v>0</v>
      </c>
      <c r="J82" s="2">
        <f t="shared" si="5"/>
        <v>0</v>
      </c>
    </row>
    <row r="83" spans="1:10" ht="132.75" customHeight="1" x14ac:dyDescent="0.45">
      <c r="A83" s="15">
        <v>79</v>
      </c>
      <c r="B83" s="16" t="s">
        <v>174</v>
      </c>
      <c r="C83" s="15" t="s">
        <v>175</v>
      </c>
      <c r="D83" s="17" t="s">
        <v>13</v>
      </c>
      <c r="E83" s="26">
        <v>12</v>
      </c>
      <c r="F83" s="6"/>
      <c r="G83" s="2">
        <f t="shared" si="3"/>
        <v>0</v>
      </c>
      <c r="H83" s="3"/>
      <c r="I83" s="2">
        <f t="shared" si="4"/>
        <v>0</v>
      </c>
      <c r="J83" s="2">
        <f t="shared" si="5"/>
        <v>0</v>
      </c>
    </row>
    <row r="84" spans="1:10" ht="24" x14ac:dyDescent="0.45">
      <c r="A84" s="15">
        <v>80</v>
      </c>
      <c r="B84" s="28" t="s">
        <v>176</v>
      </c>
      <c r="C84" s="20" t="s">
        <v>177</v>
      </c>
      <c r="D84" s="17" t="s">
        <v>9</v>
      </c>
      <c r="E84" s="26">
        <v>1</v>
      </c>
      <c r="F84" s="6"/>
      <c r="G84" s="2">
        <f t="shared" si="3"/>
        <v>0</v>
      </c>
      <c r="H84" s="3"/>
      <c r="I84" s="2">
        <f t="shared" si="4"/>
        <v>0</v>
      </c>
      <c r="J84" s="2">
        <f t="shared" si="5"/>
        <v>0</v>
      </c>
    </row>
    <row r="85" spans="1:10" ht="58.15" x14ac:dyDescent="0.45">
      <c r="A85" s="15">
        <v>81</v>
      </c>
      <c r="B85" s="20" t="s">
        <v>61</v>
      </c>
      <c r="C85" s="16" t="s">
        <v>178</v>
      </c>
      <c r="D85" s="17" t="s">
        <v>9</v>
      </c>
      <c r="E85" s="26">
        <v>60</v>
      </c>
      <c r="F85" s="6"/>
      <c r="G85" s="2">
        <f t="shared" si="3"/>
        <v>0</v>
      </c>
      <c r="H85" s="3"/>
      <c r="I85" s="2">
        <f t="shared" si="4"/>
        <v>0</v>
      </c>
      <c r="J85" s="2">
        <f t="shared" si="5"/>
        <v>0</v>
      </c>
    </row>
    <row r="86" spans="1:10" ht="24" x14ac:dyDescent="0.45">
      <c r="A86" s="15">
        <v>82</v>
      </c>
      <c r="B86" s="15" t="s">
        <v>179</v>
      </c>
      <c r="C86" s="20" t="s">
        <v>180</v>
      </c>
      <c r="D86" s="17" t="s">
        <v>181</v>
      </c>
      <c r="E86" s="26">
        <v>10</v>
      </c>
      <c r="F86" s="6"/>
      <c r="G86" s="2">
        <f t="shared" si="3"/>
        <v>0</v>
      </c>
      <c r="H86" s="3"/>
      <c r="I86" s="2">
        <f t="shared" si="4"/>
        <v>0</v>
      </c>
      <c r="J86" s="2">
        <f t="shared" si="5"/>
        <v>0</v>
      </c>
    </row>
    <row r="87" spans="1:10" ht="42.75" x14ac:dyDescent="0.45">
      <c r="A87" s="15">
        <v>83</v>
      </c>
      <c r="B87" s="15" t="s">
        <v>182</v>
      </c>
      <c r="C87" s="15" t="s">
        <v>183</v>
      </c>
      <c r="D87" s="17" t="s">
        <v>181</v>
      </c>
      <c r="E87" s="26">
        <v>10</v>
      </c>
      <c r="F87" s="6"/>
      <c r="G87" s="2">
        <f t="shared" si="3"/>
        <v>0</v>
      </c>
      <c r="H87" s="3"/>
      <c r="I87" s="2">
        <f t="shared" si="4"/>
        <v>0</v>
      </c>
      <c r="J87" s="2">
        <f t="shared" si="5"/>
        <v>0</v>
      </c>
    </row>
    <row r="88" spans="1:10" ht="69.75" x14ac:dyDescent="0.45">
      <c r="A88" s="15">
        <v>84</v>
      </c>
      <c r="B88" s="20" t="s">
        <v>184</v>
      </c>
      <c r="C88" s="16" t="s">
        <v>185</v>
      </c>
      <c r="D88" s="17" t="s">
        <v>9</v>
      </c>
      <c r="E88" s="26">
        <v>20</v>
      </c>
      <c r="F88" s="6"/>
      <c r="G88" s="2">
        <f t="shared" si="3"/>
        <v>0</v>
      </c>
      <c r="H88" s="3"/>
      <c r="I88" s="2">
        <f t="shared" si="4"/>
        <v>0</v>
      </c>
      <c r="J88" s="2">
        <f t="shared" si="5"/>
        <v>0</v>
      </c>
    </row>
    <row r="89" spans="1:10" ht="82.15" x14ac:dyDescent="0.45">
      <c r="A89" s="15">
        <v>85</v>
      </c>
      <c r="B89" s="20" t="s">
        <v>186</v>
      </c>
      <c r="C89" s="20" t="s">
        <v>187</v>
      </c>
      <c r="D89" s="17" t="s">
        <v>9</v>
      </c>
      <c r="E89" s="26">
        <v>20</v>
      </c>
      <c r="F89" s="6"/>
      <c r="G89" s="2">
        <f t="shared" si="3"/>
        <v>0</v>
      </c>
      <c r="H89" s="3"/>
      <c r="I89" s="2">
        <f t="shared" si="4"/>
        <v>0</v>
      </c>
      <c r="J89" s="2">
        <f t="shared" si="5"/>
        <v>0</v>
      </c>
    </row>
    <row r="90" spans="1:10" ht="119.65" customHeight="1" x14ac:dyDescent="0.45">
      <c r="A90" s="15">
        <v>86</v>
      </c>
      <c r="B90" s="20" t="s">
        <v>188</v>
      </c>
      <c r="C90" s="20" t="s">
        <v>191</v>
      </c>
      <c r="D90" s="17" t="s">
        <v>15</v>
      </c>
      <c r="E90" s="26">
        <v>100</v>
      </c>
      <c r="F90" s="6"/>
      <c r="G90" s="2">
        <f t="shared" si="3"/>
        <v>0</v>
      </c>
      <c r="H90" s="3"/>
      <c r="I90" s="2">
        <f t="shared" si="4"/>
        <v>0</v>
      </c>
      <c r="J90" s="2">
        <f t="shared" si="5"/>
        <v>0</v>
      </c>
    </row>
    <row r="91" spans="1:10" ht="99.75" x14ac:dyDescent="0.45">
      <c r="A91" s="15">
        <v>87</v>
      </c>
      <c r="B91" s="18" t="s">
        <v>189</v>
      </c>
      <c r="C91" s="15" t="s">
        <v>190</v>
      </c>
      <c r="D91" s="17" t="s">
        <v>15</v>
      </c>
      <c r="E91" s="26">
        <v>50</v>
      </c>
      <c r="F91" s="6"/>
      <c r="G91" s="2">
        <f t="shared" si="3"/>
        <v>0</v>
      </c>
      <c r="H91" s="3"/>
      <c r="I91" s="2">
        <f t="shared" si="4"/>
        <v>0</v>
      </c>
      <c r="J91" s="2">
        <f t="shared" si="5"/>
        <v>0</v>
      </c>
    </row>
    <row r="92" spans="1:10" ht="85.5" x14ac:dyDescent="0.45">
      <c r="A92" s="15">
        <v>88</v>
      </c>
      <c r="B92" s="20" t="s">
        <v>192</v>
      </c>
      <c r="C92" s="15" t="s">
        <v>193</v>
      </c>
      <c r="D92" s="17" t="s">
        <v>9</v>
      </c>
      <c r="E92" s="26">
        <v>2000</v>
      </c>
      <c r="F92" s="6"/>
      <c r="G92" s="2">
        <f t="shared" si="3"/>
        <v>0</v>
      </c>
      <c r="H92" s="3"/>
      <c r="I92" s="2">
        <f t="shared" si="4"/>
        <v>0</v>
      </c>
      <c r="J92" s="2">
        <f t="shared" si="5"/>
        <v>0</v>
      </c>
    </row>
    <row r="93" spans="1:10" ht="70.5" x14ac:dyDescent="0.45">
      <c r="A93" s="28">
        <v>89</v>
      </c>
      <c r="B93" s="20" t="s">
        <v>194</v>
      </c>
      <c r="C93" s="20" t="s">
        <v>195</v>
      </c>
      <c r="D93" s="17" t="s">
        <v>9</v>
      </c>
      <c r="E93" s="26">
        <v>100</v>
      </c>
      <c r="F93" s="6"/>
      <c r="G93" s="2">
        <f t="shared" si="3"/>
        <v>0</v>
      </c>
      <c r="H93" s="3"/>
      <c r="I93" s="2">
        <f t="shared" si="4"/>
        <v>0</v>
      </c>
      <c r="J93" s="2">
        <f t="shared" si="5"/>
        <v>0</v>
      </c>
    </row>
    <row r="94" spans="1:10" ht="58.9" x14ac:dyDescent="0.45">
      <c r="A94" s="28">
        <v>90</v>
      </c>
      <c r="B94" s="20" t="s">
        <v>196</v>
      </c>
      <c r="C94" s="20" t="s">
        <v>197</v>
      </c>
      <c r="D94" s="17" t="s">
        <v>9</v>
      </c>
      <c r="E94" s="26">
        <v>500</v>
      </c>
      <c r="F94" s="6"/>
      <c r="G94" s="2">
        <f t="shared" si="3"/>
        <v>0</v>
      </c>
      <c r="H94" s="3"/>
      <c r="I94" s="2">
        <f t="shared" si="4"/>
        <v>0</v>
      </c>
      <c r="J94" s="2">
        <f t="shared" si="5"/>
        <v>0</v>
      </c>
    </row>
    <row r="95" spans="1:10" ht="82.15" x14ac:dyDescent="0.45">
      <c r="A95" s="28">
        <v>91</v>
      </c>
      <c r="B95" s="15" t="s">
        <v>198</v>
      </c>
      <c r="C95" s="20" t="s">
        <v>199</v>
      </c>
      <c r="D95" s="17" t="s">
        <v>9</v>
      </c>
      <c r="E95" s="26">
        <v>150</v>
      </c>
      <c r="F95" s="6"/>
      <c r="G95" s="2">
        <f t="shared" si="3"/>
        <v>0</v>
      </c>
      <c r="H95" s="3"/>
      <c r="I95" s="2">
        <f t="shared" si="4"/>
        <v>0</v>
      </c>
      <c r="J95" s="2">
        <f t="shared" si="5"/>
        <v>0</v>
      </c>
    </row>
    <row r="96" spans="1:10" ht="28.5" x14ac:dyDescent="0.45">
      <c r="B96" s="29"/>
      <c r="C96" s="29"/>
      <c r="F96" s="26" t="s">
        <v>209</v>
      </c>
      <c r="G96" s="2">
        <f>SUM(G5:G95)</f>
        <v>0</v>
      </c>
      <c r="I96" s="30" t="s">
        <v>210</v>
      </c>
      <c r="J96" s="31">
        <f>SUM(J5:J95)</f>
        <v>0</v>
      </c>
    </row>
  </sheetData>
  <sheetProtection algorithmName="SHA-512" hashValue="NSzZWgDaVvu+G/rrwjkTSYjUZhhDTUiBhg69kyzxN4q0/qIClARMUUyt5h7BT5MV4jOzoUmn3qSw1cStWP5CRQ==" saltValue="pkm4IzoaFBKtH0nGTd6Itw==" spinCount="100000"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promptTitle="stawka VAT" prompt="wybierz poprawną stawkę VAT z rozwijalnego menu" sqref="H5:H95" xr:uid="{6F2DAEBF-B20B-414F-A6A9-8FB69B21FAA9}">
      <formula1>$N$1:$N$4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Kinga Olejnik-Kokot</dc:creator>
  <cp:keywords/>
  <dc:description/>
  <cp:lastModifiedBy>Kinga Olejnik Kokot</cp:lastModifiedBy>
  <cp:revision/>
  <cp:lastPrinted>2023-02-06T08:31:30Z</cp:lastPrinted>
  <dcterms:created xsi:type="dcterms:W3CDTF">2021-12-08T20:16:53Z</dcterms:created>
  <dcterms:modified xsi:type="dcterms:W3CDTF">2023-02-06T09:15:54Z</dcterms:modified>
  <cp:category/>
  <cp:contentStatus/>
</cp:coreProperties>
</file>