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maciej.ludwiczak\Desktop\Przetarg energia 2024r\"/>
    </mc:Choice>
  </mc:AlternateContent>
  <xr:revisionPtr revIDLastSave="0" documentId="13_ncr:1_{3BB8A39B-C407-4351-A72A-657D7BAFBCC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Wykaz PPE" sheetId="1" r:id="rId1"/>
  </sheets>
  <externalReferences>
    <externalReference r:id="rId2"/>
  </externalReferences>
  <definedNames>
    <definedName name="_xlnm._FilterDatabase" localSheetId="0" hidden="1">'Wykaz PPE'!$A$2:$BS$9</definedName>
    <definedName name="SWSE_028_GZŁOB_Raport_20220804" localSheetId="0">'Wykaz PPE'!$A$3:$T$9</definedName>
    <definedName name="SWSE_028_GZŁOB_Raport_20220805" localSheetId="0">'Wykaz PPE'!$A$3:$T$9</definedName>
    <definedName name="SWSE_028_GZŁOB_Raport_20220806" localSheetId="0">'Wykaz PPE'!$A$3:$T$9</definedName>
  </definedName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0" i="1" l="1"/>
  <c r="R3" i="1" l="1"/>
  <c r="R9" i="1" l="1"/>
  <c r="R8" i="1"/>
  <c r="R7" i="1"/>
  <c r="R6" i="1"/>
  <c r="R5" i="1"/>
  <c r="R4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SWSE_028_GZŁOB_Raport_2022080411" type="6" refreshedVersion="3" background="1" saveData="1">
    <textPr sourceFile="C:\Users\user\Downloads\SWSE_028_GZŁOB_Raport_20220804.csv" thousands=" " tab="0" semicolon="1">
      <textFields count="48">
        <textField type="text"/>
        <textField/>
        <textField/>
        <textField/>
        <textField type="text"/>
        <textField type="text"/>
        <textField type="text"/>
        <textField/>
        <textField/>
        <textField type="text"/>
        <textField type="text"/>
        <textField/>
        <textField type="text"/>
        <textField/>
        <textField/>
        <textField type="text"/>
        <textField type="text"/>
        <textField type="text"/>
        <textField/>
        <textField/>
        <textField/>
        <textField/>
        <textField/>
        <textField/>
        <textField/>
        <textField type="text"/>
        <textField/>
        <textField/>
        <textField/>
        <textField type="text"/>
        <textField type="text"/>
        <textField type="text"/>
        <textField/>
        <textField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/>
        <textField/>
        <textField/>
        <textField/>
        <textField/>
      </textFields>
    </textPr>
  </connection>
  <connection id="2" xr16:uid="{00000000-0015-0000-FFFF-FFFF01000000}" name="SWSE_028_GZŁOB_Raport_20220804112" type="6" refreshedVersion="3" background="1" saveData="1">
    <textPr sourceFile="C:\Users\user\Downloads\SWSE_028_GZŁOB_Raport_20220804.csv" thousands=" " tab="0" semicolon="1">
      <textFields count="48">
        <textField type="text"/>
        <textField/>
        <textField/>
        <textField/>
        <textField type="text"/>
        <textField type="text"/>
        <textField type="text"/>
        <textField/>
        <textField/>
        <textField type="text"/>
        <textField type="text"/>
        <textField/>
        <textField type="text"/>
        <textField/>
        <textField/>
        <textField type="text"/>
        <textField type="text"/>
        <textField type="text"/>
        <textField/>
        <textField/>
        <textField/>
        <textField/>
        <textField/>
        <textField/>
        <textField/>
        <textField type="text"/>
        <textField/>
        <textField/>
        <textField/>
        <textField type="text"/>
        <textField type="text"/>
        <textField type="text"/>
        <textField/>
        <textField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/>
        <textField/>
        <textField/>
        <textField/>
        <textField/>
      </textFields>
    </textPr>
  </connection>
  <connection id="3" xr16:uid="{00000000-0015-0000-FFFF-FFFF03000000}" name="SWSE_028_GZŁOB_Raport_20220804113" type="6" refreshedVersion="3" background="1" saveData="1">
    <textPr sourceFile="C:\Users\user\Downloads\SWSE_028_GZŁOB_Raport_20220804.csv" thousands=" " tab="0" semicolon="1">
      <textFields count="48">
        <textField type="text"/>
        <textField/>
        <textField/>
        <textField/>
        <textField type="text"/>
        <textField type="text"/>
        <textField type="text"/>
        <textField/>
        <textField/>
        <textField type="text"/>
        <textField type="text"/>
        <textField/>
        <textField type="text"/>
        <textField/>
        <textField/>
        <textField type="text"/>
        <textField type="text"/>
        <textField type="text"/>
        <textField/>
        <textField/>
        <textField/>
        <textField/>
        <textField/>
        <textField/>
        <textField/>
        <textField type="text"/>
        <textField/>
        <textField/>
        <textField/>
        <textField type="text"/>
        <textField type="text"/>
        <textField type="text"/>
        <textField/>
        <textField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<sst xmlns="http://schemas.openxmlformats.org/spreadsheetml/2006/main" count="148" uniqueCount="92">
  <si>
    <t>Szacowane roczne zużycie energii  w roku 2024</t>
  </si>
  <si>
    <t>Inormacja o instalacji wytwórczej</t>
  </si>
  <si>
    <t>Kod</t>
  </si>
  <si>
    <t>Nr posesji</t>
  </si>
  <si>
    <t>Nr lokalu</t>
  </si>
  <si>
    <t>Poczta/Miejscowość</t>
  </si>
  <si>
    <t>Miejsowość/Ulica</t>
  </si>
  <si>
    <t>Nazwa ppe</t>
  </si>
  <si>
    <t>Ulica</t>
  </si>
  <si>
    <t>Obszar dystrybucyjny (OSD)</t>
  </si>
  <si>
    <t>Nr licznika</t>
  </si>
  <si>
    <t>Grupa taryfowa</t>
  </si>
  <si>
    <t>Moc umowna [kW]</t>
  </si>
  <si>
    <t>I strefa  [kWh]</t>
  </si>
  <si>
    <t>II strefa  [kWh]</t>
  </si>
  <si>
    <t>III strefa  [kWh]</t>
  </si>
  <si>
    <t>IV strefa  [kWh]</t>
  </si>
  <si>
    <t>Suma      [kWh]</t>
  </si>
  <si>
    <t>Rodzaj</t>
  </si>
  <si>
    <t>Moc [kW]</t>
  </si>
  <si>
    <t>nie dotyczy</t>
  </si>
  <si>
    <t>G11</t>
  </si>
  <si>
    <t>C11</t>
  </si>
  <si>
    <t>C12a</t>
  </si>
  <si>
    <t>Zamkowa</t>
  </si>
  <si>
    <t>Krościenko</t>
  </si>
  <si>
    <t>Nadleśnictwo Krościenko</t>
  </si>
  <si>
    <t>34-450</t>
  </si>
  <si>
    <t>Trzech Koron</t>
  </si>
  <si>
    <t>Nadleśnictwo Wiata Stolarnia</t>
  </si>
  <si>
    <t>NADLEŚNICTWO KROŚCIENKO - LOKAL MIESZKALNY</t>
  </si>
  <si>
    <t>34-435</t>
  </si>
  <si>
    <t>Nowy Targ</t>
  </si>
  <si>
    <t>Niedzica-Zamek</t>
  </si>
  <si>
    <t>Lasy Państwowe Nadleśnictwo Krościenko</t>
  </si>
  <si>
    <t>Frydman</t>
  </si>
  <si>
    <t>Falsztyn</t>
  </si>
  <si>
    <t>Nadleśnictwo</t>
  </si>
  <si>
    <t>34-441</t>
  </si>
  <si>
    <t>Niedzica</t>
  </si>
  <si>
    <t>OSIEDLE ZAMEK</t>
  </si>
  <si>
    <t>34-460</t>
  </si>
  <si>
    <t>Sczawnica</t>
  </si>
  <si>
    <t>Szczawnica</t>
  </si>
  <si>
    <t>Kunie</t>
  </si>
  <si>
    <t>TAURON Dystrybucja SA</t>
  </si>
  <si>
    <t>590322429600906232</t>
  </si>
  <si>
    <t>98706123</t>
  </si>
  <si>
    <t>590322429600189949</t>
  </si>
  <si>
    <t>91445369</t>
  </si>
  <si>
    <t>590322429600906263</t>
  </si>
  <si>
    <t>322056083972</t>
  </si>
  <si>
    <t>590322429600906256</t>
  </si>
  <si>
    <t>98706105</t>
  </si>
  <si>
    <t>590322429600906270</t>
  </si>
  <si>
    <t>322056165084</t>
  </si>
  <si>
    <t>590322429600906300</t>
  </si>
  <si>
    <t>93797438</t>
  </si>
  <si>
    <t>590322429600906249</t>
  </si>
  <si>
    <t>97811616</t>
  </si>
  <si>
    <t>Dane lokalizacyjne PPE</t>
  </si>
  <si>
    <t>Dane identyfikacyjne i techniczne PPE</t>
  </si>
  <si>
    <t>Nr PPE po renumeracji</t>
  </si>
  <si>
    <t>Obecny sprzedawca</t>
  </si>
  <si>
    <t>RENPRO Sp. z o.o.</t>
  </si>
  <si>
    <t>Profil - planowana produkcja z instalacji wytwórczej - odsprzedaż</t>
  </si>
  <si>
    <t>Czy odsprzedaż [tak/nie]</t>
  </si>
  <si>
    <t>I strefa [kW]</t>
  </si>
  <si>
    <t>II strefa [kW]</t>
  </si>
  <si>
    <t>III strefa [kW]</t>
  </si>
  <si>
    <t>IV strefa [kW]</t>
  </si>
  <si>
    <t>Suma [kW]</t>
  </si>
  <si>
    <t xml:space="preserve">nie </t>
  </si>
  <si>
    <t>PGL NADLESNICTWO KROSCIENKO</t>
  </si>
  <si>
    <t>Szlachtowa</t>
  </si>
  <si>
    <t>Cieśliska</t>
  </si>
  <si>
    <t>72a</t>
  </si>
  <si>
    <t>590322429600906294</t>
  </si>
  <si>
    <t>70907394</t>
  </si>
  <si>
    <t>C21</t>
  </si>
  <si>
    <t>Tak</t>
  </si>
  <si>
    <t>Mikroinstalacja</t>
  </si>
  <si>
    <t>Pełnomocnictwa</t>
  </si>
  <si>
    <t>Czy ma umowę rozdzieloną z OSD?</t>
  </si>
  <si>
    <t>Wypowiedzenie dotychczasowej US/UK</t>
  </si>
  <si>
    <t>Doprowadzenie do zawarcia UD</t>
  </si>
  <si>
    <t xml:space="preserve"> Zawarcie UD</t>
  </si>
  <si>
    <t>Typ zawarcia UD [na wniosek/na oświadczenie]</t>
  </si>
  <si>
    <t>Przeprowadzenie procesu ZS</t>
  </si>
  <si>
    <t>tak</t>
  </si>
  <si>
    <t>nie</t>
  </si>
  <si>
    <t>wniosek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</si>
</sst>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5]General"/>
  </numFmts>
  <fonts count="9">
    <font>
      <sz val="11"/>
      <color theme="1"/>
      <name val="Calibri"/>
      <family val="2"/>
      <scheme val="minor"/>
    </font>
    <font>
      <sz val="10"/>
      <name val="Arial Narrow"/>
      <family val="2"/>
      <charset val="238"/>
    </font>
    <font>
      <b/>
      <sz val="10"/>
      <name val="Arial Narrow"/>
      <family val="2"/>
      <charset val="238"/>
    </font>
    <font>
      <sz val="10"/>
      <color theme="1"/>
      <name val="Arial Narrow"/>
      <family val="2"/>
      <charset val="238"/>
    </font>
    <font>
      <sz val="10"/>
      <name val="Arial"/>
      <family val="2"/>
      <charset val="238"/>
    </font>
    <font>
      <i/>
      <sz val="11"/>
      <color indexed="23"/>
      <name val="Czcionka tekstu podstawowego"/>
      <family val="2"/>
      <charset val="238"/>
    </font>
    <font>
      <sz val="8"/>
      <name val="Calibri"/>
      <family val="2"/>
      <scheme val="minor"/>
    </font>
    <font>
      <sz val="11"/>
      <color rgb="FF000000"/>
      <name val="Calibri"/>
      <family val="2"/>
      <charset val="238"/>
    </font>
    <font>
      <sz val="10"/>
      <color indexed="8"/>
      <name val="Arial Narrow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rgb="FFFFC000"/>
        <bgColor rgb="FFFFC000"/>
      </patternFill>
    </fill>
    <fill>
      <patternFill patternType="solid">
        <fgColor rgb="FFFFFF00"/>
        <bgColor rgb="FFFFFF00"/>
      </patternFill>
    </fill>
    <fill>
      <patternFill patternType="solid">
        <fgColor rgb="FFFFD965"/>
        <bgColor rgb="FFFFD965"/>
      </patternFill>
    </fill>
    <fill>
      <patternFill patternType="solid">
        <fgColor rgb="FF99CCFF"/>
        <bgColor rgb="FF99CCFF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rgb="FFFFFF00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indexed="13"/>
        <bgColor indexed="13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4" fillId="0" borderId="0"/>
    <xf numFmtId="0" fontId="5" fillId="0" borderId="0" applyNumberFormat="0" applyFill="0" applyBorder="0" applyAlignment="0" applyProtection="0"/>
    <xf numFmtId="164" fontId="7" fillId="0" borderId="0"/>
  </cellStyleXfs>
  <cellXfs count="26">
    <xf numFmtId="0" fontId="0" fillId="0" borderId="0" xfId="0"/>
    <xf numFmtId="0" fontId="1" fillId="3" borderId="1" xfId="0" applyFont="1" applyFill="1" applyBorder="1" applyAlignment="1">
      <alignment horizontal="center" vertical="center" wrapText="1"/>
    </xf>
    <xf numFmtId="0" fontId="3" fillId="0" borderId="0" xfId="0" applyFont="1"/>
    <xf numFmtId="0" fontId="1" fillId="6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right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1" fillId="7" borderId="1" xfId="0" applyFont="1" applyFill="1" applyBorder="1" applyAlignment="1">
      <alignment horizontal="left" vertical="center" wrapText="1"/>
    </xf>
    <xf numFmtId="0" fontId="1" fillId="0" borderId="1" xfId="0" applyFont="1" applyBorder="1"/>
    <xf numFmtId="49" fontId="1" fillId="0" borderId="1" xfId="0" applyNumberFormat="1" applyFont="1" applyBorder="1"/>
    <xf numFmtId="0" fontId="1" fillId="0" borderId="1" xfId="0" applyFont="1" applyBorder="1" applyAlignment="1">
      <alignment horizontal="center"/>
    </xf>
    <xf numFmtId="1" fontId="1" fillId="0" borderId="1" xfId="0" applyNumberFormat="1" applyFont="1" applyBorder="1"/>
    <xf numFmtId="0" fontId="1" fillId="8" borderId="1" xfId="0" applyFont="1" applyFill="1" applyBorder="1"/>
    <xf numFmtId="0" fontId="1" fillId="9" borderId="1" xfId="0" applyFont="1" applyFill="1" applyBorder="1"/>
    <xf numFmtId="0" fontId="2" fillId="2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3" fillId="0" borderId="1" xfId="0" applyFont="1" applyBorder="1"/>
    <xf numFmtId="49" fontId="3" fillId="0" borderId="1" xfId="0" applyNumberFormat="1" applyFont="1" applyBorder="1"/>
    <xf numFmtId="164" fontId="8" fillId="10" borderId="1" xfId="3" applyFont="1" applyFill="1" applyBorder="1" applyAlignment="1">
      <alignment horizontal="center" vertical="center"/>
    </xf>
    <xf numFmtId="164" fontId="8" fillId="11" borderId="2" xfId="3" applyFont="1" applyFill="1" applyBorder="1" applyAlignment="1">
      <alignment horizontal="center" vertical="center" wrapText="1"/>
    </xf>
    <xf numFmtId="164" fontId="8" fillId="10" borderId="2" xfId="3" applyFont="1" applyFill="1" applyBorder="1" applyAlignment="1">
      <alignment horizontal="center" vertical="center" wrapText="1"/>
    </xf>
  </cellXfs>
  <cellStyles count="4">
    <cellStyle name="Excel Built-in Normal" xfId="3" xr:uid="{A4F47DB2-82BD-46BA-89FE-350A90077529}"/>
    <cellStyle name="Excel_BuiltIn_Tekst objaśnienia 1" xfId="2" xr:uid="{00000000-0005-0000-0000-000000000000}"/>
    <cellStyle name="Normalny" xfId="0" builtinId="0"/>
    <cellStyle name="Normalny 2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aciej.ludwiczak\Desktop\Przetarg%20energia%202024r\Za&#322;&#261;cznik%20nr%204b%20do%20SWZ%20-%20wykaz%20punkt&#243;w%20poboru%20energii%20z%20instalacjami%20wytw&#243;rczymi.xlsx" TargetMode="External"/><Relationship Id="rId1" Type="http://schemas.openxmlformats.org/officeDocument/2006/relationships/externalLinkPath" Target="Za&#322;&#261;cznik%20nr%204b%20do%20SWZ%20-%20wykaz%20punkt&#243;w%20poboru%20energii%20z%20instalacjami%20wytw&#243;rczym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oferta"/>
      <sheetName val="Rozdzielona"/>
      <sheetName val="PGE NM"/>
      <sheetName val="ENERGA NM"/>
      <sheetName val="ENEA NM"/>
      <sheetName val="PGE NB"/>
      <sheetName val="ENERGA NB "/>
      <sheetName val="ENEA NB "/>
      <sheetName val="TAURON NB"/>
      <sheetName val="NABYWCY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SWSE_028_GZŁOB_Raport_20220806" connectionId="3" xr16:uid="{00000000-0016-0000-0000-000001000000}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SWSE_028_GZŁOB_Raport_20220804" connectionId="1" xr16:uid="{00000000-0016-0000-0000-000000000000}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SWSE_028_GZŁOB_Raport_20220805" connectionId="2" xr16:uid="{00000000-0016-0000-0000-000002000000}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3.xml"/><Relationship Id="rId2" Type="http://schemas.openxmlformats.org/officeDocument/2006/relationships/queryTable" Target="../queryTables/queryTable2.xml"/><Relationship Id="rId1" Type="http://schemas.openxmlformats.org/officeDocument/2006/relationships/queryTable" Target="../queryTables/query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0"/>
  <sheetViews>
    <sheetView tabSelected="1" zoomScaleNormal="100" workbookViewId="0">
      <selection activeCell="S33" sqref="S33"/>
    </sheetView>
  </sheetViews>
  <sheetFormatPr defaultColWidth="12.7109375" defaultRowHeight="12.75"/>
  <cols>
    <col min="1" max="1" width="41.140625" style="7" customWidth="1"/>
    <col min="2" max="2" width="7.140625" style="7" customWidth="1"/>
    <col min="3" max="3" width="10.85546875" style="7" customWidth="1"/>
    <col min="4" max="5" width="12.7109375" style="7" customWidth="1"/>
    <col min="6" max="6" width="6.140625" style="7" customWidth="1"/>
    <col min="7" max="7" width="6.5703125" style="7" customWidth="1"/>
    <col min="8" max="8" width="22" style="2" customWidth="1"/>
    <col min="9" max="9" width="21.42578125" style="2" customWidth="1"/>
    <col min="10" max="10" width="17.85546875" style="2" customWidth="1"/>
    <col min="11" max="11" width="12.7109375" style="8"/>
    <col min="12" max="12" width="12.7109375" style="2"/>
    <col min="13" max="16" width="12.7109375" style="8"/>
    <col min="17" max="16384" width="12.7109375" style="2"/>
  </cols>
  <sheetData>
    <row r="1" spans="1:32" ht="25.5" customHeight="1">
      <c r="A1" s="16" t="s">
        <v>60</v>
      </c>
      <c r="B1" s="16"/>
      <c r="C1" s="16"/>
      <c r="D1" s="16"/>
      <c r="E1" s="16"/>
      <c r="F1" s="16"/>
      <c r="G1" s="16"/>
      <c r="H1" s="17" t="s">
        <v>61</v>
      </c>
      <c r="I1" s="17"/>
      <c r="J1" s="17"/>
      <c r="K1" s="17"/>
      <c r="L1" s="17"/>
      <c r="M1" s="17"/>
      <c r="N1" s="18" t="s">
        <v>0</v>
      </c>
      <c r="O1" s="18"/>
      <c r="P1" s="18"/>
      <c r="Q1" s="18"/>
      <c r="R1" s="18"/>
      <c r="S1" s="19" t="s">
        <v>1</v>
      </c>
      <c r="T1" s="19"/>
      <c r="U1" s="20" t="s">
        <v>65</v>
      </c>
      <c r="V1" s="20"/>
      <c r="W1" s="20"/>
      <c r="X1" s="20"/>
      <c r="Y1" s="20"/>
      <c r="Z1" s="20"/>
      <c r="AA1" s="23" t="s">
        <v>82</v>
      </c>
      <c r="AB1" s="23"/>
      <c r="AC1" s="23"/>
      <c r="AD1" s="23"/>
      <c r="AE1" s="23"/>
      <c r="AF1" s="23"/>
    </row>
    <row r="2" spans="1:32" ht="60.75" customHeight="1">
      <c r="A2" s="3" t="s">
        <v>7</v>
      </c>
      <c r="B2" s="9" t="s">
        <v>2</v>
      </c>
      <c r="C2" s="9" t="s">
        <v>5</v>
      </c>
      <c r="D2" s="9" t="s">
        <v>6</v>
      </c>
      <c r="E2" s="9" t="s">
        <v>8</v>
      </c>
      <c r="F2" s="9" t="s">
        <v>3</v>
      </c>
      <c r="G2" s="9" t="s">
        <v>4</v>
      </c>
      <c r="H2" s="1" t="s">
        <v>9</v>
      </c>
      <c r="I2" s="1" t="s">
        <v>63</v>
      </c>
      <c r="J2" s="4" t="s">
        <v>62</v>
      </c>
      <c r="K2" s="4" t="s">
        <v>10</v>
      </c>
      <c r="L2" s="4" t="s">
        <v>11</v>
      </c>
      <c r="M2" s="4" t="s">
        <v>12</v>
      </c>
      <c r="N2" s="5" t="s">
        <v>13</v>
      </c>
      <c r="O2" s="1" t="s">
        <v>14</v>
      </c>
      <c r="P2" s="1" t="s">
        <v>15</v>
      </c>
      <c r="Q2" s="1" t="s">
        <v>16</v>
      </c>
      <c r="R2" s="6" t="s">
        <v>17</v>
      </c>
      <c r="S2" s="1" t="s">
        <v>18</v>
      </c>
      <c r="T2" s="1" t="s">
        <v>19</v>
      </c>
      <c r="U2" s="6" t="s">
        <v>66</v>
      </c>
      <c r="V2" s="6" t="s">
        <v>67</v>
      </c>
      <c r="W2" s="6" t="s">
        <v>68</v>
      </c>
      <c r="X2" s="6" t="s">
        <v>69</v>
      </c>
      <c r="Y2" s="6" t="s">
        <v>70</v>
      </c>
      <c r="Z2" s="6" t="s">
        <v>71</v>
      </c>
      <c r="AA2" s="24" t="s">
        <v>83</v>
      </c>
      <c r="AB2" s="24" t="s">
        <v>84</v>
      </c>
      <c r="AC2" s="24" t="s">
        <v>85</v>
      </c>
      <c r="AD2" s="24" t="s">
        <v>86</v>
      </c>
      <c r="AE2" s="24" t="s">
        <v>87</v>
      </c>
      <c r="AF2" s="25" t="s">
        <v>88</v>
      </c>
    </row>
    <row r="3" spans="1:32" ht="12.75" customHeight="1">
      <c r="A3" s="10" t="s">
        <v>26</v>
      </c>
      <c r="B3" s="10" t="s">
        <v>41</v>
      </c>
      <c r="C3" s="14" t="s">
        <v>42</v>
      </c>
      <c r="D3" s="10" t="s">
        <v>43</v>
      </c>
      <c r="E3" s="10" t="s">
        <v>44</v>
      </c>
      <c r="F3" s="10"/>
      <c r="G3" s="10"/>
      <c r="H3" s="10" t="s">
        <v>45</v>
      </c>
      <c r="I3" s="10" t="s">
        <v>64</v>
      </c>
      <c r="J3" s="11" t="s">
        <v>58</v>
      </c>
      <c r="K3" s="11" t="s">
        <v>59</v>
      </c>
      <c r="L3" s="12" t="s">
        <v>22</v>
      </c>
      <c r="M3" s="12">
        <v>4</v>
      </c>
      <c r="N3" s="15">
        <v>280</v>
      </c>
      <c r="O3" s="10">
        <v>0</v>
      </c>
      <c r="P3" s="10">
        <v>0</v>
      </c>
      <c r="Q3" s="10">
        <v>0</v>
      </c>
      <c r="R3" s="13">
        <f>SUM(N3:Q3)</f>
        <v>280</v>
      </c>
      <c r="S3" s="10" t="s">
        <v>20</v>
      </c>
      <c r="T3" s="10" t="s">
        <v>20</v>
      </c>
      <c r="U3" s="10" t="s">
        <v>72</v>
      </c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</row>
    <row r="4" spans="1:32" ht="12.75" customHeight="1">
      <c r="A4" s="10" t="s">
        <v>29</v>
      </c>
      <c r="B4" s="10" t="s">
        <v>27</v>
      </c>
      <c r="C4" s="14" t="s">
        <v>25</v>
      </c>
      <c r="D4" s="10" t="s">
        <v>25</v>
      </c>
      <c r="E4" s="10" t="s">
        <v>28</v>
      </c>
      <c r="F4" s="10">
        <v>4</v>
      </c>
      <c r="G4" s="10"/>
      <c r="H4" s="10" t="s">
        <v>45</v>
      </c>
      <c r="I4" s="10" t="s">
        <v>64</v>
      </c>
      <c r="J4" s="11" t="s">
        <v>46</v>
      </c>
      <c r="K4" s="11" t="s">
        <v>47</v>
      </c>
      <c r="L4" s="12" t="s">
        <v>22</v>
      </c>
      <c r="M4" s="12">
        <v>4</v>
      </c>
      <c r="N4" s="15">
        <v>40</v>
      </c>
      <c r="O4" s="10">
        <v>0</v>
      </c>
      <c r="P4" s="10">
        <v>0</v>
      </c>
      <c r="Q4" s="10">
        <v>0</v>
      </c>
      <c r="R4" s="13">
        <f t="shared" ref="R4:R9" si="0">SUM(N4:Q4)</f>
        <v>40</v>
      </c>
      <c r="S4" s="10" t="s">
        <v>20</v>
      </c>
      <c r="T4" s="10" t="s">
        <v>20</v>
      </c>
      <c r="U4" s="10" t="s">
        <v>72</v>
      </c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</row>
    <row r="5" spans="1:32" ht="12.75" customHeight="1">
      <c r="A5" s="10" t="s">
        <v>30</v>
      </c>
      <c r="B5" s="10" t="s">
        <v>31</v>
      </c>
      <c r="C5" s="14" t="s">
        <v>32</v>
      </c>
      <c r="D5" s="10" t="s">
        <v>33</v>
      </c>
      <c r="E5" s="10" t="s">
        <v>24</v>
      </c>
      <c r="F5" s="10">
        <v>65</v>
      </c>
      <c r="G5" s="10"/>
      <c r="H5" s="10" t="s">
        <v>45</v>
      </c>
      <c r="I5" s="10" t="s">
        <v>64</v>
      </c>
      <c r="J5" s="11" t="s">
        <v>48</v>
      </c>
      <c r="K5" s="11" t="s">
        <v>49</v>
      </c>
      <c r="L5" s="12" t="s">
        <v>21</v>
      </c>
      <c r="M5" s="12">
        <v>14</v>
      </c>
      <c r="N5" s="15">
        <v>30</v>
      </c>
      <c r="O5" s="10">
        <v>0</v>
      </c>
      <c r="P5" s="10">
        <v>0</v>
      </c>
      <c r="Q5" s="10">
        <v>0</v>
      </c>
      <c r="R5" s="13">
        <f t="shared" si="0"/>
        <v>30</v>
      </c>
      <c r="S5" s="10" t="s">
        <v>20</v>
      </c>
      <c r="T5" s="10" t="s">
        <v>20</v>
      </c>
      <c r="U5" s="10" t="s">
        <v>72</v>
      </c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</row>
    <row r="6" spans="1:32" ht="12.75" customHeight="1">
      <c r="A6" s="10" t="s">
        <v>34</v>
      </c>
      <c r="B6" s="10" t="s">
        <v>31</v>
      </c>
      <c r="C6" s="14" t="s">
        <v>35</v>
      </c>
      <c r="D6" s="10" t="s">
        <v>35</v>
      </c>
      <c r="E6" s="10" t="s">
        <v>36</v>
      </c>
      <c r="F6" s="10">
        <v>92</v>
      </c>
      <c r="G6" s="10"/>
      <c r="H6" s="10" t="s">
        <v>45</v>
      </c>
      <c r="I6" s="10" t="s">
        <v>64</v>
      </c>
      <c r="J6" s="11" t="s">
        <v>50</v>
      </c>
      <c r="K6" s="11" t="s">
        <v>51</v>
      </c>
      <c r="L6" s="12" t="s">
        <v>23</v>
      </c>
      <c r="M6" s="12">
        <v>32</v>
      </c>
      <c r="N6" s="15">
        <v>550</v>
      </c>
      <c r="O6" s="15">
        <v>1100</v>
      </c>
      <c r="P6" s="10">
        <v>0</v>
      </c>
      <c r="Q6" s="10">
        <v>0</v>
      </c>
      <c r="R6" s="13">
        <f t="shared" si="0"/>
        <v>1650</v>
      </c>
      <c r="S6" s="10" t="s">
        <v>20</v>
      </c>
      <c r="T6" s="10" t="s">
        <v>20</v>
      </c>
      <c r="U6" s="10" t="s">
        <v>72</v>
      </c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</row>
    <row r="7" spans="1:32" ht="12.75" customHeight="1">
      <c r="A7" s="10" t="s">
        <v>37</v>
      </c>
      <c r="B7" s="10" t="s">
        <v>27</v>
      </c>
      <c r="C7" s="14" t="s">
        <v>25</v>
      </c>
      <c r="D7" s="10" t="s">
        <v>25</v>
      </c>
      <c r="E7" s="10" t="s">
        <v>28</v>
      </c>
      <c r="F7" s="10">
        <v>4</v>
      </c>
      <c r="G7" s="10"/>
      <c r="H7" s="10" t="s">
        <v>45</v>
      </c>
      <c r="I7" s="10" t="s">
        <v>64</v>
      </c>
      <c r="J7" s="11" t="s">
        <v>52</v>
      </c>
      <c r="K7" s="11" t="s">
        <v>53</v>
      </c>
      <c r="L7" s="12" t="s">
        <v>23</v>
      </c>
      <c r="M7" s="12">
        <v>11</v>
      </c>
      <c r="N7" s="15">
        <v>160</v>
      </c>
      <c r="O7" s="15">
        <v>500</v>
      </c>
      <c r="P7" s="10">
        <v>0</v>
      </c>
      <c r="Q7" s="10">
        <v>0</v>
      </c>
      <c r="R7" s="13">
        <f t="shared" si="0"/>
        <v>660</v>
      </c>
      <c r="S7" s="10" t="s">
        <v>20</v>
      </c>
      <c r="T7" s="10" t="s">
        <v>20</v>
      </c>
      <c r="U7" s="10" t="s">
        <v>72</v>
      </c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</row>
    <row r="8" spans="1:32" ht="12.75" customHeight="1">
      <c r="A8" s="10" t="s">
        <v>37</v>
      </c>
      <c r="B8" s="10" t="s">
        <v>27</v>
      </c>
      <c r="C8" s="14" t="s">
        <v>25</v>
      </c>
      <c r="D8" s="10" t="s">
        <v>25</v>
      </c>
      <c r="E8" s="10" t="s">
        <v>28</v>
      </c>
      <c r="F8" s="10">
        <v>4</v>
      </c>
      <c r="G8" s="10"/>
      <c r="H8" s="10" t="s">
        <v>45</v>
      </c>
      <c r="I8" s="10" t="s">
        <v>64</v>
      </c>
      <c r="J8" s="11" t="s">
        <v>54</v>
      </c>
      <c r="K8" s="11" t="s">
        <v>55</v>
      </c>
      <c r="L8" s="12" t="s">
        <v>23</v>
      </c>
      <c r="M8" s="12">
        <v>17</v>
      </c>
      <c r="N8" s="15">
        <v>4980</v>
      </c>
      <c r="O8" s="15">
        <v>14200</v>
      </c>
      <c r="P8" s="10">
        <v>0</v>
      </c>
      <c r="Q8" s="10">
        <v>0</v>
      </c>
      <c r="R8" s="13">
        <f t="shared" si="0"/>
        <v>19180</v>
      </c>
      <c r="S8" s="10" t="s">
        <v>20</v>
      </c>
      <c r="T8" s="10" t="s">
        <v>20</v>
      </c>
      <c r="U8" s="10" t="s">
        <v>72</v>
      </c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</row>
    <row r="9" spans="1:32" ht="12.75" customHeight="1">
      <c r="A9" s="10" t="s">
        <v>34</v>
      </c>
      <c r="B9" s="10" t="s">
        <v>38</v>
      </c>
      <c r="C9" s="14" t="s">
        <v>32</v>
      </c>
      <c r="D9" s="10" t="s">
        <v>39</v>
      </c>
      <c r="E9" s="10" t="s">
        <v>40</v>
      </c>
      <c r="F9" s="10">
        <v>3</v>
      </c>
      <c r="G9" s="10"/>
      <c r="H9" s="10" t="s">
        <v>45</v>
      </c>
      <c r="I9" s="10" t="s">
        <v>64</v>
      </c>
      <c r="J9" s="11" t="s">
        <v>56</v>
      </c>
      <c r="K9" s="11" t="s">
        <v>57</v>
      </c>
      <c r="L9" s="12" t="s">
        <v>22</v>
      </c>
      <c r="M9" s="12">
        <v>3</v>
      </c>
      <c r="N9" s="15">
        <v>1800</v>
      </c>
      <c r="O9" s="10">
        <v>0</v>
      </c>
      <c r="P9" s="10">
        <v>0</v>
      </c>
      <c r="Q9" s="10">
        <v>0</v>
      </c>
      <c r="R9" s="13">
        <f t="shared" si="0"/>
        <v>1800</v>
      </c>
      <c r="S9" s="10" t="s">
        <v>20</v>
      </c>
      <c r="T9" s="10" t="s">
        <v>20</v>
      </c>
      <c r="U9" s="10" t="s">
        <v>72</v>
      </c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</row>
    <row r="10" spans="1:32">
      <c r="A10" s="21" t="s">
        <v>73</v>
      </c>
      <c r="B10" s="21" t="s">
        <v>41</v>
      </c>
      <c r="C10" s="21" t="s">
        <v>43</v>
      </c>
      <c r="D10" s="21" t="s">
        <v>74</v>
      </c>
      <c r="E10" s="21" t="s">
        <v>75</v>
      </c>
      <c r="F10" s="21" t="s">
        <v>76</v>
      </c>
      <c r="G10" s="10"/>
      <c r="H10" s="10" t="s">
        <v>45</v>
      </c>
      <c r="I10" s="10" t="s">
        <v>64</v>
      </c>
      <c r="J10" s="22" t="s">
        <v>77</v>
      </c>
      <c r="K10" s="22" t="s">
        <v>78</v>
      </c>
      <c r="L10" s="12" t="s">
        <v>79</v>
      </c>
      <c r="M10" s="12">
        <v>54</v>
      </c>
      <c r="N10" s="15">
        <v>18000</v>
      </c>
      <c r="O10" s="10">
        <v>0</v>
      </c>
      <c r="P10" s="10">
        <v>0</v>
      </c>
      <c r="Q10" s="10">
        <v>0</v>
      </c>
      <c r="R10" s="13">
        <f t="shared" ref="R10" si="1">SUM(N10:Q10)</f>
        <v>18000</v>
      </c>
      <c r="S10" s="12" t="s">
        <v>81</v>
      </c>
      <c r="T10" s="12">
        <v>40.04</v>
      </c>
      <c r="U10" s="10" t="s">
        <v>80</v>
      </c>
      <c r="V10" s="10">
        <v>30000</v>
      </c>
      <c r="W10" s="10"/>
      <c r="X10" s="10"/>
      <c r="Y10" s="10"/>
      <c r="Z10" s="10">
        <v>30000</v>
      </c>
      <c r="AA10" s="21" t="s">
        <v>89</v>
      </c>
      <c r="AB10" s="21" t="s">
        <v>72</v>
      </c>
      <c r="AC10" s="21" t="s">
        <v>90</v>
      </c>
      <c r="AD10" s="21" t="s">
        <v>90</v>
      </c>
      <c r="AE10" s="21" t="s">
        <v>91</v>
      </c>
      <c r="AF10" s="21" t="s">
        <v>89</v>
      </c>
    </row>
  </sheetData>
  <autoFilter ref="A2:BS9" xr:uid="{00000000-0009-0000-0000-000000000000}"/>
  <mergeCells count="6">
    <mergeCell ref="AA1:AF1"/>
    <mergeCell ref="A1:G1"/>
    <mergeCell ref="H1:M1"/>
    <mergeCell ref="N1:R1"/>
    <mergeCell ref="S1:T1"/>
    <mergeCell ref="U1:Z1"/>
  </mergeCells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3</vt:i4>
      </vt:variant>
    </vt:vector>
  </HeadingPairs>
  <TitlesOfParts>
    <vt:vector size="4" baseType="lpstr">
      <vt:lpstr>Wykaz PPE</vt:lpstr>
      <vt:lpstr>'Wykaz PPE'!SWSE_028_GZŁOB_Raport_20220804</vt:lpstr>
      <vt:lpstr>'Wykaz PPE'!SWSE_028_GZŁOB_Raport_20220805</vt:lpstr>
      <vt:lpstr>'Wykaz PPE'!SWSE_028_GZŁOB_Raport_20220806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Maciej Ludwiczak (Nadl. Krościenko)</cp:lastModifiedBy>
  <dcterms:created xsi:type="dcterms:W3CDTF">2015-06-05T18:19:34Z</dcterms:created>
  <dcterms:modified xsi:type="dcterms:W3CDTF">2023-12-01T08:24:55Z</dcterms:modified>
</cp:coreProperties>
</file>