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\Desktop\ZEW Niedzica 2024 PRZETARG\2. SWZ\"/>
    </mc:Choice>
  </mc:AlternateContent>
  <xr:revisionPtr revIDLastSave="0" documentId="13_ncr:1_{2E6BF4CD-A365-40D1-A000-87E1AA4A6E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a" sheetId="1" r:id="rId1"/>
  </sheets>
  <definedNames>
    <definedName name="_xlnm.Print_Titles" localSheetId="0">Tabela!$1:$2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D47" i="1"/>
  <c r="D79" i="1"/>
  <c r="D69" i="1"/>
  <c r="D25" i="1"/>
  <c r="D15" i="1"/>
  <c r="D5" i="1"/>
  <c r="D4" i="1" l="1"/>
  <c r="D87" i="1" s="1"/>
</calcChain>
</file>

<file path=xl/sharedStrings.xml><?xml version="1.0" encoding="utf-8"?>
<sst xmlns="http://schemas.openxmlformats.org/spreadsheetml/2006/main" count="156" uniqueCount="156">
  <si>
    <t>LP</t>
  </si>
  <si>
    <t>opis</t>
  </si>
  <si>
    <t>Hydrozespół</t>
  </si>
  <si>
    <t>Całościowy demontaż hydrozespołu demontaż części wirujących i stałych hydrozespołu, kontrola i remanent części i podzespołów</t>
  </si>
  <si>
    <t>Przegląd beczki generatora pod kątem budowlanym i ewentualny remont/odnowienie beczki</t>
  </si>
  <si>
    <t>Wykonanie diagnostyki i ewentualnych napraw gwiazdy (krzyżownicy)  górnej i dolnej generatora</t>
  </si>
  <si>
    <t>kpl/szt</t>
  </si>
  <si>
    <t>Generator</t>
  </si>
  <si>
    <t>Czyszczenie i mycie stojana z użyciem dedykowanych środków chemicznych</t>
  </si>
  <si>
    <t>Udrożnienie kanałów wentylacyjnych pakietu stojana</t>
  </si>
  <si>
    <t>Przegląd pakietu stojana generatora pod katem spasowania, poluzowań, uszkodzeń</t>
  </si>
  <si>
    <t>Kontrola stanu klinowania uzwojeń stojana, wymiana uszkodzonych klinów, poprawa wiązań klinów</t>
  </si>
  <si>
    <t>Kontrola połączeń czołowych, usztywnień, szyn połączeniowych, połączeń śrubowych. Naprawa wykrytych uszkodzeń</t>
  </si>
  <si>
    <t>Czyszczenie i mycie wirnika generatora z użyciem dedykowanych środków chemicznych</t>
  </si>
  <si>
    <t>Kontrola stanu zaklinowania nabiegunników, usunięcie ewentualnych luzów</t>
  </si>
  <si>
    <t>Kontrola połączeń międzybiegunowych i wyprowadzeń elektrycznych wirnika</t>
  </si>
  <si>
    <t>Kontrola stanu pierścieni ślizgowych i w razie potrzeby ich regeneracja</t>
  </si>
  <si>
    <t>Kontrola stanu szczotkotrzymaczy i w razie potrzeby wymiana zużytych</t>
  </si>
  <si>
    <t>Wymiana przekładek izolacyjnych w układzie wzbudzenia</t>
  </si>
  <si>
    <t>Wykonanie pomiarów elektrycznych wirnika: izolacji uzwojeń, rezystancji uzwojeń</t>
  </si>
  <si>
    <t>Wykonanie poremontowych badań elektrycznych i prób generatora w tym próby napięciowej oraz diagnostyki izolacji metodą wyładowań niezupełnych</t>
  </si>
  <si>
    <t>Wyprowadzenie mocy</t>
  </si>
  <si>
    <t>Remont łożysk</t>
  </si>
  <si>
    <t>Remont serwomotoru rotacyjnego aparatu kierowniczego</t>
  </si>
  <si>
    <t>Rewizja uszczelnienia wału turbiny</t>
  </si>
  <si>
    <t>Komora wirnika turbiny</t>
  </si>
  <si>
    <t>Remont wirnika turbiny</t>
  </si>
  <si>
    <t>Uszczelnienia łopat kierownicy - wymiana uszczelnień pionowych i poziomych</t>
  </si>
  <si>
    <t>Wlot, wylot  oraz  sztolnia</t>
  </si>
  <si>
    <t>Rewizja krat wlotowych z filmowaniem. Prace nurkowe lub dron podwodny</t>
  </si>
  <si>
    <t>Prace iniekcyjne w sztolniach</t>
  </si>
  <si>
    <t>Przegląd i renowacja betonów wieży zamknięć</t>
  </si>
  <si>
    <t>Przegląd betonów w odcinku od krat wlotowych do wież zamknięć. Prace nurkowe lub dron podwodny</t>
  </si>
  <si>
    <t>Kontrola i renowacja betonów w rurze ssącej</t>
  </si>
  <si>
    <t>Czyszczenie rowu przeciwrumoszowego od strony WD</t>
  </si>
  <si>
    <t>Kontrola głowicy rozdzielczej turbiny - przegląd, czyszczenie, wymiana uszczelnień</t>
  </si>
  <si>
    <t>Kontrola chłodnic stojana - demontaż, przegląd, mycie, wymiana uszczelnień, itd.</t>
  </si>
  <si>
    <t xml:space="preserve">Prace przygotowawcze: </t>
  </si>
  <si>
    <t>Demontaż wirnika i stojana generatora z ich ustawieniem na stanowiskach remontowych hali maszyn</t>
  </si>
  <si>
    <t xml:space="preserve">Wykonanie instalacji sprzęgającej do pomiaru wyładowań niezupełnych on-line uzwojenia stojana generatora </t>
  </si>
  <si>
    <t>Wymiana zespołu odłączników 110kV 1Od50, 2Od50 wraz z uziemnikami, należy zastosować zespół odłączników z uziemnikami po obu stronach (od strony linii 110kV oraz od strony TB)</t>
  </si>
  <si>
    <t>Grubopowłokowe zabezpieczenie antykorozyjne części stalowych we wnętrzu sztolni (rura ssąca, motyl, spirala, kompensator, koperty, dyfuzor upustu)</t>
  </si>
  <si>
    <t>System sterowania, wizualizacji i pomiarów – prace do wykonania wg. szczegółowych wytycznych i uzgodnień z Zamawiającym</t>
  </si>
  <si>
    <t>Wymiana układu pomiaru położenia wirnika i kierownicy - prace do wykonania wg. szczegółowych wytycznych i uzgodnień z Zamawiającym</t>
  </si>
  <si>
    <t>1.1</t>
  </si>
  <si>
    <t>1.2</t>
  </si>
  <si>
    <t>Rewizja wewnętrzna zaworów elektrohydraulicznych hydrozespołu (Z1, Z2, Z6, Z7, Z11, Z12, Z13, Z14)</t>
  </si>
  <si>
    <t>1</t>
  </si>
  <si>
    <t>1.1.1</t>
  </si>
  <si>
    <t>1.1.2</t>
  </si>
  <si>
    <t>1.3</t>
  </si>
  <si>
    <t>1.4</t>
  </si>
  <si>
    <t>1.5</t>
  </si>
  <si>
    <t>1.6</t>
  </si>
  <si>
    <t>1.7</t>
  </si>
  <si>
    <t>1.8</t>
  </si>
  <si>
    <t>1.9</t>
  </si>
  <si>
    <t>1.9.1</t>
  </si>
  <si>
    <t>1.9.2</t>
  </si>
  <si>
    <t>1.9.3</t>
  </si>
  <si>
    <t>1.9.4</t>
  </si>
  <si>
    <t>1.10</t>
  </si>
  <si>
    <t>1.11</t>
  </si>
  <si>
    <t>1.12</t>
  </si>
  <si>
    <t>1.13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</si>
  <si>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</si>
  <si>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</si>
  <si>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</si>
  <si>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</si>
  <si>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</si>
  <si>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</si>
  <si>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</si>
  <si>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</si>
  <si>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</si>
  <si>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</si>
  <si>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</si>
  <si>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</si>
  <si>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</si>
  <si>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</si>
  <si>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</si>
  <si>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</si>
  <si>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</si>
  <si>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</si>
  <si>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</si>
  <si>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</si>
  <si>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</si>
  <si>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</si>
  <si>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</si>
  <si>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</si>
  <si>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</si>
  <si>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</si>
  <si>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</si>
  <si>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</si>
  <si>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</si>
  <si>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</si>
  <si>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</si>
  <si>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</si>
  <si>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</si>
  <si>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</si>
  <si>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</si>
  <si>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</si>
  <si>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</si>
  <si>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</t>
  </si>
  <si>
    <t>6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</si>
  <si>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</si>
  <si>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</si>
  <si>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</si>
  <si>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</si>
  <si>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</si>
  <si>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</si>
  <si>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</si>
  <si>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</si>
  <si>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</si>
  <si>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</si>
  <si>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</si>
  <si>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</si>
  <si>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</si>
  <si>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</si>
  <si>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Wykonanie przedremontowych pomiarów parametrów hydrozespołu</t>
  </si>
  <si>
    <t>Przegląd i regeneracja układu hamowania mechanicznego generatora</t>
  </si>
  <si>
    <t>łożysko prowadzące turbiny, segmentowe promieniowo ślizgowe z samoczynnym systemem smarowania olejowego (12 segmentów, 4 chłodnice), regeneracja segmentów łożyska, sprawdzenie ciśnieniowe chłodnic (wymiana) kontrola bieżni łożyska, czyszczenie misy olejowej, wymiana uszczelnień</t>
  </si>
  <si>
    <t>Wymiana śrub, nakrętek i podkładek (Nord-lock) mocujących blachy osłonowe stojana generatora</t>
  </si>
  <si>
    <t>Łożysko prowadzące dolne generatora promieniowe segmentowo ślizgowe (18 segmentów) z samoczynnym systemem smarowania olejowego umieszczone w jednej wannie olejowej z łożyskiem nośnym, podlega podobnym do łożyska nośnego zabiegom remontowym</t>
  </si>
  <si>
    <t>Montaż hydrozespołu</t>
  </si>
  <si>
    <t>Prace rozruchowe</t>
  </si>
  <si>
    <t>Ruch próbny</t>
  </si>
  <si>
    <t>łożysko nośne osiowe segmentowo ślizgowe z samoczynnym systemem smarowania olejowego (12 segmentów), regeneracja płaszczyzn ślizgowych (segmentów, bieżni), wymiana pomp ciśnieniowych Boscha, czyszczenie wanny olejowej, sprawdzenie szczelności chłodnic olejowo wodnych (3 sztuki), wymiana uszczelnień</t>
  </si>
  <si>
    <t>Łożysko prowadzące górne generatora promieniowe segmentowo ślizgowe (12 segmentów) z samoczynnym systemem smarowania olejowego, regeneracja segmentów łożyska, kontrola (wymiana) chłodnic olejowo wodnych (6 szt), czyszczenie wanny olejowej, wymiana uszczelnień</t>
  </si>
  <si>
    <t>Przekazanie hydrozespołu do eksploatacji</t>
  </si>
  <si>
    <t>Wstępne pomiary elektryczne stojana i wirnika</t>
  </si>
  <si>
    <t>Uzupełnienie pokrycia lakierem izolacyjnym klasy F miejsc tego wymagających całościowo</t>
  </si>
  <si>
    <t>Malowanie wirnika lakierem elektroizolacyjnym całościowe</t>
  </si>
  <si>
    <t>Wykonanie badań termowizyjnych pakietu stojana metodą grzania celem lokalizacji ewentualnych uszkodzeń blach. Naprawa wykrytych uszkodzeń</t>
  </si>
  <si>
    <t>Kontrola mocowania prętów klatki tłumiącej wirnika</t>
  </si>
  <si>
    <t>Przegląd wirnika pod kątem spasowania, poluzowań, uszkodzeń</t>
  </si>
  <si>
    <t>Rewizja szynoprzewodów wyprowadzenia mocy z wymianą izolatorów przepustowych pomiędzy Od3 a TB</t>
  </si>
  <si>
    <t>Wymiana wyłączników generatorowych 1W1, 2W1 (LF3 17,5kV-2500A-31,5kA w wersji stacjonarnej)</t>
  </si>
  <si>
    <t>Diagnostyka i przegląd transformatorów blokowych z wymianą uszczelnień, malowaniem i wymianą niezbędnego oprzyrządowania, przegląd przełącznika zaczepów</t>
  </si>
  <si>
    <t>Przegląd linii napowietrznej 110kV wyprowadzenia mocy wraz z odnowieniem powłok antykorozyjnych konstrukcji wsporczych</t>
  </si>
  <si>
    <t>rewizja serwomotoru hydraulicznego z kontrolą powierzchni, gładzi cylindra, tłoków, tłoczyska, regeneracja powierzchni, wymiana uszczelnień, ślizgów, przegląd blokady hydrauliczno-mechanicznej cylindra, rewizja pomp i silników UOC reg. (regeneracja lub wymiana), zakup i dostawa rozdzielacza hydraulicznego zapasowego. Wymiana pomp instalacji oleju przeciekowego (M8, M9, M10, M11).  Przegląd instalacji zasilania zbiornika ciśnieniowego UOC regulatora z ewentualną wymianą roboczych części hydrauliki siłowej. Wymiana zaworów na instalacjach olejowych (wysokociśnieniowych)</t>
  </si>
  <si>
    <t>Modernizacja aparatu kierowniczego - zastosowanie tulei z brązu z wykonaniem układu centralnego smarowania w obiegu zamkniętym</t>
  </si>
  <si>
    <t>ocena stanu uszczelnienia węglowego (36 szt) elementów uszczelniających przecieki wody na wale głównym turbiny ułożone w trzech pierścieniach pracujących promieniowo, wymiana segmentów węglowych, kontrola i regeneracja tulei ochronnej wału, wymiana elementów mocujących, kontrola i regeneracja labiryntu wału głównego, wymiana nadmuchiwanej uszczelki (dętki)</t>
  </si>
  <si>
    <t>regeneracja uszkodzonych powierzchni stalowych w komorze wirnika przez napawanie i szlifowanie z zachowaniem krzywizn, polerowanie szorstkości kawitacyjnych</t>
  </si>
  <si>
    <t>Kontrola sprzęgła hydrozespołu, wymiana śrub mocujących</t>
  </si>
  <si>
    <t>przeprowadzić na stanowisku remontowym, kontrola piasty i łopat wirnika (8szt), przeprowadzić rewizje wewnętrzną wirnika z wymianą uszczelnień łopat i pozostałych uszczelnień, wymianą oleju technologicznego w piaście wirnika (ok 3500 l), czyszczeniem, kontrolą i badaniem mechanizmów nastawiania łopat wirnika (badania diagnostyczne metodami nieniszczącymi), rewizja serwomotoru hydraulicznego sterowania łopat wirnika kontrola powierzchni gładzi cylindra i tłoka, regeneracja powierzchni, wymiana uszczelnień</t>
  </si>
  <si>
    <t>Remont głównego zamknięcia motylowego - wymiana uszczelnienia gumowego klapy zaworu (motyla), rewizja ułożyskowania czopów z wymianą uszczelnień czopów i kontrolą łożysk, rewizja serwosilnika hydraulicznego z kontrolą powierzchni - gładzi cylindra, tłoka i tłoczyska (regeneracja, wymiana uszczelnień), rewizja pomp i silników UOC motyla (regeneracja lub wymiana), wymiana zaworów na instalacjach olejowych (wysokociśnieniowych)</t>
  </si>
  <si>
    <t>Modernizacja układu wzbudzenia hydrozespołu odwracalnego - Instytut Energetyki Gdańsk</t>
  </si>
  <si>
    <t>Odtworzenie pełnej funkcjonalności pomiaru przepływu przez sztolnię - Wykonawca istniejącego systemu – Rittmeyer</t>
  </si>
  <si>
    <t>Wymiana układu pomiaru położenia wirnika i kierownicy</t>
  </si>
  <si>
    <t>Modernizacja istniejącego systemu pomiaru drgań  hydrozespołu - Wykonawca istniejącego systemu - Technicad Gliwice</t>
  </si>
  <si>
    <t>Wymiana wszystkich czujników pomiarów temperatur - również w segmentach łożysk, plus ewentualne dodatkowe (PT100, kontaktowe)</t>
  </si>
  <si>
    <t>Wymiana drzwi tablic sterowania ręcznego turbiny wraz z osprzętem (w rozdzielni 0,4 kV potrzeb własnych bloku 1RB1, 1RB2)</t>
  </si>
  <si>
    <t>RAZEM</t>
  </si>
  <si>
    <t>cena brutto [PLN] (dokładność do 2 miejsc po przecinku)</t>
  </si>
  <si>
    <t>Zestawienie cenowe prac - remont średni EWN HZ1 i HZ2</t>
  </si>
  <si>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Turbina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</si>
</sst>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b/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color rgb="FF000000"/>
      <name val="Symbol"/>
      <family val="1"/>
      <charset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/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4" borderId="18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justify" vertical="center" wrapText="1"/>
    </xf>
    <xf numFmtId="0" fontId="1" fillId="4" borderId="11" xfId="0" applyFont="1" applyFill="1" applyBorder="1"/>
    <xf numFmtId="4" fontId="1" fillId="4" borderId="12" xfId="0" applyNumberFormat="1" applyFont="1" applyFill="1" applyBorder="1"/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4" fontId="1" fillId="2" borderId="14" xfId="0" applyNumberFormat="1" applyFont="1" applyFill="1" applyBorder="1"/>
    <xf numFmtId="4" fontId="1" fillId="0" borderId="14" xfId="0" applyNumberFormat="1" applyFont="1" applyBorder="1" applyProtection="1">
      <protection locked="0"/>
    </xf>
    <xf numFmtId="49" fontId="1" fillId="0" borderId="1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Border="1" applyProtection="1">
      <protection locked="0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Protection="1">
      <protection locked="0"/>
    </xf>
    <xf numFmtId="49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/>
    </xf>
    <xf numFmtId="4" fontId="1" fillId="2" borderId="25" xfId="0" applyNumberFormat="1" applyFont="1" applyFill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49" fontId="1" fillId="0" borderId="15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0" fontId="1" fillId="0" borderId="24" xfId="0" applyFont="1" applyBorder="1" applyAlignment="1">
      <alignment horizontal="center"/>
    </xf>
    <xf numFmtId="4" fontId="1" fillId="0" borderId="14" xfId="0" applyNumberFormat="1" applyFont="1" applyBorder="1" applyAlignment="1" applyProtection="1">
      <alignment horizontal="right"/>
      <protection locked="0"/>
    </xf>
    <xf numFmtId="49" fontId="1" fillId="0" borderId="19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top"/>
    </xf>
    <xf numFmtId="4" fontId="1" fillId="0" borderId="20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justify" vertical="center" wrapText="1"/>
    </xf>
    <xf numFmtId="4" fontId="1" fillId="0" borderId="17" xfId="0" applyNumberFormat="1" applyFont="1" applyBorder="1" applyAlignment="1" applyProtection="1">
      <alignment horizontal="right"/>
      <protection locked="0"/>
    </xf>
    <xf numFmtId="0" fontId="1" fillId="2" borderId="11" xfId="0" applyFont="1" applyFill="1" applyBorder="1"/>
    <xf numFmtId="0" fontId="6" fillId="0" borderId="1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3" fillId="2" borderId="1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3" borderId="7" xfId="0" applyFont="1" applyFill="1" applyBorder="1"/>
    <xf numFmtId="4" fontId="8" fillId="3" borderId="9" xfId="0" applyNumberFormat="1" applyFont="1" applyFill="1" applyBorder="1"/>
    <xf numFmtId="49" fontId="1" fillId="0" borderId="1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0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"/>
  <sheetViews>
    <sheetView tabSelected="1" view="pageBreakPreview" zoomScale="87" zoomScaleNormal="46" zoomScaleSheetLayoutView="87" workbookViewId="0">
      <selection activeCell="G83" sqref="G83"/>
    </sheetView>
  </sheetViews>
  <sheetFormatPr defaultRowHeight="14.4" x14ac:dyDescent="0.3"/>
  <cols>
    <col min="1" max="1" width="6.6640625" style="1" customWidth="1"/>
    <col min="2" max="2" width="90" customWidth="1"/>
    <col min="3" max="3" width="10.44140625" customWidth="1"/>
    <col min="4" max="4" width="19.5546875" customWidth="1"/>
  </cols>
  <sheetData>
    <row r="1" spans="1:4" ht="16.2" thickBot="1" x14ac:dyDescent="0.35">
      <c r="A1" s="3"/>
      <c r="B1" s="4" t="s">
        <v>154</v>
      </c>
      <c r="C1" s="5"/>
      <c r="D1" s="5"/>
    </row>
    <row r="2" spans="1:4" ht="63" thickBot="1" x14ac:dyDescent="0.35">
      <c r="A2" s="6" t="s">
        <v>0</v>
      </c>
      <c r="B2" s="7" t="s">
        <v>1</v>
      </c>
      <c r="C2" s="7" t="s">
        <v>6</v>
      </c>
      <c r="D2" s="8" t="s">
        <v>153</v>
      </c>
    </row>
    <row r="3" spans="1:4" ht="16.2" thickBot="1" x14ac:dyDescent="0.35">
      <c r="A3" s="9">
        <v>1</v>
      </c>
      <c r="B3" s="10">
        <v>2</v>
      </c>
      <c r="C3" s="10">
        <v>3</v>
      </c>
      <c r="D3" s="11">
        <v>4</v>
      </c>
    </row>
    <row r="4" spans="1:4" ht="15.6" x14ac:dyDescent="0.3">
      <c r="A4" s="12" t="s">
        <v>47</v>
      </c>
      <c r="B4" s="13" t="s">
        <v>2</v>
      </c>
      <c r="C4" s="14"/>
      <c r="D4" s="15">
        <f>SUM(D5:D23)-D5-D15</f>
        <v>0</v>
      </c>
    </row>
    <row r="5" spans="1:4" ht="15.6" x14ac:dyDescent="0.3">
      <c r="A5" s="16" t="s">
        <v>44</v>
      </c>
      <c r="B5" s="17" t="s">
        <v>37</v>
      </c>
      <c r="C5" s="18">
        <v>2</v>
      </c>
      <c r="D5" s="19">
        <f>SUM(D6:D7)</f>
        <v>0</v>
      </c>
    </row>
    <row r="6" spans="1:4" ht="15.6" x14ac:dyDescent="0.3">
      <c r="A6" s="16" t="s">
        <v>48</v>
      </c>
      <c r="B6" s="17" t="s">
        <v>118</v>
      </c>
      <c r="C6" s="18">
        <v>2</v>
      </c>
      <c r="D6" s="20"/>
    </row>
    <row r="7" spans="1:4" ht="31.2" x14ac:dyDescent="0.3">
      <c r="A7" s="16" t="s">
        <v>49</v>
      </c>
      <c r="B7" s="17" t="s">
        <v>38</v>
      </c>
      <c r="C7" s="18">
        <v>2</v>
      </c>
      <c r="D7" s="20"/>
    </row>
    <row r="8" spans="1:4" ht="31.2" x14ac:dyDescent="0.3">
      <c r="A8" s="16" t="s">
        <v>45</v>
      </c>
      <c r="B8" s="17" t="s">
        <v>3</v>
      </c>
      <c r="C8" s="18">
        <v>2</v>
      </c>
      <c r="D8" s="20"/>
    </row>
    <row r="9" spans="1:4" ht="15.6" x14ac:dyDescent="0.3">
      <c r="A9" s="16" t="s">
        <v>50</v>
      </c>
      <c r="B9" s="17" t="s">
        <v>119</v>
      </c>
      <c r="C9" s="18">
        <v>2</v>
      </c>
      <c r="D9" s="20"/>
    </row>
    <row r="10" spans="1:4" ht="15.6" x14ac:dyDescent="0.3">
      <c r="A10" s="16" t="s">
        <v>51</v>
      </c>
      <c r="B10" s="17" t="s">
        <v>4</v>
      </c>
      <c r="C10" s="18">
        <v>2</v>
      </c>
      <c r="D10" s="20"/>
    </row>
    <row r="11" spans="1:4" ht="15.6" x14ac:dyDescent="0.3">
      <c r="A11" s="16" t="s">
        <v>52</v>
      </c>
      <c r="B11" s="17" t="s">
        <v>35</v>
      </c>
      <c r="C11" s="18">
        <v>2</v>
      </c>
      <c r="D11" s="20"/>
    </row>
    <row r="12" spans="1:4" ht="31.2" x14ac:dyDescent="0.3">
      <c r="A12" s="16" t="s">
        <v>53</v>
      </c>
      <c r="B12" s="17" t="s">
        <v>5</v>
      </c>
      <c r="C12" s="18">
        <v>2</v>
      </c>
      <c r="D12" s="20"/>
    </row>
    <row r="13" spans="1:4" ht="31.2" x14ac:dyDescent="0.3">
      <c r="A13" s="16" t="s">
        <v>54</v>
      </c>
      <c r="B13" s="17" t="s">
        <v>121</v>
      </c>
      <c r="C13" s="18">
        <v>2</v>
      </c>
      <c r="D13" s="20"/>
    </row>
    <row r="14" spans="1:4" ht="15.6" x14ac:dyDescent="0.3">
      <c r="A14" s="16" t="s">
        <v>55</v>
      </c>
      <c r="B14" s="17" t="s">
        <v>36</v>
      </c>
      <c r="C14" s="18">
        <v>2</v>
      </c>
      <c r="D14" s="20"/>
    </row>
    <row r="15" spans="1:4" ht="15.6" x14ac:dyDescent="0.3">
      <c r="A15" s="16" t="s">
        <v>56</v>
      </c>
      <c r="B15" s="17" t="s">
        <v>22</v>
      </c>
      <c r="C15" s="18">
        <v>2</v>
      </c>
      <c r="D15" s="19">
        <f>SUM(D16:D19)</f>
        <v>0</v>
      </c>
    </row>
    <row r="16" spans="1:4" ht="62.4" x14ac:dyDescent="0.3">
      <c r="A16" s="21" t="s">
        <v>57</v>
      </c>
      <c r="B16" s="17" t="s">
        <v>120</v>
      </c>
      <c r="C16" s="22">
        <v>2</v>
      </c>
      <c r="D16" s="20"/>
    </row>
    <row r="17" spans="1:4" ht="62.4" x14ac:dyDescent="0.3">
      <c r="A17" s="21" t="s">
        <v>58</v>
      </c>
      <c r="B17" s="17" t="s">
        <v>126</v>
      </c>
      <c r="C17" s="22">
        <v>2</v>
      </c>
      <c r="D17" s="20"/>
    </row>
    <row r="18" spans="1:4" ht="46.8" x14ac:dyDescent="0.3">
      <c r="A18" s="21" t="s">
        <v>59</v>
      </c>
      <c r="B18" s="17" t="s">
        <v>122</v>
      </c>
      <c r="C18" s="22">
        <v>2</v>
      </c>
      <c r="D18" s="20"/>
    </row>
    <row r="19" spans="1:4" ht="62.4" x14ac:dyDescent="0.3">
      <c r="A19" s="21" t="s">
        <v>60</v>
      </c>
      <c r="B19" s="17" t="s">
        <v>127</v>
      </c>
      <c r="C19" s="22">
        <v>2</v>
      </c>
      <c r="D19" s="20"/>
    </row>
    <row r="20" spans="1:4" ht="15.6" x14ac:dyDescent="0.3">
      <c r="A20" s="16" t="s">
        <v>61</v>
      </c>
      <c r="B20" s="17" t="s">
        <v>123</v>
      </c>
      <c r="C20" s="18">
        <v>2</v>
      </c>
      <c r="D20" s="20"/>
    </row>
    <row r="21" spans="1:4" ht="15.6" x14ac:dyDescent="0.3">
      <c r="A21" s="16" t="s">
        <v>62</v>
      </c>
      <c r="B21" s="17" t="s">
        <v>124</v>
      </c>
      <c r="C21" s="18">
        <v>2</v>
      </c>
      <c r="D21" s="20"/>
    </row>
    <row r="22" spans="1:4" ht="15.6" x14ac:dyDescent="0.3">
      <c r="A22" s="16" t="s">
        <v>63</v>
      </c>
      <c r="B22" s="17" t="s">
        <v>125</v>
      </c>
      <c r="C22" s="18">
        <v>2</v>
      </c>
      <c r="D22" s="20"/>
    </row>
    <row r="23" spans="1:4" ht="16.2" thickBot="1" x14ac:dyDescent="0.35">
      <c r="A23" s="23" t="s">
        <v>64</v>
      </c>
      <c r="B23" s="24" t="s">
        <v>128</v>
      </c>
      <c r="C23" s="25">
        <v>2</v>
      </c>
      <c r="D23" s="26"/>
    </row>
    <row r="24" spans="1:4" ht="16.2" thickBot="1" x14ac:dyDescent="0.35">
      <c r="A24" s="3"/>
      <c r="B24" s="27"/>
      <c r="C24" s="28"/>
      <c r="D24" s="29"/>
    </row>
    <row r="25" spans="1:4" ht="15.6" x14ac:dyDescent="0.3">
      <c r="A25" s="30" t="s">
        <v>65</v>
      </c>
      <c r="B25" s="31" t="s">
        <v>7</v>
      </c>
      <c r="C25" s="32"/>
      <c r="D25" s="33">
        <f>SUM(D26:D45)</f>
        <v>0</v>
      </c>
    </row>
    <row r="26" spans="1:4" ht="15.6" x14ac:dyDescent="0.3">
      <c r="A26" s="16" t="s">
        <v>66</v>
      </c>
      <c r="B26" s="17" t="s">
        <v>129</v>
      </c>
      <c r="C26" s="34">
        <v>2</v>
      </c>
      <c r="D26" s="20"/>
    </row>
    <row r="27" spans="1:4" ht="15.6" x14ac:dyDescent="0.3">
      <c r="A27" s="16" t="s">
        <v>67</v>
      </c>
      <c r="B27" s="17" t="s">
        <v>8</v>
      </c>
      <c r="C27" s="34">
        <v>2</v>
      </c>
      <c r="D27" s="20"/>
    </row>
    <row r="28" spans="1:4" ht="15.6" x14ac:dyDescent="0.3">
      <c r="A28" s="16" t="s">
        <v>68</v>
      </c>
      <c r="B28" s="17" t="s">
        <v>9</v>
      </c>
      <c r="C28" s="34">
        <v>2</v>
      </c>
      <c r="D28" s="20"/>
    </row>
    <row r="29" spans="1:4" ht="15.6" x14ac:dyDescent="0.3">
      <c r="A29" s="16" t="s">
        <v>69</v>
      </c>
      <c r="B29" s="17" t="s">
        <v>10</v>
      </c>
      <c r="C29" s="34">
        <v>2</v>
      </c>
      <c r="D29" s="20"/>
    </row>
    <row r="30" spans="1:4" ht="31.2" x14ac:dyDescent="0.3">
      <c r="A30" s="21" t="s">
        <v>70</v>
      </c>
      <c r="B30" s="17" t="s">
        <v>132</v>
      </c>
      <c r="C30" s="35">
        <v>2</v>
      </c>
      <c r="D30" s="20"/>
    </row>
    <row r="31" spans="1:4" ht="31.2" x14ac:dyDescent="0.3">
      <c r="A31" s="16" t="s">
        <v>71</v>
      </c>
      <c r="B31" s="17" t="s">
        <v>11</v>
      </c>
      <c r="C31" s="35">
        <v>2</v>
      </c>
      <c r="D31" s="20"/>
    </row>
    <row r="32" spans="1:4" ht="31.2" x14ac:dyDescent="0.3">
      <c r="A32" s="16" t="s">
        <v>72</v>
      </c>
      <c r="B32" s="17" t="s">
        <v>12</v>
      </c>
      <c r="C32" s="35">
        <v>2</v>
      </c>
      <c r="D32" s="20"/>
    </row>
    <row r="33" spans="1:4" ht="15.6" x14ac:dyDescent="0.3">
      <c r="A33" s="16" t="s">
        <v>73</v>
      </c>
      <c r="B33" s="17" t="s">
        <v>130</v>
      </c>
      <c r="C33" s="35">
        <v>2</v>
      </c>
      <c r="D33" s="20"/>
    </row>
    <row r="34" spans="1:4" ht="15.6" x14ac:dyDescent="0.3">
      <c r="A34" s="16" t="s">
        <v>74</v>
      </c>
      <c r="B34" s="17" t="s">
        <v>13</v>
      </c>
      <c r="C34" s="35">
        <v>2</v>
      </c>
      <c r="D34" s="20"/>
    </row>
    <row r="35" spans="1:4" ht="15.6" x14ac:dyDescent="0.3">
      <c r="A35" s="16" t="s">
        <v>75</v>
      </c>
      <c r="B35" s="17" t="s">
        <v>134</v>
      </c>
      <c r="C35" s="35">
        <v>2</v>
      </c>
      <c r="D35" s="20"/>
    </row>
    <row r="36" spans="1:4" ht="15.6" x14ac:dyDescent="0.3">
      <c r="A36" s="16" t="s">
        <v>76</v>
      </c>
      <c r="B36" s="17" t="s">
        <v>14</v>
      </c>
      <c r="C36" s="35">
        <v>2</v>
      </c>
      <c r="D36" s="20"/>
    </row>
    <row r="37" spans="1:4" ht="15.6" x14ac:dyDescent="0.3">
      <c r="A37" s="16" t="s">
        <v>77</v>
      </c>
      <c r="B37" s="17" t="s">
        <v>15</v>
      </c>
      <c r="C37" s="35">
        <v>2</v>
      </c>
      <c r="D37" s="20"/>
    </row>
    <row r="38" spans="1:4" ht="15.6" x14ac:dyDescent="0.3">
      <c r="A38" s="16" t="s">
        <v>78</v>
      </c>
      <c r="B38" s="17" t="s">
        <v>133</v>
      </c>
      <c r="C38" s="35">
        <v>2</v>
      </c>
      <c r="D38" s="20"/>
    </row>
    <row r="39" spans="1:4" ht="15.6" x14ac:dyDescent="0.3">
      <c r="A39" s="16" t="s">
        <v>79</v>
      </c>
      <c r="B39" s="17" t="s">
        <v>131</v>
      </c>
      <c r="C39" s="35">
        <v>2</v>
      </c>
      <c r="D39" s="20"/>
    </row>
    <row r="40" spans="1:4" ht="15.6" x14ac:dyDescent="0.3">
      <c r="A40" s="16" t="s">
        <v>80</v>
      </c>
      <c r="B40" s="17" t="s">
        <v>16</v>
      </c>
      <c r="C40" s="35">
        <v>2</v>
      </c>
      <c r="D40" s="20"/>
    </row>
    <row r="41" spans="1:4" ht="15.6" x14ac:dyDescent="0.3">
      <c r="A41" s="16" t="s">
        <v>81</v>
      </c>
      <c r="B41" s="17" t="s">
        <v>17</v>
      </c>
      <c r="C41" s="35">
        <v>2</v>
      </c>
      <c r="D41" s="20"/>
    </row>
    <row r="42" spans="1:4" ht="15.6" x14ac:dyDescent="0.3">
      <c r="A42" s="16" t="s">
        <v>82</v>
      </c>
      <c r="B42" s="17" t="s">
        <v>18</v>
      </c>
      <c r="C42" s="35">
        <v>2</v>
      </c>
      <c r="D42" s="20"/>
    </row>
    <row r="43" spans="1:4" ht="31.2" x14ac:dyDescent="0.3">
      <c r="A43" s="16" t="s">
        <v>83</v>
      </c>
      <c r="B43" s="36" t="s">
        <v>39</v>
      </c>
      <c r="C43" s="35">
        <v>2</v>
      </c>
      <c r="D43" s="20"/>
    </row>
    <row r="44" spans="1:4" ht="15.6" x14ac:dyDescent="0.3">
      <c r="A44" s="16" t="s">
        <v>84</v>
      </c>
      <c r="B44" s="17" t="s">
        <v>19</v>
      </c>
      <c r="C44" s="35">
        <v>2</v>
      </c>
      <c r="D44" s="20"/>
    </row>
    <row r="45" spans="1:4" ht="31.8" thickBot="1" x14ac:dyDescent="0.35">
      <c r="A45" s="37" t="s">
        <v>85</v>
      </c>
      <c r="B45" s="24" t="s">
        <v>20</v>
      </c>
      <c r="C45" s="38">
        <v>2</v>
      </c>
      <c r="D45" s="26"/>
    </row>
    <row r="46" spans="1:4" ht="16.2" thickBot="1" x14ac:dyDescent="0.35">
      <c r="A46" s="3"/>
      <c r="B46" s="39"/>
      <c r="C46" s="28"/>
      <c r="D46" s="29"/>
    </row>
    <row r="47" spans="1:4" ht="15.6" x14ac:dyDescent="0.3">
      <c r="A47" s="30" t="s">
        <v>86</v>
      </c>
      <c r="B47" s="31" t="s">
        <v>21</v>
      </c>
      <c r="C47" s="32"/>
      <c r="D47" s="33">
        <f>SUM(D48:D52)</f>
        <v>0</v>
      </c>
    </row>
    <row r="48" spans="1:4" ht="31.2" x14ac:dyDescent="0.3">
      <c r="A48" s="16" t="s">
        <v>87</v>
      </c>
      <c r="B48" s="17" t="s">
        <v>135</v>
      </c>
      <c r="C48" s="34">
        <v>2</v>
      </c>
      <c r="D48" s="20"/>
    </row>
    <row r="49" spans="1:4" ht="31.2" x14ac:dyDescent="0.3">
      <c r="A49" s="16" t="s">
        <v>88</v>
      </c>
      <c r="B49" s="17" t="s">
        <v>136</v>
      </c>
      <c r="C49" s="34">
        <v>2</v>
      </c>
      <c r="D49" s="20"/>
    </row>
    <row r="50" spans="1:4" ht="31.2" x14ac:dyDescent="0.3">
      <c r="A50" s="16" t="s">
        <v>89</v>
      </c>
      <c r="B50" s="17" t="s">
        <v>40</v>
      </c>
      <c r="C50" s="34">
        <v>2</v>
      </c>
      <c r="D50" s="20"/>
    </row>
    <row r="51" spans="1:4" ht="31.2" x14ac:dyDescent="0.3">
      <c r="A51" s="16" t="s">
        <v>90</v>
      </c>
      <c r="B51" s="17" t="s">
        <v>137</v>
      </c>
      <c r="C51" s="34">
        <v>2</v>
      </c>
      <c r="D51" s="20"/>
    </row>
    <row r="52" spans="1:4" ht="31.8" thickBot="1" x14ac:dyDescent="0.35">
      <c r="A52" s="23" t="s">
        <v>91</v>
      </c>
      <c r="B52" s="24" t="s">
        <v>138</v>
      </c>
      <c r="C52" s="40">
        <v>2</v>
      </c>
      <c r="D52" s="26"/>
    </row>
    <row r="53" spans="1:4" ht="16.2" thickBot="1" x14ac:dyDescent="0.35">
      <c r="A53" s="3"/>
      <c r="B53" s="39"/>
      <c r="C53" s="28"/>
      <c r="D53" s="29"/>
    </row>
    <row r="54" spans="1:4" ht="15.6" x14ac:dyDescent="0.3">
      <c r="A54" s="30" t="s">
        <v>92</v>
      </c>
      <c r="B54" s="31" t="s">
        <v>155</v>
      </c>
      <c r="C54" s="32"/>
      <c r="D54" s="33">
        <f>SUM(D55:D67)</f>
        <v>0</v>
      </c>
    </row>
    <row r="55" spans="1:4" ht="31.2" x14ac:dyDescent="0.3">
      <c r="A55" s="21" t="s">
        <v>93</v>
      </c>
      <c r="B55" s="17" t="s">
        <v>43</v>
      </c>
      <c r="C55" s="35">
        <v>2</v>
      </c>
      <c r="D55" s="41"/>
    </row>
    <row r="56" spans="1:4" ht="31.2" x14ac:dyDescent="0.3">
      <c r="A56" s="42" t="s">
        <v>94</v>
      </c>
      <c r="B56" s="43" t="s">
        <v>140</v>
      </c>
      <c r="C56" s="44">
        <v>2</v>
      </c>
      <c r="D56" s="45"/>
    </row>
    <row r="57" spans="1:4" ht="15.6" x14ac:dyDescent="0.3">
      <c r="A57" s="55" t="s">
        <v>95</v>
      </c>
      <c r="B57" s="43" t="s">
        <v>23</v>
      </c>
      <c r="C57" s="57">
        <v>2</v>
      </c>
      <c r="D57" s="59"/>
    </row>
    <row r="58" spans="1:4" ht="109.2" x14ac:dyDescent="0.3">
      <c r="A58" s="56"/>
      <c r="B58" s="46" t="s">
        <v>139</v>
      </c>
      <c r="C58" s="58"/>
      <c r="D58" s="60"/>
    </row>
    <row r="59" spans="1:4" ht="15.6" x14ac:dyDescent="0.3">
      <c r="A59" s="55" t="s">
        <v>96</v>
      </c>
      <c r="B59" s="43" t="s">
        <v>24</v>
      </c>
      <c r="C59" s="57">
        <v>2</v>
      </c>
      <c r="D59" s="59"/>
    </row>
    <row r="60" spans="1:4" ht="78" x14ac:dyDescent="0.3">
      <c r="A60" s="56"/>
      <c r="B60" s="46" t="s">
        <v>141</v>
      </c>
      <c r="C60" s="58"/>
      <c r="D60" s="60"/>
    </row>
    <row r="61" spans="1:4" ht="15.6" x14ac:dyDescent="0.3">
      <c r="A61" s="21" t="s">
        <v>97</v>
      </c>
      <c r="B61" s="17" t="s">
        <v>27</v>
      </c>
      <c r="C61" s="35">
        <v>2</v>
      </c>
      <c r="D61" s="41"/>
    </row>
    <row r="62" spans="1:4" ht="15.6" x14ac:dyDescent="0.3">
      <c r="A62" s="55" t="s">
        <v>98</v>
      </c>
      <c r="B62" s="43" t="s">
        <v>25</v>
      </c>
      <c r="C62" s="57">
        <v>2</v>
      </c>
      <c r="D62" s="59"/>
    </row>
    <row r="63" spans="1:4" ht="31.2" x14ac:dyDescent="0.3">
      <c r="A63" s="56"/>
      <c r="B63" s="46" t="s">
        <v>142</v>
      </c>
      <c r="C63" s="58"/>
      <c r="D63" s="60"/>
    </row>
    <row r="64" spans="1:4" ht="15.6" x14ac:dyDescent="0.3">
      <c r="A64" s="55" t="s">
        <v>99</v>
      </c>
      <c r="B64" s="43" t="s">
        <v>26</v>
      </c>
      <c r="C64" s="57">
        <v>2</v>
      </c>
      <c r="D64" s="59"/>
    </row>
    <row r="65" spans="1:4" ht="93.6" x14ac:dyDescent="0.3">
      <c r="A65" s="56"/>
      <c r="B65" s="46" t="s">
        <v>144</v>
      </c>
      <c r="C65" s="58"/>
      <c r="D65" s="60"/>
    </row>
    <row r="66" spans="1:4" ht="15.6" x14ac:dyDescent="0.3">
      <c r="A66" s="21" t="s">
        <v>100</v>
      </c>
      <c r="B66" s="17" t="s">
        <v>143</v>
      </c>
      <c r="C66" s="35">
        <v>2</v>
      </c>
      <c r="D66" s="41"/>
    </row>
    <row r="67" spans="1:4" ht="31.8" thickBot="1" x14ac:dyDescent="0.35">
      <c r="A67" s="37" t="s">
        <v>101</v>
      </c>
      <c r="B67" s="24" t="s">
        <v>46</v>
      </c>
      <c r="C67" s="38">
        <v>2</v>
      </c>
      <c r="D67" s="47"/>
    </row>
    <row r="68" spans="1:4" ht="16.2" thickBot="1" x14ac:dyDescent="0.35">
      <c r="A68" s="3"/>
      <c r="B68" s="39"/>
      <c r="C68" s="5"/>
      <c r="D68" s="29"/>
    </row>
    <row r="69" spans="1:4" ht="15.6" x14ac:dyDescent="0.3">
      <c r="A69" s="30" t="s">
        <v>102</v>
      </c>
      <c r="B69" s="31" t="s">
        <v>28</v>
      </c>
      <c r="C69" s="48"/>
      <c r="D69" s="33">
        <f>SUM(D70:D77)</f>
        <v>0</v>
      </c>
    </row>
    <row r="70" spans="1:4" ht="15.6" x14ac:dyDescent="0.3">
      <c r="A70" s="21" t="s">
        <v>104</v>
      </c>
      <c r="B70" s="17" t="s">
        <v>29</v>
      </c>
      <c r="C70" s="35">
        <v>2</v>
      </c>
      <c r="D70" s="20"/>
    </row>
    <row r="71" spans="1:4" ht="15.6" x14ac:dyDescent="0.3">
      <c r="A71" s="21" t="s">
        <v>105</v>
      </c>
      <c r="B71" s="17" t="s">
        <v>30</v>
      </c>
      <c r="C71" s="35">
        <v>2</v>
      </c>
      <c r="D71" s="20"/>
    </row>
    <row r="72" spans="1:4" ht="15.6" x14ac:dyDescent="0.3">
      <c r="A72" s="21" t="s">
        <v>106</v>
      </c>
      <c r="B72" s="17" t="s">
        <v>31</v>
      </c>
      <c r="C72" s="35">
        <v>2</v>
      </c>
      <c r="D72" s="20"/>
    </row>
    <row r="73" spans="1:4" ht="31.2" x14ac:dyDescent="0.3">
      <c r="A73" s="21" t="s">
        <v>107</v>
      </c>
      <c r="B73" s="17" t="s">
        <v>32</v>
      </c>
      <c r="C73" s="35">
        <v>2</v>
      </c>
      <c r="D73" s="20"/>
    </row>
    <row r="74" spans="1:4" ht="31.2" x14ac:dyDescent="0.3">
      <c r="A74" s="21" t="s">
        <v>108</v>
      </c>
      <c r="B74" s="17" t="s">
        <v>41</v>
      </c>
      <c r="C74" s="35">
        <v>2</v>
      </c>
      <c r="D74" s="20"/>
    </row>
    <row r="75" spans="1:4" ht="78" x14ac:dyDescent="0.3">
      <c r="A75" s="21" t="s">
        <v>109</v>
      </c>
      <c r="B75" s="17" t="s">
        <v>145</v>
      </c>
      <c r="C75" s="35">
        <v>2</v>
      </c>
      <c r="D75" s="20"/>
    </row>
    <row r="76" spans="1:4" ht="15.6" x14ac:dyDescent="0.3">
      <c r="A76" s="21" t="s">
        <v>110</v>
      </c>
      <c r="B76" s="17" t="s">
        <v>33</v>
      </c>
      <c r="C76" s="35">
        <v>2</v>
      </c>
      <c r="D76" s="20"/>
    </row>
    <row r="77" spans="1:4" ht="16.2" thickBot="1" x14ac:dyDescent="0.35">
      <c r="A77" s="37" t="s">
        <v>111</v>
      </c>
      <c r="B77" s="49" t="s">
        <v>34</v>
      </c>
      <c r="C77" s="38">
        <v>2</v>
      </c>
      <c r="D77" s="26"/>
    </row>
    <row r="78" spans="1:4" ht="16.2" thickBot="1" x14ac:dyDescent="0.35">
      <c r="A78" s="3"/>
      <c r="B78" s="50"/>
      <c r="C78" s="5"/>
      <c r="D78" s="29"/>
    </row>
    <row r="79" spans="1:4" ht="31.2" x14ac:dyDescent="0.3">
      <c r="A79" s="30" t="s">
        <v>103</v>
      </c>
      <c r="B79" s="51" t="s">
        <v>42</v>
      </c>
      <c r="C79" s="48"/>
      <c r="D79" s="33">
        <f>SUM(D80:D85)</f>
        <v>0</v>
      </c>
    </row>
    <row r="80" spans="1:4" ht="15.6" x14ac:dyDescent="0.3">
      <c r="A80" s="21" t="s">
        <v>112</v>
      </c>
      <c r="B80" s="52" t="s">
        <v>146</v>
      </c>
      <c r="C80" s="35">
        <v>2</v>
      </c>
      <c r="D80" s="20"/>
    </row>
    <row r="81" spans="1:4" ht="31.2" x14ac:dyDescent="0.3">
      <c r="A81" s="21" t="s">
        <v>113</v>
      </c>
      <c r="B81" s="17" t="s">
        <v>149</v>
      </c>
      <c r="C81" s="35">
        <v>2</v>
      </c>
      <c r="D81" s="20"/>
    </row>
    <row r="82" spans="1:4" ht="31.2" x14ac:dyDescent="0.3">
      <c r="A82" s="21" t="s">
        <v>114</v>
      </c>
      <c r="B82" s="17" t="s">
        <v>150</v>
      </c>
      <c r="C82" s="35">
        <v>2</v>
      </c>
      <c r="D82" s="20"/>
    </row>
    <row r="83" spans="1:4" ht="31.2" x14ac:dyDescent="0.3">
      <c r="A83" s="21" t="s">
        <v>115</v>
      </c>
      <c r="B83" s="17" t="s">
        <v>147</v>
      </c>
      <c r="C83" s="35">
        <v>2</v>
      </c>
      <c r="D83" s="20"/>
    </row>
    <row r="84" spans="1:4" ht="15.6" x14ac:dyDescent="0.3">
      <c r="A84" s="21" t="s">
        <v>116</v>
      </c>
      <c r="B84" s="17" t="s">
        <v>148</v>
      </c>
      <c r="C84" s="35">
        <v>2</v>
      </c>
      <c r="D84" s="20"/>
    </row>
    <row r="85" spans="1:4" ht="31.8" thickBot="1" x14ac:dyDescent="0.35">
      <c r="A85" s="37" t="s">
        <v>117</v>
      </c>
      <c r="B85" s="24" t="s">
        <v>151</v>
      </c>
      <c r="C85" s="38">
        <v>2</v>
      </c>
      <c r="D85" s="26"/>
    </row>
    <row r="86" spans="1:4" ht="16.2" thickBot="1" x14ac:dyDescent="0.35">
      <c r="A86" s="3"/>
      <c r="B86" s="36"/>
      <c r="C86" s="5"/>
      <c r="D86" s="29"/>
    </row>
    <row r="87" spans="1:4" ht="16.2" thickBot="1" x14ac:dyDescent="0.35">
      <c r="A87" s="3"/>
      <c r="B87" s="36"/>
      <c r="C87" s="53" t="s">
        <v>152</v>
      </c>
      <c r="D87" s="54">
        <f>D4+D25+D47+D54+D69+D79</f>
        <v>0</v>
      </c>
    </row>
    <row r="88" spans="1:4" x14ac:dyDescent="0.3">
      <c r="C88" s="2"/>
    </row>
  </sheetData>
  <sheetProtection sheet="1" objects="1" scenarios="1"/>
  <mergeCells count="12">
    <mergeCell ref="A64:A65"/>
    <mergeCell ref="C64:C65"/>
    <mergeCell ref="D64:D65"/>
    <mergeCell ref="A57:A58"/>
    <mergeCell ref="C57:C58"/>
    <mergeCell ref="D57:D58"/>
    <mergeCell ref="A59:A60"/>
    <mergeCell ref="C59:C60"/>
    <mergeCell ref="D59:D60"/>
    <mergeCell ref="A62:A63"/>
    <mergeCell ref="C62:C63"/>
    <mergeCell ref="D62:D63"/>
  </mergeCells>
  <pageMargins left="0.98425196850393704" right="0.39370078740157483" top="0.35433070866141736" bottom="0.35433070866141736" header="0.31496062992125984" footer="0.31496062992125984"/>
  <pageSetup paperSize="9" scale="64" fitToHeight="2" orientation="portrait" r:id="rId1"/>
  <rowBreaks count="1" manualBreakCount="1">
    <brk id="52" max="16383" man="1"/>
  </rowBreaks>
  <ignoredErrors>
    <ignoredError sqref="A4 A47 A54 A69 A79" numberStoredAsText="1"/>
    <ignoredError sqref="A6:A7 A16:A19 A23:A24 A38:A45" twoDigitTextYear="1"/>
    <ignoredError sqref="A2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</vt:lpstr>
      <vt:lpstr>Tabela!Tytuły_wydruku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Czarnecki</dc:creator>
  <cp:lastModifiedBy>Katarzyna Smoleń-Lupa</cp:lastModifiedBy>
  <cp:lastPrinted>2024-05-10T12:47:48Z</cp:lastPrinted>
  <dcterms:created xsi:type="dcterms:W3CDTF">2024-03-04T07:54:27Z</dcterms:created>
  <dcterms:modified xsi:type="dcterms:W3CDTF">2024-05-15T11:29:05Z</dcterms:modified>
</cp:coreProperties>
</file>