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onczak\Desktop\Toshiba\Documents\Remont ulicy Gwiezdnej\"/>
    </mc:Choice>
  </mc:AlternateContent>
  <bookViews>
    <workbookView xWindow="0" yWindow="0" windowWidth="28800" windowHeight="12435"/>
  </bookViews>
  <sheets>
    <sheet name="km 3+550" sheetId="5" r:id="rId1"/>
  </sheets>
  <definedNames>
    <definedName name="_xlnm.Print_Area" localSheetId="0">'km 3+550'!$A$1:$F$32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6" i="5"/>
  <c r="F15" i="5"/>
  <c r="F7" i="5"/>
</calcChain>
</file>

<file path=xl/sharedStrings.xml><?xml version="1.0" encoding="utf-8"?>
<sst xmlns="http://schemas.openxmlformats.org/spreadsheetml/2006/main" count="76" uniqueCount="53">
  <si>
    <t>Rodzaj robót</t>
  </si>
  <si>
    <t>Ilość</t>
  </si>
  <si>
    <t>Lp</t>
  </si>
  <si>
    <t>Jedn.</t>
  </si>
  <si>
    <t>m2</t>
  </si>
  <si>
    <t>Podstawa</t>
  </si>
  <si>
    <t xml:space="preserve">SST D-01.02.04 </t>
  </si>
  <si>
    <t>Wywiezienie gruzu z terenu rozbiórki na odległość 6 km</t>
  </si>
  <si>
    <t>m3</t>
  </si>
  <si>
    <t>szt</t>
  </si>
  <si>
    <t>Regulacja pionowa studzienek rewizyjnych</t>
  </si>
  <si>
    <t>Rozebranie nawierzchni z betonu asfaltowego - grubość nawierzchni 8 cm</t>
  </si>
  <si>
    <t>Wykonanie nawierzchni z betonu asfaltowego AC 16 W - warstwa wyrównująca 4cm</t>
  </si>
  <si>
    <t>Wykonanie nawierzchni z betonu asfaltowego AC 11 S - warstwa ścieralna 4cm</t>
  </si>
  <si>
    <t>Skropienie warstw konstrukcyjnych emulsją asfaltową</t>
  </si>
  <si>
    <t>Rozłożenie siatki wzmacniającej na całej powierzchni jezdni</t>
  </si>
  <si>
    <t>sporządził: Marcin Gołda - inspektor ds. robót drogowych</t>
  </si>
  <si>
    <t>zatwierdził: Mirosław Wronkowski - dyrektor działu technicznego ZDM</t>
  </si>
  <si>
    <t>SST D-07.01.01</t>
  </si>
  <si>
    <t>Wprowadzenie, utrzymanie i likwidacja COR</t>
  </si>
  <si>
    <t>SST D-05.03.05A</t>
  </si>
  <si>
    <t xml:space="preserve">SST D-03.02.01A </t>
  </si>
  <si>
    <t>SST D-05.03.05B</t>
  </si>
  <si>
    <t>SST D-05.03.026</t>
  </si>
  <si>
    <t>m</t>
  </si>
  <si>
    <t>Rozebranie nawierzchni z betonu grubość 15 cm</t>
  </si>
  <si>
    <t>Wykonanie warstwy odcinającej z piasku, zagęszczonej mechanicznie, grub. warstwy 15 cm</t>
  </si>
  <si>
    <t>SST D-04.02.01</t>
  </si>
  <si>
    <t>SST D-04.05.01</t>
  </si>
  <si>
    <t>SST D-05.03.23</t>
  </si>
  <si>
    <t>Ustawienie krawężników betonowych o wymiarach 15x30 cm na ławie betonowej z oporem z betonu C8/10</t>
  </si>
  <si>
    <t>SST D-08.01.01</t>
  </si>
  <si>
    <t>Ustawienie obrzeży betonowych o wymiarach 8x30 cm na ławie z oporem z betonu C8/10 spoiny wypełnione zaprawą cementową</t>
  </si>
  <si>
    <t>SST D-08.03.01</t>
  </si>
  <si>
    <t>Wykonanie koryta mechanicznie wraz z profilowaniem i zagęszczeniem podłoża w gruntach kat. I-VI głebokość koryta 26 cm</t>
  </si>
  <si>
    <t>SST D-04.01.01</t>
  </si>
  <si>
    <t>SST D-05.03.05</t>
  </si>
  <si>
    <t>t</t>
  </si>
  <si>
    <t>Dodatek za transport mieszanki z betonu asfaltowego na odległość 30 km</t>
  </si>
  <si>
    <t>Legnica, 26.02.2024</t>
  </si>
  <si>
    <t>Wymiana warstwy ścieralnej na ul. Gwiezdnej wraz z regulacją urządzeń odwadniających oraz wymiana nawierzchni zatok postojowych</t>
  </si>
  <si>
    <t>Podbudowa z kruszywa naturalnego stabilizowanego cementem, grubość warstwy - 15 cm</t>
  </si>
  <si>
    <t>Regulacja pionowa wpustów deszczowych</t>
  </si>
  <si>
    <t>Oznakowanie poziome jezdni materiałami grubowarstwowymi</t>
  </si>
  <si>
    <t>Rozebranie krawężników betonowych na ławie betonowej</t>
  </si>
  <si>
    <t>Wywóz i utylizacja gruzu betonowego pochodzącego z rozbiórki</t>
  </si>
  <si>
    <t>Ułożenie zatok postojowych z kostki betonowej - 8cm oraz korekta progu zwalniającego z dojściem do przejścia dla pieszych</t>
  </si>
  <si>
    <t>kpl.</t>
  </si>
  <si>
    <t>Rozebranie nawierzchni z kostki betonowej - próg zwalniający i dojście do przejścia dla pieszych</t>
  </si>
  <si>
    <t>montaż słupków blokujących</t>
  </si>
  <si>
    <t>SST D-07.06.02</t>
  </si>
  <si>
    <t xml:space="preserve">SST D-05.03.23 </t>
  </si>
  <si>
    <t>Kosztorys ofertowy - 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</si>
</sst>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32"/>
  <sheetViews>
    <sheetView tabSelected="1" zoomScaleNormal="100" workbookViewId="0">
      <selection activeCell="B1" sqref="B1:F1"/>
    </sheetView>
  </sheetViews>
  <sheetFormatPr defaultRowHeight="15" x14ac:dyDescent="0.25"/>
  <cols>
    <col min="1" max="1" width="0.140625" customWidth="1"/>
    <col min="2" max="2" width="3.42578125" customWidth="1"/>
    <col min="3" max="3" width="13.28515625" customWidth="1"/>
    <col min="4" max="4" width="45.7109375" style="2" customWidth="1"/>
    <col min="5" max="5" width="6.140625" customWidth="1"/>
    <col min="6" max="6" width="13" style="1" customWidth="1"/>
  </cols>
  <sheetData>
    <row r="1" spans="2:9" x14ac:dyDescent="0.25">
      <c r="B1" s="48" t="s">
        <v>52</v>
      </c>
      <c r="C1" s="48"/>
      <c r="D1" s="48"/>
      <c r="E1" s="48"/>
      <c r="F1" s="48"/>
    </row>
    <row r="2" spans="2:9" ht="16.5" customHeight="1" x14ac:dyDescent="0.25">
      <c r="B2" s="49" t="s">
        <v>40</v>
      </c>
      <c r="C2" s="49"/>
      <c r="D2" s="49"/>
      <c r="E2" s="49"/>
      <c r="F2" s="49"/>
    </row>
    <row r="3" spans="2:9" ht="33.75" customHeight="1" x14ac:dyDescent="0.25">
      <c r="B3" s="49"/>
      <c r="C3" s="49"/>
      <c r="D3" s="49"/>
      <c r="E3" s="49"/>
      <c r="F3" s="49"/>
    </row>
    <row r="4" spans="2:9" ht="15.75" thickBot="1" x14ac:dyDescent="0.3"/>
    <row r="5" spans="2:9" s="1" customFormat="1" ht="30" customHeight="1" thickBot="1" x14ac:dyDescent="0.3">
      <c r="B5" s="41" t="s">
        <v>2</v>
      </c>
      <c r="C5" s="42" t="s">
        <v>5</v>
      </c>
      <c r="D5" s="41" t="s">
        <v>0</v>
      </c>
      <c r="E5" s="41" t="s">
        <v>3</v>
      </c>
      <c r="F5" s="6" t="s">
        <v>1</v>
      </c>
      <c r="G5" s="3"/>
    </row>
    <row r="6" spans="2:9" s="1" customFormat="1" ht="24" x14ac:dyDescent="0.2">
      <c r="B6" s="27">
        <v>1</v>
      </c>
      <c r="C6" s="15" t="s">
        <v>6</v>
      </c>
      <c r="D6" s="33" t="s">
        <v>11</v>
      </c>
      <c r="E6" s="34" t="s">
        <v>4</v>
      </c>
      <c r="F6" s="35">
        <v>2723</v>
      </c>
      <c r="G6" s="46"/>
    </row>
    <row r="7" spans="2:9" s="1" customFormat="1" x14ac:dyDescent="0.2">
      <c r="B7" s="22">
        <v>2</v>
      </c>
      <c r="C7" s="29" t="s">
        <v>6</v>
      </c>
      <c r="D7" s="10" t="s">
        <v>7</v>
      </c>
      <c r="E7" s="36" t="s">
        <v>8</v>
      </c>
      <c r="F7" s="37">
        <f>2723*0.006</f>
        <v>16.338000000000001</v>
      </c>
      <c r="G7" s="46"/>
      <c r="I7" s="4"/>
    </row>
    <row r="8" spans="2:9" x14ac:dyDescent="0.25">
      <c r="B8" s="21">
        <v>3</v>
      </c>
      <c r="C8" s="5" t="s">
        <v>21</v>
      </c>
      <c r="D8" s="8" t="s">
        <v>42</v>
      </c>
      <c r="E8" s="5" t="s">
        <v>9</v>
      </c>
      <c r="F8" s="26">
        <v>7</v>
      </c>
      <c r="G8" s="46"/>
      <c r="H8" s="1"/>
    </row>
    <row r="9" spans="2:9" x14ac:dyDescent="0.25">
      <c r="B9" s="22">
        <v>4</v>
      </c>
      <c r="C9" s="5" t="s">
        <v>21</v>
      </c>
      <c r="D9" s="8" t="s">
        <v>10</v>
      </c>
      <c r="E9" s="5" t="s">
        <v>9</v>
      </c>
      <c r="F9" s="26">
        <v>18</v>
      </c>
      <c r="G9" s="46"/>
      <c r="H9" s="1"/>
    </row>
    <row r="10" spans="2:9" x14ac:dyDescent="0.25">
      <c r="B10" s="22">
        <v>5</v>
      </c>
      <c r="C10" s="5" t="s">
        <v>20</v>
      </c>
      <c r="D10" s="8" t="s">
        <v>14</v>
      </c>
      <c r="E10" s="5" t="s">
        <v>4</v>
      </c>
      <c r="F10" s="26">
        <v>2723</v>
      </c>
      <c r="G10" s="46"/>
      <c r="H10" s="1"/>
    </row>
    <row r="11" spans="2:9" ht="24" x14ac:dyDescent="0.25">
      <c r="B11" s="21">
        <v>6</v>
      </c>
      <c r="C11" s="5" t="s">
        <v>20</v>
      </c>
      <c r="D11" s="9" t="s">
        <v>12</v>
      </c>
      <c r="E11" s="5" t="s">
        <v>4</v>
      </c>
      <c r="F11" s="26">
        <v>2723</v>
      </c>
      <c r="G11" s="46"/>
      <c r="H11" s="1"/>
    </row>
    <row r="12" spans="2:9" ht="24" x14ac:dyDescent="0.25">
      <c r="B12" s="22">
        <v>7</v>
      </c>
      <c r="C12" s="5" t="s">
        <v>23</v>
      </c>
      <c r="D12" s="9" t="s">
        <v>15</v>
      </c>
      <c r="E12" s="5" t="s">
        <v>4</v>
      </c>
      <c r="F12" s="26">
        <v>2723</v>
      </c>
      <c r="G12" s="46"/>
      <c r="H12" s="1"/>
    </row>
    <row r="13" spans="2:9" ht="24" x14ac:dyDescent="0.25">
      <c r="B13" s="23">
        <v>8</v>
      </c>
      <c r="C13" s="5" t="s">
        <v>22</v>
      </c>
      <c r="D13" s="9" t="s">
        <v>13</v>
      </c>
      <c r="E13" s="5" t="s">
        <v>4</v>
      </c>
      <c r="F13" s="26">
        <v>2723</v>
      </c>
      <c r="G13" s="46"/>
      <c r="H13" s="1"/>
    </row>
    <row r="14" spans="2:9" ht="24" x14ac:dyDescent="0.25">
      <c r="B14" s="21">
        <v>9</v>
      </c>
      <c r="C14" s="13" t="s">
        <v>36</v>
      </c>
      <c r="D14" s="38" t="s">
        <v>38</v>
      </c>
      <c r="E14" s="15" t="s">
        <v>37</v>
      </c>
      <c r="F14" s="30">
        <v>560</v>
      </c>
      <c r="G14" s="46"/>
      <c r="H14" s="1"/>
    </row>
    <row r="15" spans="2:9" ht="24" x14ac:dyDescent="0.25">
      <c r="B15" s="24">
        <v>10</v>
      </c>
      <c r="C15" s="5" t="s">
        <v>18</v>
      </c>
      <c r="D15" s="9" t="s">
        <v>43</v>
      </c>
      <c r="E15" s="16" t="s">
        <v>4</v>
      </c>
      <c r="F15" s="7">
        <f>0.04*350</f>
        <v>14</v>
      </c>
      <c r="G15" s="46"/>
      <c r="H15" s="1"/>
    </row>
    <row r="16" spans="2:9" ht="24" x14ac:dyDescent="0.25">
      <c r="B16" s="22">
        <v>11</v>
      </c>
      <c r="C16" s="14" t="s">
        <v>6</v>
      </c>
      <c r="D16" s="18" t="s">
        <v>44</v>
      </c>
      <c r="E16" s="5" t="s">
        <v>24</v>
      </c>
      <c r="F16" s="26">
        <f>10+9+65+11+6+14+14+43+74+14+32+21+5+50+5+5+42+5.5+5+35+5</f>
        <v>470.5</v>
      </c>
      <c r="G16" s="46"/>
      <c r="H16" s="1"/>
    </row>
    <row r="17" spans="2:8" x14ac:dyDescent="0.25">
      <c r="B17" s="25">
        <v>12</v>
      </c>
      <c r="C17" s="15" t="s">
        <v>6</v>
      </c>
      <c r="D17" s="19" t="s">
        <v>25</v>
      </c>
      <c r="E17" s="15" t="s">
        <v>4</v>
      </c>
      <c r="F17" s="30">
        <v>635</v>
      </c>
      <c r="G17" s="46"/>
      <c r="H17" s="1"/>
    </row>
    <row r="18" spans="2:8" ht="24" x14ac:dyDescent="0.25">
      <c r="B18" s="21">
        <v>13</v>
      </c>
      <c r="C18" s="16" t="s">
        <v>33</v>
      </c>
      <c r="D18" s="9" t="s">
        <v>45</v>
      </c>
      <c r="E18" s="13" t="s">
        <v>37</v>
      </c>
      <c r="F18" s="26">
        <f>(635*0.15+470*(0.045+0.038))*2.5</f>
        <v>335.65</v>
      </c>
      <c r="H18" s="1"/>
    </row>
    <row r="19" spans="2:8" ht="36" x14ac:dyDescent="0.25">
      <c r="B19" s="25">
        <v>14</v>
      </c>
      <c r="C19" s="5" t="s">
        <v>31</v>
      </c>
      <c r="D19" s="17" t="s">
        <v>32</v>
      </c>
      <c r="E19" s="16" t="s">
        <v>24</v>
      </c>
      <c r="F19" s="31">
        <v>127</v>
      </c>
      <c r="H19" s="1"/>
    </row>
    <row r="20" spans="2:8" ht="24" x14ac:dyDescent="0.25">
      <c r="B20" s="22">
        <v>15</v>
      </c>
      <c r="C20" s="15" t="s">
        <v>35</v>
      </c>
      <c r="D20" s="18" t="s">
        <v>30</v>
      </c>
      <c r="E20" s="5" t="s">
        <v>24</v>
      </c>
      <c r="F20" s="26">
        <v>470</v>
      </c>
      <c r="H20" s="1"/>
    </row>
    <row r="21" spans="2:8" ht="36" x14ac:dyDescent="0.25">
      <c r="B21" s="25">
        <v>16</v>
      </c>
      <c r="C21" s="43" t="s">
        <v>27</v>
      </c>
      <c r="D21" s="17" t="s">
        <v>34</v>
      </c>
      <c r="E21" s="15" t="s">
        <v>4</v>
      </c>
      <c r="F21" s="31">
        <v>660</v>
      </c>
      <c r="H21" s="1"/>
    </row>
    <row r="22" spans="2:8" ht="24" x14ac:dyDescent="0.25">
      <c r="B22" s="21">
        <v>17</v>
      </c>
      <c r="C22" s="5" t="s">
        <v>28</v>
      </c>
      <c r="D22" s="9" t="s">
        <v>26</v>
      </c>
      <c r="E22" s="5" t="s">
        <v>4</v>
      </c>
      <c r="F22" s="26">
        <v>660</v>
      </c>
      <c r="H22" s="1"/>
    </row>
    <row r="23" spans="2:8" ht="24" x14ac:dyDescent="0.25">
      <c r="B23" s="22">
        <v>18</v>
      </c>
      <c r="C23" s="44" t="s">
        <v>29</v>
      </c>
      <c r="D23" s="20" t="s">
        <v>41</v>
      </c>
      <c r="E23" s="15" t="s">
        <v>4</v>
      </c>
      <c r="F23" s="30">
        <v>660</v>
      </c>
      <c r="H23" s="1"/>
    </row>
    <row r="24" spans="2:8" ht="36" x14ac:dyDescent="0.25">
      <c r="B24" s="32">
        <v>19</v>
      </c>
      <c r="C24" s="5" t="s">
        <v>51</v>
      </c>
      <c r="D24" s="17" t="s">
        <v>46</v>
      </c>
      <c r="E24" s="13" t="s">
        <v>4</v>
      </c>
      <c r="F24" s="31">
        <v>660</v>
      </c>
      <c r="H24" s="1"/>
    </row>
    <row r="25" spans="2:8" x14ac:dyDescent="0.25">
      <c r="B25" s="22">
        <v>20</v>
      </c>
      <c r="C25" s="16" t="s">
        <v>6</v>
      </c>
      <c r="D25" s="8" t="s">
        <v>19</v>
      </c>
      <c r="E25" s="16" t="s">
        <v>47</v>
      </c>
      <c r="F25" s="26">
        <v>1</v>
      </c>
      <c r="H25" s="1"/>
    </row>
    <row r="26" spans="2:8" ht="24" x14ac:dyDescent="0.25">
      <c r="B26" s="22">
        <v>21</v>
      </c>
      <c r="C26" s="5" t="s">
        <v>6</v>
      </c>
      <c r="D26" s="9" t="s">
        <v>48</v>
      </c>
      <c r="E26" s="16" t="s">
        <v>4</v>
      </c>
      <c r="F26" s="26">
        <v>25</v>
      </c>
    </row>
    <row r="27" spans="2:8" ht="15.75" thickBot="1" x14ac:dyDescent="0.3">
      <c r="B27" s="28">
        <v>22</v>
      </c>
      <c r="C27" s="45" t="s">
        <v>50</v>
      </c>
      <c r="D27" s="40" t="s">
        <v>49</v>
      </c>
      <c r="E27" s="39" t="s">
        <v>9</v>
      </c>
      <c r="F27" s="11">
        <v>15</v>
      </c>
    </row>
    <row r="29" spans="2:8" x14ac:dyDescent="0.25">
      <c r="H29" s="1"/>
    </row>
    <row r="30" spans="2:8" x14ac:dyDescent="0.25">
      <c r="B30" s="12" t="s">
        <v>39</v>
      </c>
    </row>
    <row r="31" spans="2:8" x14ac:dyDescent="0.25">
      <c r="B31" s="47" t="s">
        <v>16</v>
      </c>
      <c r="C31" s="47"/>
      <c r="D31" s="47"/>
    </row>
    <row r="32" spans="2:8" x14ac:dyDescent="0.25">
      <c r="B32" s="47" t="s">
        <v>17</v>
      </c>
      <c r="C32" s="47"/>
      <c r="D32" s="47"/>
    </row>
  </sheetData>
  <mergeCells count="4">
    <mergeCell ref="B32:D32"/>
    <mergeCell ref="B31:D31"/>
    <mergeCell ref="B1:F1"/>
    <mergeCell ref="B2:F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km 3+550</vt:lpstr>
      <vt:lpstr>'km 3+550'!Obszar_wydruku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Walentyna Bończak</cp:lastModifiedBy>
  <cp:lastPrinted>2024-03-04T10:02:39Z</cp:lastPrinted>
  <dcterms:created xsi:type="dcterms:W3CDTF">2016-10-11T07:20:54Z</dcterms:created>
  <dcterms:modified xsi:type="dcterms:W3CDTF">2024-03-04T10:09:21Z</dcterms:modified>
</cp:coreProperties>
</file>