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5195" windowHeight="8700"/>
  </bookViews>
  <sheets>
    <sheet name="formularz cenowy 1-26" sheetId="1" r:id="rId1"/>
    <sheet name="Arkusz1" sheetId="18" state="hidden" r:id="rId2"/>
  </sheets>
  <definedNames>
    <definedName name="_xlnm.Print_Area" localSheetId="0">'formularz cenowy 1-26'!$A$1:$L$19</definedName>
  </definedNames>
  <calcPr calcId="152511"/>
</workbook>
</file>

<file path=xl/calcChain.xml><?xml version="1.0" encoding="utf-8"?>
<calcChain xmlns="http://schemas.openxmlformats.org/spreadsheetml/2006/main">
  <c r="H16" i="1" l="1"/>
  <c r="G6" i="1" l="1"/>
  <c r="H6" i="1"/>
  <c r="I6" i="1"/>
  <c r="I5" i="1"/>
  <c r="H5" i="1"/>
  <c r="G5" i="1"/>
  <c r="I16" i="1"/>
  <c r="G16" i="1"/>
</calcChain>
</file>

<file path=xl/sharedStrings.xml><?xml version="1.0" encoding="utf-8"?>
<sst xmlns="http://schemas.openxmlformats.org/spreadsheetml/2006/main" count="51" uniqueCount="35">
  <si>
    <t>nazwa własna towaru / nr katalogowy / producent</t>
  </si>
  <si>
    <t>szt.</t>
  </si>
  <si>
    <t>l.p.</t>
  </si>
  <si>
    <t xml:space="preserve"> Nazwa asortymentu towaru -   </t>
  </si>
  <si>
    <t>jed. miary</t>
  </si>
  <si>
    <t xml:space="preserve">cena netto w zł za 1 szt.  </t>
  </si>
  <si>
    <t>VAT %</t>
  </si>
  <si>
    <t>Termin dostawy:
5dni – 1pkt
4dni – 20pkt
3dni – 40pkt</t>
  </si>
  <si>
    <t>Próbki w ilości:  2 sztuk.</t>
  </si>
  <si>
    <t>PAKIET NR  13</t>
  </si>
  <si>
    <t>PAKIET NR 20</t>
  </si>
  <si>
    <t xml:space="preserve"> prognozowana ilość sztuk </t>
  </si>
  <si>
    <t>Dokument składany w postaci elektronicznej opatrzonej kwalifikowanym podpisem elektronicznym - podpis osoby upoważnionej  do reprezentacji Wykonawcy</t>
  </si>
  <si>
    <t xml:space="preserve">cena brutto                            w zł. za                                1 szt. </t>
  </si>
  <si>
    <t>klasa wyrobu medycznego</t>
  </si>
  <si>
    <t xml:space="preserve">Nr certyfikatu </t>
  </si>
  <si>
    <t xml:space="preserve">                                                             wartość brutto=cena netto x ilość+ VAT %</t>
  </si>
  <si>
    <t>wartość netto = c.netto x ilość</t>
  </si>
  <si>
    <t xml:space="preserve">                                                                                Formularz asortymentowo - cenowy - sprawa BZP.3810.70.2021.KK - załącznik nr 1 do oferty </t>
  </si>
  <si>
    <t>Próbki w ilości: 1 szt. z każdej pozycji</t>
  </si>
  <si>
    <t>Dren w zwoju 50m / 96-9015 / SUMI</t>
  </si>
  <si>
    <t>Wykonawca proponuje następujący termin dostawy: 3 dni</t>
  </si>
  <si>
    <t>IIb</t>
  </si>
  <si>
    <t>Certyfikat CE 5-881-200-2004</t>
  </si>
  <si>
    <t>Dren medyczny w zwoju, ID9mm/OD12mm, w metrach bieżących,pakowany po 50m bieżących</t>
  </si>
  <si>
    <t>op.</t>
  </si>
  <si>
    <t>28 opak</t>
  </si>
  <si>
    <t xml:space="preserve"> prognozowana ilość op.</t>
  </si>
  <si>
    <t>cena netto w zł za 1 op.</t>
  </si>
  <si>
    <t>cena brutto                            w zł. za                                1 op.</t>
  </si>
  <si>
    <t>Klasa I</t>
  </si>
  <si>
    <t>Rurka tracheostomijna zbrojona z ruchomym szyldem, ekstra długa. Rurka z ruchomym szyldem, wygięta w łuk, wykonana z termoplastycznego PVC, silikonowana, bez ftalanów, bez lateksu,wzmocniona drutem ze stali kwasoodpornej oraz ze znacznikiem głębokości wprowadzenia. Balonik kontrolny znakowany rozmiarem rurki. Rurka dostępna w opcji z mankietem niskociśnieniowym lub bez. Skrzydełka szyldu, miękkie, gładkie i przezroczyste. W zestawie prowadnica do rurki oraz 2 tasiemki mocujące. Rozmiary 6,0-10,0 w dł. min. 155mm dla każdego rozmiaru. Rurka sterylna, jednorazowego użytku, pakowana pojedyńczo. Na każdym opakowaniu nadruk serii i daty ważności. Rozmiar rurek do wyboru przez Zamawiającego.</t>
  </si>
  <si>
    <t>Rurka tracheostomijna zbrojona z ruchomym szyldem, długa. Rurka z ruchomym szyldem, wygięta automatycznie, wykonana z termoplastycznego PVC, silikonowana, bez ftalanów, bez lateksu, oraz ze znacznikiem głębokości wprowadzenia. Balonik kontrolny znakowany rozmiarem rurki. Rurka dostępna w opcji z mankietem niskociśnieniowym lub bez. Skrzydełka szyldu, miękkie, gładkie i przezroczyste. W zestawie prowadnica do rurki oraz 2 tasiemki mocujące. Rozmiary 7,0mm, dł.100mm; 8,0mm, dł.116mm; 9,0mm dł.122mm;10mm, 128mm. Rurka sterylna, jednorazowego użytku, pakowana pojedyńczo. Na każdym opakowaniu nadruk serii i daty ważności. Rozmiar rurek do wyboru przez Zamawiającego.</t>
  </si>
  <si>
    <t>Rurka tracheostomijna zbrojona ekstra długa / 37-xx20;     38-xx20, gdzie xx oznacza rozmiar w zakresie 7-10 co 0,5mm / SUMI</t>
  </si>
  <si>
    <t>Rurka tracheostomijna zbrojona długa /        37-xx17; 38-xx17 gdzie xx oznacza rozmiar w zakresie 7-10 co 1,0mm / SUMI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</si>
</sst>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5]General"/>
  </numFmts>
  <fonts count="16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8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Tahoma"/>
      <family val="2"/>
      <charset val="238"/>
    </font>
    <font>
      <sz val="10"/>
      <name val="Arial CE"/>
      <charset val="238"/>
    </font>
    <font>
      <b/>
      <sz val="8"/>
      <name val="Calibri"/>
      <family val="2"/>
      <charset val="238"/>
    </font>
    <font>
      <b/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7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164" fontId="9" fillId="0" borderId="0"/>
    <xf numFmtId="0" fontId="11" fillId="0" borderId="0"/>
  </cellStyleXfs>
  <cellXfs count="41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wrapText="1"/>
    </xf>
    <xf numFmtId="49" fontId="10" fillId="2" borderId="0" xfId="2" applyNumberFormat="1" applyFont="1" applyFill="1" applyBorder="1" applyAlignment="1" applyProtection="1">
      <alignment wrapText="1"/>
    </xf>
    <xf numFmtId="0" fontId="14" fillId="0" borderId="2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3" fillId="0" borderId="2" xfId="2" applyNumberFormat="1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3" fillId="0" borderId="0" xfId="0" applyNumberFormat="1" applyFont="1" applyBorder="1" applyAlignment="1" applyProtection="1">
      <alignment horizontal="center" wrapText="1"/>
    </xf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0" xfId="0" applyFont="1" applyBorder="1" applyAlignment="1" applyProtection="1">
      <alignment horizontal="left" vertical="top" wrapText="1"/>
    </xf>
    <xf numFmtId="49" fontId="10" fillId="2" borderId="0" xfId="2" applyNumberFormat="1" applyFont="1" applyFill="1" applyBorder="1" applyAlignment="1" applyProtection="1">
      <alignment horizont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 applyProtection="1">
      <alignment horizontal="left" wrapText="1"/>
    </xf>
    <xf numFmtId="49" fontId="10" fillId="2" borderId="0" xfId="2" applyNumberFormat="1" applyFont="1" applyFill="1" applyBorder="1" applyAlignment="1" applyProtection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4">
    <cellStyle name="Excel Built-in Normal" xfId="2"/>
    <cellStyle name="Normalny" xfId="0" builtinId="0"/>
    <cellStyle name="Normalny 2" xfId="1"/>
    <cellStyle name="Normalny_Arkusz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Normal="50" zoomScaleSheetLayoutView="50" workbookViewId="0">
      <selection activeCell="B5" sqref="B5"/>
    </sheetView>
  </sheetViews>
  <sheetFormatPr defaultRowHeight="31.5" customHeight="1" x14ac:dyDescent="0.15"/>
  <cols>
    <col min="1" max="1" width="3.85546875" style="2" customWidth="1"/>
    <col min="2" max="2" width="74.85546875" style="2" customWidth="1"/>
    <col min="3" max="3" width="5.7109375" style="2" customWidth="1"/>
    <col min="4" max="4" width="11.42578125" style="2" customWidth="1"/>
    <col min="5" max="5" width="9.5703125" style="2" customWidth="1"/>
    <col min="6" max="6" width="6.28515625" style="2" customWidth="1"/>
    <col min="7" max="7" width="10.42578125" style="2" customWidth="1"/>
    <col min="8" max="8" width="10.140625" style="2" customWidth="1"/>
    <col min="9" max="9" width="11.140625" style="2" customWidth="1"/>
    <col min="10" max="10" width="14.42578125" style="2" customWidth="1"/>
    <col min="11" max="11" width="9.140625" style="2"/>
    <col min="12" max="12" width="9.140625" style="2" customWidth="1"/>
    <col min="13" max="16384" width="9.140625" style="2"/>
  </cols>
  <sheetData>
    <row r="1" spans="1:12" ht="24" customHeight="1" x14ac:dyDescent="0.15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7"/>
      <c r="K1" s="37"/>
      <c r="L1" s="37"/>
    </row>
    <row r="2" spans="1:12" ht="17.25" customHeight="1" x14ac:dyDescent="0.2">
      <c r="A2" s="38" t="s">
        <v>9</v>
      </c>
      <c r="B2" s="38"/>
      <c r="C2" s="7"/>
      <c r="D2" s="7"/>
      <c r="E2" s="22"/>
      <c r="F2" s="22"/>
      <c r="G2" s="22"/>
      <c r="H2" s="22"/>
      <c r="I2" s="22"/>
      <c r="J2" s="6"/>
      <c r="K2" s="6"/>
      <c r="L2" s="6"/>
    </row>
    <row r="3" spans="1:12" ht="38.25" customHeight="1" x14ac:dyDescent="0.15">
      <c r="A3" s="12" t="s">
        <v>2</v>
      </c>
      <c r="B3" s="13" t="s">
        <v>3</v>
      </c>
      <c r="C3" s="13" t="s">
        <v>4</v>
      </c>
      <c r="D3" s="13" t="s">
        <v>11</v>
      </c>
      <c r="E3" s="13" t="s">
        <v>5</v>
      </c>
      <c r="F3" s="13" t="s">
        <v>6</v>
      </c>
      <c r="G3" s="13" t="s">
        <v>13</v>
      </c>
      <c r="H3" s="23" t="s">
        <v>17</v>
      </c>
      <c r="I3" s="23" t="s">
        <v>16</v>
      </c>
      <c r="J3" s="14" t="s">
        <v>0</v>
      </c>
      <c r="K3" s="15" t="s">
        <v>14</v>
      </c>
      <c r="L3" s="15" t="s">
        <v>15</v>
      </c>
    </row>
    <row r="4" spans="1:12" ht="16.5" customHeight="1" x14ac:dyDescent="0.15">
      <c r="A4" s="11">
        <v>1</v>
      </c>
      <c r="B4" s="16">
        <v>2</v>
      </c>
      <c r="C4" s="16">
        <v>3</v>
      </c>
      <c r="D4" s="11">
        <v>4</v>
      </c>
      <c r="E4" s="11">
        <v>5</v>
      </c>
      <c r="F4" s="16">
        <v>6</v>
      </c>
      <c r="G4" s="16">
        <v>7</v>
      </c>
      <c r="H4" s="16">
        <v>8</v>
      </c>
      <c r="I4" s="11">
        <v>9</v>
      </c>
      <c r="J4" s="11">
        <v>10</v>
      </c>
      <c r="K4" s="11">
        <v>11</v>
      </c>
      <c r="L4" s="11">
        <v>12</v>
      </c>
    </row>
    <row r="5" spans="1:12" ht="86.25" customHeight="1" x14ac:dyDescent="0.15">
      <c r="A5" s="18">
        <v>1</v>
      </c>
      <c r="B5" s="24" t="s">
        <v>32</v>
      </c>
      <c r="C5" s="5" t="s">
        <v>1</v>
      </c>
      <c r="D5" s="5">
        <v>15</v>
      </c>
      <c r="E5" s="27">
        <v>110</v>
      </c>
      <c r="F5" s="8">
        <v>0.08</v>
      </c>
      <c r="G5" s="27">
        <f>E5*F5+E5</f>
        <v>118.8</v>
      </c>
      <c r="H5" s="27">
        <f>E5*D5</f>
        <v>1650</v>
      </c>
      <c r="I5" s="27">
        <f>H5*F5+H5</f>
        <v>1782</v>
      </c>
      <c r="J5" s="4" t="s">
        <v>34</v>
      </c>
      <c r="K5" s="3" t="s">
        <v>22</v>
      </c>
      <c r="L5" s="4" t="s">
        <v>23</v>
      </c>
    </row>
    <row r="6" spans="1:12" ht="85.5" customHeight="1" x14ac:dyDescent="0.15">
      <c r="A6" s="3">
        <v>2</v>
      </c>
      <c r="B6" s="24" t="s">
        <v>31</v>
      </c>
      <c r="C6" s="5" t="s">
        <v>1</v>
      </c>
      <c r="D6" s="5">
        <v>15</v>
      </c>
      <c r="E6" s="27">
        <v>132</v>
      </c>
      <c r="F6" s="8">
        <v>0.08</v>
      </c>
      <c r="G6" s="27">
        <f>E6*F6+E6</f>
        <v>142.56</v>
      </c>
      <c r="H6" s="27">
        <f>E6*D6</f>
        <v>1980</v>
      </c>
      <c r="I6" s="27">
        <f>H6*F6+H6</f>
        <v>2138.4</v>
      </c>
      <c r="J6" s="4" t="s">
        <v>33</v>
      </c>
      <c r="K6" s="3" t="s">
        <v>22</v>
      </c>
      <c r="L6" s="4" t="s">
        <v>23</v>
      </c>
    </row>
    <row r="7" spans="1:12" ht="24" customHeight="1" x14ac:dyDescent="0.2">
      <c r="A7" s="39" t="s">
        <v>19</v>
      </c>
      <c r="B7" s="40"/>
      <c r="C7" s="40"/>
      <c r="D7" s="40"/>
      <c r="E7" s="40"/>
      <c r="F7" s="40"/>
      <c r="G7" s="40"/>
      <c r="H7" s="40"/>
      <c r="I7" s="40"/>
      <c r="J7" s="6"/>
      <c r="K7" s="6"/>
      <c r="L7" s="6"/>
    </row>
    <row r="8" spans="1:12" ht="46.5" customHeight="1" x14ac:dyDescent="0.2">
      <c r="A8" s="34" t="s">
        <v>7</v>
      </c>
      <c r="B8" s="34"/>
      <c r="C8" s="35" t="s">
        <v>21</v>
      </c>
      <c r="D8" s="35"/>
      <c r="E8" s="35"/>
      <c r="F8" s="35"/>
      <c r="G8" s="35"/>
      <c r="H8" s="35"/>
      <c r="I8" s="35"/>
      <c r="J8" s="35"/>
      <c r="K8" s="6"/>
      <c r="L8" s="6"/>
    </row>
    <row r="9" spans="1:12" ht="21.75" customHeight="1" x14ac:dyDescent="0.2">
      <c r="A9" s="9"/>
      <c r="B9" s="31" t="s">
        <v>12</v>
      </c>
      <c r="C9" s="31"/>
      <c r="D9" s="31"/>
      <c r="E9" s="31"/>
      <c r="F9" s="31"/>
      <c r="G9" s="31"/>
      <c r="H9" s="31"/>
      <c r="I9" s="31"/>
      <c r="J9" s="31"/>
      <c r="K9" s="10"/>
      <c r="L9" s="6"/>
    </row>
    <row r="10" spans="1:12" ht="21.75" customHeight="1" x14ac:dyDescent="0.2">
      <c r="A10" s="9"/>
      <c r="B10" s="26"/>
      <c r="C10" s="26"/>
      <c r="D10" s="26"/>
      <c r="E10" s="26"/>
      <c r="F10" s="26"/>
      <c r="G10" s="26"/>
      <c r="H10" s="26"/>
      <c r="I10" s="26"/>
      <c r="J10" s="26"/>
      <c r="K10" s="10"/>
      <c r="L10" s="6"/>
    </row>
    <row r="11" spans="1:12" ht="21.75" customHeight="1" x14ac:dyDescent="0.2">
      <c r="A11" s="9"/>
      <c r="B11" s="26"/>
      <c r="C11" s="26"/>
      <c r="D11" s="26"/>
      <c r="E11" s="26"/>
      <c r="F11" s="26"/>
      <c r="G11" s="26"/>
      <c r="H11" s="26"/>
      <c r="I11" s="26"/>
      <c r="J11" s="26"/>
      <c r="K11" s="10"/>
      <c r="L11" s="6"/>
    </row>
    <row r="12" spans="1:12" ht="21.75" customHeight="1" x14ac:dyDescent="0.15">
      <c r="A12" s="32" t="s">
        <v>18</v>
      </c>
      <c r="B12" s="32"/>
      <c r="C12" s="32"/>
      <c r="D12" s="32"/>
      <c r="E12" s="32"/>
      <c r="F12" s="32"/>
      <c r="G12" s="32"/>
      <c r="H12" s="32"/>
      <c r="I12" s="32"/>
      <c r="J12" s="32"/>
      <c r="K12" s="33"/>
      <c r="L12" s="33"/>
    </row>
    <row r="13" spans="1:12" ht="20.25" customHeight="1" x14ac:dyDescent="0.2">
      <c r="A13" s="1"/>
      <c r="B13" s="17" t="s">
        <v>10</v>
      </c>
      <c r="C13" s="1"/>
      <c r="D13" s="1"/>
      <c r="E13" s="1"/>
      <c r="F13" s="1"/>
      <c r="G13" s="1"/>
      <c r="H13" s="1"/>
      <c r="I13" s="1"/>
      <c r="K13" s="20"/>
      <c r="L13" s="20"/>
    </row>
    <row r="14" spans="1:12" ht="41.25" customHeight="1" x14ac:dyDescent="0.15">
      <c r="A14" s="12" t="s">
        <v>2</v>
      </c>
      <c r="B14" s="13"/>
      <c r="C14" s="13" t="s">
        <v>4</v>
      </c>
      <c r="D14" s="13" t="s">
        <v>27</v>
      </c>
      <c r="E14" s="13" t="s">
        <v>28</v>
      </c>
      <c r="F14" s="13" t="s">
        <v>6</v>
      </c>
      <c r="G14" s="13" t="s">
        <v>29</v>
      </c>
      <c r="H14" s="23" t="s">
        <v>17</v>
      </c>
      <c r="I14" s="23" t="s">
        <v>16</v>
      </c>
      <c r="J14" s="14" t="s">
        <v>0</v>
      </c>
      <c r="K14" s="15" t="s">
        <v>14</v>
      </c>
      <c r="L14" s="15" t="s">
        <v>15</v>
      </c>
    </row>
    <row r="15" spans="1:12" ht="18" customHeight="1" x14ac:dyDescent="0.15">
      <c r="A15" s="11">
        <v>1</v>
      </c>
      <c r="B15" s="16">
        <v>2</v>
      </c>
      <c r="C15" s="16">
        <v>3</v>
      </c>
      <c r="D15" s="11">
        <v>4</v>
      </c>
      <c r="E15" s="11">
        <v>5</v>
      </c>
      <c r="F15" s="16">
        <v>6</v>
      </c>
      <c r="G15" s="16">
        <v>7</v>
      </c>
      <c r="H15" s="16">
        <v>8</v>
      </c>
      <c r="I15" s="11">
        <v>9</v>
      </c>
      <c r="J15" s="11">
        <v>13</v>
      </c>
      <c r="K15" s="11">
        <v>14</v>
      </c>
      <c r="L15" s="11">
        <v>15</v>
      </c>
    </row>
    <row r="16" spans="1:12" ht="34.5" customHeight="1" x14ac:dyDescent="0.15">
      <c r="A16" s="3">
        <v>1</v>
      </c>
      <c r="B16" s="24" t="s">
        <v>24</v>
      </c>
      <c r="C16" s="21" t="s">
        <v>25</v>
      </c>
      <c r="D16" s="21" t="s">
        <v>26</v>
      </c>
      <c r="E16" s="27">
        <v>80</v>
      </c>
      <c r="F16" s="8">
        <v>0.08</v>
      </c>
      <c r="G16" s="27">
        <f>E16*F16+E16</f>
        <v>86.4</v>
      </c>
      <c r="H16" s="27">
        <f>E16*28</f>
        <v>2240</v>
      </c>
      <c r="I16" s="28">
        <f>H16*F16+H16</f>
        <v>2419.1999999999998</v>
      </c>
      <c r="J16" s="4" t="s">
        <v>20</v>
      </c>
      <c r="K16" s="4" t="s">
        <v>30</v>
      </c>
      <c r="L16" s="29" t="s">
        <v>23</v>
      </c>
    </row>
    <row r="17" spans="1:12" ht="31.5" customHeight="1" x14ac:dyDescent="0.2">
      <c r="A17" s="19"/>
      <c r="B17" s="25" t="s">
        <v>8</v>
      </c>
      <c r="C17" s="30"/>
      <c r="D17" s="30"/>
      <c r="E17" s="30"/>
      <c r="F17" s="30"/>
      <c r="G17" s="30"/>
      <c r="H17" s="30"/>
      <c r="I17" s="30"/>
      <c r="J17" s="30"/>
      <c r="K17" s="20"/>
      <c r="L17" s="20"/>
    </row>
    <row r="18" spans="1:12" ht="46.5" customHeight="1" x14ac:dyDescent="0.2">
      <c r="A18" s="19"/>
      <c r="B18" s="34" t="s">
        <v>7</v>
      </c>
      <c r="C18" s="34"/>
      <c r="D18" s="35" t="s">
        <v>21</v>
      </c>
      <c r="E18" s="35"/>
      <c r="F18" s="35"/>
      <c r="G18" s="35"/>
      <c r="H18" s="35"/>
      <c r="I18" s="35"/>
      <c r="J18" s="35"/>
      <c r="K18" s="35"/>
      <c r="L18" s="20"/>
    </row>
    <row r="19" spans="1:12" ht="31.5" customHeight="1" x14ac:dyDescent="0.2">
      <c r="A19" s="9"/>
      <c r="B19" s="31" t="s">
        <v>12</v>
      </c>
      <c r="C19" s="31"/>
      <c r="D19" s="31"/>
      <c r="E19" s="31"/>
      <c r="F19" s="31"/>
      <c r="G19" s="31"/>
      <c r="H19" s="31"/>
      <c r="I19" s="31"/>
      <c r="J19" s="31"/>
      <c r="K19" s="20"/>
      <c r="L19" s="20"/>
    </row>
  </sheetData>
  <mergeCells count="11">
    <mergeCell ref="A1:L1"/>
    <mergeCell ref="A2:B2"/>
    <mergeCell ref="A7:I7"/>
    <mergeCell ref="B9:J9"/>
    <mergeCell ref="A8:B8"/>
    <mergeCell ref="C8:J8"/>
    <mergeCell ref="C17:J17"/>
    <mergeCell ref="B19:J19"/>
    <mergeCell ref="A12:L12"/>
    <mergeCell ref="B18:C18"/>
    <mergeCell ref="D18:K18"/>
  </mergeCells>
  <phoneticPr fontId="1" type="noConversion"/>
  <pageMargins left="0.39370078740157483" right="0.19685039370078741" top="0.19685039370078741" bottom="0.19685039370078741" header="0.11811023622047245" footer="0"/>
  <pageSetup paperSize="9" scale="82" fitToHeight="0" orientation="landscape" r:id="rId1"/>
  <headerFooter alignWithMargins="0"/>
  <rowBreaks count="1" manualBreakCount="1">
    <brk id="1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cenowy 1-26</vt:lpstr>
      <vt:lpstr>Arkusz1</vt:lpstr>
      <vt:lpstr>'formularz cenowy 1-26'!Obszar_wydruku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juscienna</dc:creator>
  <cp:lastModifiedBy>Katarzyna Kuzyk</cp:lastModifiedBy>
  <cp:lastPrinted>2021-10-26T09:24:32Z</cp:lastPrinted>
  <dcterms:created xsi:type="dcterms:W3CDTF">2010-09-17T10:47:44Z</dcterms:created>
  <dcterms:modified xsi:type="dcterms:W3CDTF">2021-11-29T06:55:15Z</dcterms:modified>
</cp:coreProperties>
</file>