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___2021_Gor_rollprasa_kamienia_i_żużla\__Zakupy\_______RP_elektryka\"/>
    </mc:Choice>
  </mc:AlternateContent>
  <xr:revisionPtr revIDLastSave="0" documentId="13_ncr:1_{EE074C53-0166-4786-917F-60E50D8432B6}" xr6:coauthVersionLast="47" xr6:coauthVersionMax="47" xr10:uidLastSave="{00000000-0000-0000-0000-000000000000}"/>
  <bookViews>
    <workbookView xWindow="-28920" yWindow="-1380" windowWidth="29040" windowHeight="15840" xr2:uid="{00000000-000D-0000-FFFF-FFFF00000000}"/>
  </bookViews>
  <sheets>
    <sheet name="RP lista pozycji do wyceny" sheetId="3" r:id="rId1"/>
    <sheet name="Lista PW - branża elektryczna" sheetId="2" r:id="rId2"/>
  </sheets>
  <definedNames>
    <definedName name="_xlnm.Print_Area" localSheetId="0">'RP lista pozycji do wyceny'!$A$3:$G$216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3" l="1"/>
  <c r="F24" i="3"/>
  <c r="F7" i="3"/>
  <c r="F212" i="3"/>
  <c r="F15" i="3" l="1"/>
  <c r="F206" i="3"/>
  <c r="F199" i="3"/>
  <c r="F193" i="3"/>
  <c r="F186" i="3"/>
  <c r="F174" i="3"/>
  <c r="F169" i="3"/>
  <c r="F164" i="3"/>
  <c r="F157" i="3"/>
  <c r="F149" i="3"/>
  <c r="F140" i="3"/>
  <c r="F133" i="3"/>
  <c r="F125" i="3"/>
  <c r="F116" i="3"/>
  <c r="F109" i="3"/>
  <c r="F102" i="3"/>
  <c r="F96" i="3"/>
  <c r="F90" i="3"/>
  <c r="F45" i="3"/>
  <c r="F87" i="3"/>
  <c r="F84" i="3"/>
  <c r="F66" i="3"/>
  <c r="F59" i="3"/>
  <c r="F53" i="3"/>
  <c r="F37" i="3"/>
  <c r="F32" i="3"/>
  <c r="F29" i="3"/>
  <c r="F26" i="3"/>
  <c r="F12" i="3"/>
  <c r="F9" i="3"/>
  <c r="D221" i="3" l="1"/>
</calcChain>
</file>

<file path=xl/sharedStrings.xml><?xml version="1.0" encoding="utf-8"?>
<sst xmlns="http://schemas.openxmlformats.org/spreadsheetml/2006/main" count="566" uniqueCount="466">
  <si>
    <t>L.p.</t>
  </si>
  <si>
    <t>PLN</t>
  </si>
  <si>
    <t>Uwagi</t>
  </si>
  <si>
    <t>Lista pozycji do wyceny</t>
  </si>
  <si>
    <t>Obiekt 1 - budynek prasy rolowej</t>
  </si>
  <si>
    <t>Uziemienie fundamentów prasy rolowej</t>
  </si>
  <si>
    <t>Kanalizacja - prasa rolowa</t>
  </si>
  <si>
    <t>Trasy kablowe, główne podejścia urządzeń, rozmieszczenie urządzeń</t>
  </si>
  <si>
    <t>Instalacja oświetlenia i siły nietechnologicznej</t>
  </si>
  <si>
    <t>50Z5_0311703E10_092-22</t>
  </si>
  <si>
    <t>50Z5_0311703E10_096-22</t>
  </si>
  <si>
    <t>50Z5_0311703E10_092.1-22</t>
  </si>
  <si>
    <t>50Z5_0311703E10_092.2-22</t>
  </si>
  <si>
    <t>50Z5_0311703E10_092.3-22</t>
  </si>
  <si>
    <t>Obiekt 2 - budowla - zbiorniki magazynowe
Obiekt 2.1 - budynek rozdzielni elektrycznej (Z5RS3)
Obiekt 2.2 - budynek techniczny</t>
  </si>
  <si>
    <t>Uziemienie zbiorników magazynowych, budynku technicznego i budynku rozdzielni Z5RS3</t>
  </si>
  <si>
    <t>Trasy kablowe, rozmieszczenie urządzeń</t>
  </si>
  <si>
    <t>Projekt rozdzielni Z5XZ6</t>
  </si>
  <si>
    <t>Projekt rozdzielni Z5XZ7</t>
  </si>
  <si>
    <t>Projekt rozdzielni Z5XL3</t>
  </si>
  <si>
    <t>Projekt szafy napięcia gwarantowanego Z5_UPSX02</t>
  </si>
  <si>
    <t>50Z5_050326E10_093-22</t>
  </si>
  <si>
    <t>50Z5_050326E10_093.1-22</t>
  </si>
  <si>
    <t>50Z5_050326E10_093.2-22</t>
  </si>
  <si>
    <t>50Z5_050326E10_093.3-22</t>
  </si>
  <si>
    <t>50Z5_050326E10_093.10-22</t>
  </si>
  <si>
    <t>50Z5_050326E10_093.11-22</t>
  </si>
  <si>
    <t>50Z5_050326E10_093.12-22</t>
  </si>
  <si>
    <t>50Z5_050326E10_093.13-22</t>
  </si>
  <si>
    <t>Obiekt 3 - budynek rozdzielni elektrycznej (dla prasy rolowej - SO-20)</t>
  </si>
  <si>
    <t>Plan uziemień fundamentów</t>
  </si>
  <si>
    <t>Instalacja uziemiająca i połączeń wyrównawczych; instalacja odgromowa</t>
  </si>
  <si>
    <t>Trasy kablowe, rozmieszczenie urządzeń, otworowanie stropów</t>
  </si>
  <si>
    <t>Projekt rozdzielni głównej 0,4kV RS20 wraz z transformatorami i szynoprzewodami zasilającymi</t>
  </si>
  <si>
    <t>Projekt szafy napięcia gwarantowanego Z5_UPSX01</t>
  </si>
  <si>
    <t>Projekt rozdzielni Z5XL1</t>
  </si>
  <si>
    <t>Projekt rozdzielni Z5XL2</t>
  </si>
  <si>
    <t>GSZ + (PWP) - projekty 6kV (zasilanie falowników 6kV + transformatorów zasilających SO-20)</t>
  </si>
  <si>
    <t>Projekt rozdzielni Z5XZ1</t>
  </si>
  <si>
    <t>Projekt rozdzielni Z5XZ2</t>
  </si>
  <si>
    <t>Projekt rozdzielni Z5XZ3</t>
  </si>
  <si>
    <t>Projekt rozdzielni Z5XZ4</t>
  </si>
  <si>
    <t>Projekt rozdzielni Z5XZ5</t>
  </si>
  <si>
    <t>Projekt rozdzielni Z5XZ14</t>
  </si>
  <si>
    <t>Projekt rozdzielni Z5XZ29</t>
  </si>
  <si>
    <t>Projekt rozdzielni Z5XZ39</t>
  </si>
  <si>
    <t>Szafa głównego sterownika, połączenia komunikacyjne relacji CS…SO-20</t>
  </si>
  <si>
    <t>SAP (SO-20, Prasa rolowa, Z5RS3, Z5RS4)</t>
  </si>
  <si>
    <t>50SO_050325E10_094-22</t>
  </si>
  <si>
    <t>50SO_050325E10_094.1-22</t>
  </si>
  <si>
    <t>50SO_050325E10_094.2-22</t>
  </si>
  <si>
    <t>50SO_050325E10_094.3-22</t>
  </si>
  <si>
    <t>50SO_050325E10_094.10-22</t>
  </si>
  <si>
    <t>50SO_050325E10_094.11-22</t>
  </si>
  <si>
    <t>50SO_050325E10_094.12-22</t>
  </si>
  <si>
    <t>50SO_050325E10_094.13-22</t>
  </si>
  <si>
    <t>50SO_050325E10_094.14-22</t>
  </si>
  <si>
    <t>50SO_050325E10_094.15-22</t>
  </si>
  <si>
    <t>50SO_050325E10_094.16-22</t>
  </si>
  <si>
    <t>50SO_050325E10_094.17-22</t>
  </si>
  <si>
    <t>50SO_050325E10_094.18-22</t>
  </si>
  <si>
    <t>50SO_050325E10_094.19-22</t>
  </si>
  <si>
    <t>50SO_050325E10_094.20-22</t>
  </si>
  <si>
    <t>50SO_050325E10_094.21-22</t>
  </si>
  <si>
    <t>50SO_050325E10_099-22</t>
  </si>
  <si>
    <t>50SO_050325E10_100-22</t>
  </si>
  <si>
    <t>50SO_050325E10_098-22</t>
  </si>
  <si>
    <t>Obiekt 4 - budowla - galeria transportu nr 1 (do młynów cementu nr 1-3)</t>
  </si>
  <si>
    <t>Uziemienie galerii transportu do młynów cementu 1-3</t>
  </si>
  <si>
    <t>Instalacja uziemiająca i połączeń wyrównawczych</t>
  </si>
  <si>
    <t>50Z5_031708E10_095.1-22</t>
  </si>
  <si>
    <t>50Z5_031708E10_095.2-22</t>
  </si>
  <si>
    <t>50Z5_031708E10_095-22</t>
  </si>
  <si>
    <t>50Z5_031708E10_095.3-22</t>
  </si>
  <si>
    <t>Obiekt 6 - budowla galeria transportu nr 2 (do budynku prasy rolowej)</t>
  </si>
  <si>
    <t>Projekt instalacji oświetlenia galerii transportu nr 2</t>
  </si>
  <si>
    <t>50U2_031602E10_105.10-22</t>
  </si>
  <si>
    <t>Obiekt 9 - młyn cementu nr 4</t>
  </si>
  <si>
    <t>Projekt rozdzielni Z4XZ2 (szafa Z5X01)</t>
  </si>
  <si>
    <t>Projekt rozdzielni U2XZ2 (szaf U2X23 i U2 X24)</t>
  </si>
  <si>
    <t>Projekt rozdzielni Z4XZ3 (szafa Z4X34)</t>
  </si>
  <si>
    <t>Projekt rozdzielni Z4XZ5 (szafa Z4X53) - dołożenie trzech przepustnic instalacji dozowania</t>
  </si>
  <si>
    <t>50Z4_031701E10_103.11-22</t>
  </si>
  <si>
    <t>50Z4_031701E10_103.10-22</t>
  </si>
  <si>
    <t>50Z4_031701E10_103.12-22</t>
  </si>
  <si>
    <t>50Z4_031701E10_103.13-22</t>
  </si>
  <si>
    <t>Budynek stacji tranformatorowej SO-6</t>
  </si>
  <si>
    <t>Dokumentacja zasilania sprężarki</t>
  </si>
  <si>
    <t>50SO_050311E10_104.10-22</t>
  </si>
  <si>
    <t>Rozdzielnia Z5RS4</t>
  </si>
  <si>
    <t>Projekt rozdzielni Z5XZ8</t>
  </si>
  <si>
    <t>Projekt rozdzielni Z5XL4</t>
  </si>
  <si>
    <t>Trasy kablowe, rozmieszczenie urządzeń, podłoga podniesiona</t>
  </si>
  <si>
    <t>50Z5_050327E10_106.2-22</t>
  </si>
  <si>
    <t>50Z5_050327E10_106.1-22</t>
  </si>
  <si>
    <t>50Z5_050327E10_106.3-22</t>
  </si>
  <si>
    <t>50Z5_050327E10_106.10-22</t>
  </si>
  <si>
    <t>50Z5_050327E10_106.5-22</t>
  </si>
  <si>
    <t>Numer projektu</t>
  </si>
  <si>
    <t>projektów</t>
  </si>
  <si>
    <t>3.1</t>
  </si>
  <si>
    <t>3.2</t>
  </si>
  <si>
    <t>4.1</t>
  </si>
  <si>
    <t>4.2</t>
  </si>
  <si>
    <t>50Z5_0311703E10_092.3-22-353</t>
  </si>
  <si>
    <t>2.1</t>
  </si>
  <si>
    <t>2.2</t>
  </si>
  <si>
    <t>Rozdzielnia elektryczna Z5RS3 - wykonanie podłogi technicznej i ram posadowczych szaf</t>
  </si>
  <si>
    <t>Wykonanie tras kablowych</t>
  </si>
  <si>
    <t>7.1</t>
  </si>
  <si>
    <t>7.2</t>
  </si>
  <si>
    <t>8.1</t>
  </si>
  <si>
    <t>8.2</t>
  </si>
  <si>
    <t>Wykonanie tras kablowych - szacht kablowy</t>
  </si>
  <si>
    <t>Wykonanie instalacji odgromowej</t>
  </si>
  <si>
    <t>Wykonanie instalacji uziemiającej i połączeń wyrównawczych</t>
  </si>
  <si>
    <t>Wykonanie tras kablowych, głównych podejść do urządzeń - wszystkie poziomy technologiczne</t>
  </si>
  <si>
    <t>10.1</t>
  </si>
  <si>
    <t>10.2</t>
  </si>
  <si>
    <t>Wykonanie zasilania rozdzielnicy elektrycznej Z5XZ6 z SO-7</t>
  </si>
  <si>
    <t>Wykonanie zasilania rozdzielnicy elektrycznej Z5XZ7 z SO-7</t>
  </si>
  <si>
    <t>11.1</t>
  </si>
  <si>
    <t>11.2</t>
  </si>
  <si>
    <t>12.1</t>
  </si>
  <si>
    <t>12.2</t>
  </si>
  <si>
    <t>Wykonanie zasilania rozdzielnicy potrzeb własnych Z5XL3 z SO-7</t>
  </si>
  <si>
    <t>13.1</t>
  </si>
  <si>
    <t>10.3</t>
  </si>
  <si>
    <t>11.3</t>
  </si>
  <si>
    <t>12.3</t>
  </si>
  <si>
    <t xml:space="preserve">Wykonanie podwójego zasilania rozdzielnicy Z5_UPSX02 </t>
  </si>
  <si>
    <t>13.2</t>
  </si>
  <si>
    <t>13.3</t>
  </si>
  <si>
    <t>Stacja oddziałowa SO-20 - wykonanie podłogi technicznej i ram posadowczych szaf</t>
  </si>
  <si>
    <t>16.1</t>
  </si>
  <si>
    <t>16.2</t>
  </si>
  <si>
    <t>17.1</t>
  </si>
  <si>
    <t>17.2</t>
  </si>
  <si>
    <t>Numer projektu PW</t>
  </si>
  <si>
    <t>Koszt</t>
  </si>
  <si>
    <t>4.6</t>
  </si>
  <si>
    <t>4.3</t>
  </si>
  <si>
    <t>4.4</t>
  </si>
  <si>
    <t>4.5</t>
  </si>
  <si>
    <t>Kompleksowe wykonanie instalacji uziemiającej, połączeń wyrównawczych i odgromowej zgodnie z projektem PW</t>
  </si>
  <si>
    <t>Wykonanie uziemienie fundamentów prasy rolowej, powyżej poziomu +0,00</t>
  </si>
  <si>
    <t>Kompleksowe wykonanie tras kablowych i głównych podejść do urządzeń zgodnie z projektem PW</t>
  </si>
  <si>
    <t>Kompleksowe wykonanie instalacji oświetlenia i siły nietechnologicznej zgodnie z projektem PW</t>
  </si>
  <si>
    <t>6.1</t>
  </si>
  <si>
    <t>6.2</t>
  </si>
  <si>
    <t>8.3</t>
  </si>
  <si>
    <t>8.4</t>
  </si>
  <si>
    <t>12.4</t>
  </si>
  <si>
    <t>Wykonanie uziemienia zbiorników magazynowych, budynku technicznego i budynku rozdzielni Z5RS3 zgodnie z projektem PW</t>
  </si>
  <si>
    <t>Kompleksowe wykonanie instalacji elektrycznej rozdzielnicy technologicznej Z5XZ6 zgodnie z projektem PW</t>
  </si>
  <si>
    <t>Kompleksowe wykonanie instalacji elektrycznej rozdzielnicy technologicznej Z5XZ7 zgodnie z projektem PW</t>
  </si>
  <si>
    <t>Kompleksowe wykonanie instalacji elektrycznej rozdzielnicy potrzeb własnych Z5XL3 zgodnie z projektem PW</t>
  </si>
  <si>
    <t>Kompleksowe wykonanie instalacji elektrycznej rozdzielnicy napięcia gwarantowanego Z5_UPSX02 zgodnie z projektem PW</t>
  </si>
  <si>
    <t>15.1</t>
  </si>
  <si>
    <t>15.2</t>
  </si>
  <si>
    <t>Wykonanie instalacji uziemiającej i połączeń wyrównawczych zgodnie z projektem PW</t>
  </si>
  <si>
    <t>Kompleksowe wykonanie tras kablowych zgodnie z projektem PW</t>
  </si>
  <si>
    <t>10.4</t>
  </si>
  <si>
    <t>11.4</t>
  </si>
  <si>
    <t>12.5</t>
  </si>
  <si>
    <t>18.1</t>
  </si>
  <si>
    <t>18.2</t>
  </si>
  <si>
    <t>18.3</t>
  </si>
  <si>
    <t>18.4</t>
  </si>
  <si>
    <t>18.5</t>
  </si>
  <si>
    <t xml:space="preserve">Wykonanie podwójego zasilania rozdzielnicy Z5_UPSX01 </t>
  </si>
  <si>
    <t>Kompleksowe wykonanie instalacji elektrycznej rozdzielnicy napięcia gwarantowanego Z5_UPSX01 zgodnie z projektem PW</t>
  </si>
  <si>
    <t>17.3</t>
  </si>
  <si>
    <t>Kompleksowe wykonanie instalacji elektrycznej rozdzielnicy potrzeb własnych Z5XL1 zgodnie z projektem PW</t>
  </si>
  <si>
    <t>Wykonanie zasilania rozdzielnicy potrzeb własnych Z5XL1</t>
  </si>
  <si>
    <t>19.1</t>
  </si>
  <si>
    <t>19.2</t>
  </si>
  <si>
    <t>19.3</t>
  </si>
  <si>
    <t>19.4</t>
  </si>
  <si>
    <t>20.1</t>
  </si>
  <si>
    <t>20.2</t>
  </si>
  <si>
    <t>20.3</t>
  </si>
  <si>
    <t>20.4</t>
  </si>
  <si>
    <t>Kompleksowe wykonanie instalacji elektrycznej rozdzielnicy potrzeb własnych Z5XL2 zgodnie z projektem PW</t>
  </si>
  <si>
    <t>Wykonanie zasilania rozdzielnicy potrzeb własnych Z5XL2</t>
  </si>
  <si>
    <t>21.1</t>
  </si>
  <si>
    <t>21.2</t>
  </si>
  <si>
    <t>21.3</t>
  </si>
  <si>
    <t>21.4</t>
  </si>
  <si>
    <t>Kompleksowe wykonanie instalacji elektrycznej rozdzielnicy technologicznej Z5XZ1 zgodnie z projektem PW</t>
  </si>
  <si>
    <t>22.1</t>
  </si>
  <si>
    <t>22.2</t>
  </si>
  <si>
    <t>22.3</t>
  </si>
  <si>
    <t>22.4</t>
  </si>
  <si>
    <t>23.1</t>
  </si>
  <si>
    <t>23.2</t>
  </si>
  <si>
    <t>23.3</t>
  </si>
  <si>
    <t>23.4</t>
  </si>
  <si>
    <t>24.2</t>
  </si>
  <si>
    <t>24.1</t>
  </si>
  <si>
    <t>24.3</t>
  </si>
  <si>
    <t>24.4</t>
  </si>
  <si>
    <t>25.1</t>
  </si>
  <si>
    <t>25.2</t>
  </si>
  <si>
    <t>25.3</t>
  </si>
  <si>
    <t>25.4</t>
  </si>
  <si>
    <t>Kompleksowe wykonanie instalacji elektrycznej rozdzielnicy technologicznej Z5XZ2 zgodnie z projektem PW</t>
  </si>
  <si>
    <t>Kompleksowe wykonanie instalacji elektrycznej rozdzielnicy technologicznej Z5XZ3 zgodnie z projektem PW</t>
  </si>
  <si>
    <t>Kompleksowe wykonanie instalacji elektrycznej rozdzielnicy technologicznej Z5XZ4 zgodnie z projektem PW</t>
  </si>
  <si>
    <t>Kompleksowe wykonanie instalacji elektrycznej rozdzielnicy technologicznej Z5XZ5 zgodnie z projektem PW</t>
  </si>
  <si>
    <t>Kompleksowe wykonanie instalacji elektrycznej rozdzielnicy technologicznej Z5X14 zgodnie z projektem PW</t>
  </si>
  <si>
    <t>Kompleksowe wykonanie instalacji elektrycznej rozdzielnicy technologicznej Z5X29 zgodnie z projektem PW</t>
  </si>
  <si>
    <t>26.1</t>
  </si>
  <si>
    <t>26.2</t>
  </si>
  <si>
    <t>26.3</t>
  </si>
  <si>
    <t>26.4</t>
  </si>
  <si>
    <t>27.1</t>
  </si>
  <si>
    <t>27.2</t>
  </si>
  <si>
    <t>27.3</t>
  </si>
  <si>
    <t>27.4</t>
  </si>
  <si>
    <t>28.1</t>
  </si>
  <si>
    <t>28.2</t>
  </si>
  <si>
    <t>28.3</t>
  </si>
  <si>
    <t>28.4</t>
  </si>
  <si>
    <t>Kompleksowe wykonanie instalacji elektrycznej rozdzielnicy technologicznej Z5X39 zgodnie z projektem PW</t>
  </si>
  <si>
    <t>29.1</t>
  </si>
  <si>
    <t>29.2</t>
  </si>
  <si>
    <t>29.3</t>
  </si>
  <si>
    <t>30.1</t>
  </si>
  <si>
    <t>30.2</t>
  </si>
  <si>
    <t>30.3</t>
  </si>
  <si>
    <t>32.1</t>
  </si>
  <si>
    <t>32.2</t>
  </si>
  <si>
    <t>32.3</t>
  </si>
  <si>
    <t>33.1</t>
  </si>
  <si>
    <t>33.2</t>
  </si>
  <si>
    <t>33.3</t>
  </si>
  <si>
    <t>34.1</t>
  </si>
  <si>
    <t>34.2</t>
  </si>
  <si>
    <t>34.3</t>
  </si>
  <si>
    <t>4.7</t>
  </si>
  <si>
    <t>31.1</t>
  </si>
  <si>
    <t>31.2</t>
  </si>
  <si>
    <t>31.3</t>
  </si>
  <si>
    <t>31.4</t>
  </si>
  <si>
    <t>Wykonanie zasilania rozdzielnicy elektrycznej Z5X01</t>
  </si>
  <si>
    <t>32.4</t>
  </si>
  <si>
    <t>Wykonanie tras kablowych i głównych podejść do urządzeń</t>
  </si>
  <si>
    <t>32.5</t>
  </si>
  <si>
    <t>32.6</t>
  </si>
  <si>
    <t>34.4</t>
  </si>
  <si>
    <t>Kompleksowe wykonanie instalacji elektrycznej rozdzielnicy technologicznej Z5X01 zgodnie z projektem PW</t>
  </si>
  <si>
    <t>Wykonanie pomiarów elektrycznych, testów sygnałów, parametryzacji urządzeń oraz przeprowadzenie zimnego i gorącego rozruchu instalacji</t>
  </si>
  <si>
    <t>Rozbudowa istniejącej szafy elektrycznej Z4X53 o nowe obwody</t>
  </si>
  <si>
    <t>Kompleksowe wykonanie rozbudowy instalacji elektrycznej istniejącej rozdzielnicy technologicznej Z4X53 zgodnie z projektem PW</t>
  </si>
  <si>
    <t>Wykonanie zasilania zestawu rozdzielnic elektrycznych U2X23 i U2X24</t>
  </si>
  <si>
    <t>Kompleksowe wykonanie instalacji elektrycznej rozdzielnic technologicznych U2X23 i U2X24 zgodnie z projektem PW</t>
  </si>
  <si>
    <t>31.5</t>
  </si>
  <si>
    <t>Wykonanie zasilania rozdzielnicy elektrycznej Z4X34</t>
  </si>
  <si>
    <t>33.4</t>
  </si>
  <si>
    <t>33.5</t>
  </si>
  <si>
    <t>Kompleksowe wykonanie instalacji elektrycznej rozdzielnicy technologicznej Z4X34 zgodnie z projektem PW</t>
  </si>
  <si>
    <t>26.5</t>
  </si>
  <si>
    <t>26.6</t>
  </si>
  <si>
    <t>25.5</t>
  </si>
  <si>
    <t>25.6</t>
  </si>
  <si>
    <t>25.7</t>
  </si>
  <si>
    <t>24.5</t>
  </si>
  <si>
    <t>23.5</t>
  </si>
  <si>
    <t>23.6</t>
  </si>
  <si>
    <t>22.5</t>
  </si>
  <si>
    <t>22.6</t>
  </si>
  <si>
    <t>22.7</t>
  </si>
  <si>
    <t>21.5</t>
  </si>
  <si>
    <t>10.5</t>
  </si>
  <si>
    <t>10.6</t>
  </si>
  <si>
    <t>10.7</t>
  </si>
  <si>
    <t>11.5</t>
  </si>
  <si>
    <t>19.5</t>
  </si>
  <si>
    <t>19.6</t>
  </si>
  <si>
    <t>20.5</t>
  </si>
  <si>
    <t>20.6</t>
  </si>
  <si>
    <t>30.4</t>
  </si>
  <si>
    <t>30.5</t>
  </si>
  <si>
    <t>Kompleksowe wykonanie instalacji SAP obejmującej SO-20, prasę rolową i Z5RS3 zgodnie z projektem PW</t>
  </si>
  <si>
    <t>Wykonanie instalacji SAP obejmującej budynek prasy rolowej (szacht kablowy, winda)</t>
  </si>
  <si>
    <t>Wykonanie instalacji SAP obejmującej rozdzielnię elektryczną Z5RS3</t>
  </si>
  <si>
    <t>nie uwzględniać rozdzielni Z5RS4</t>
  </si>
  <si>
    <t>Kompleksowe wykonanie instalacji światłowodowej obejmującej CS, SO-20, Z5RS3, Z5RS5, Z4RS1 zgodnie z projektem PW</t>
  </si>
  <si>
    <t>Wykonanie komunikacji światłowodowej relacji CS &lt;-&gt; SO-20</t>
  </si>
  <si>
    <t>Wykonanie komunikacji światłowodowej relacji SO-20 &lt;-&gt; Z5RS3</t>
  </si>
  <si>
    <t>Wykonanie komunikacji światłowodowej relacji SO-20 &lt;-&gt; Z4RS1</t>
  </si>
  <si>
    <t>Wykonanie pomiarów kabli światłowodowych i uruchomienie komunikacji</t>
  </si>
  <si>
    <t>Wykonanie komunikacji światłowodowej relacji SO-20 &lt;-&gt; prasa rolowa oraz dostawa i montaż szafki Z5_LOC_OPT1</t>
  </si>
  <si>
    <t>Wykonanie komunikacji światłowodowej relacji Z5RS3 &lt;-&gt; Z5RS5 oraz dostawa i montaż szafki Z5RS5_OPT1</t>
  </si>
  <si>
    <t>29.4</t>
  </si>
  <si>
    <t>29.5</t>
  </si>
  <si>
    <t>29.9</t>
  </si>
  <si>
    <t>29.6</t>
  </si>
  <si>
    <t>29.7</t>
  </si>
  <si>
    <t>29.8</t>
  </si>
  <si>
    <t>29.10</t>
  </si>
  <si>
    <t>29.11</t>
  </si>
  <si>
    <t>Wykonanie komunikacji światłowodowej relacji SO-20 &lt;-&gt; FLS "521RP100A01" (Z5M01A01)</t>
  </si>
  <si>
    <t>24.6</t>
  </si>
  <si>
    <t>24.7</t>
  </si>
  <si>
    <t>24.8</t>
  </si>
  <si>
    <t>AEP052694_521RP100A01_LCP_80072783_10022023</t>
  </si>
  <si>
    <t>AEP052695_Z5M01A10_HMI_80072782_10022023</t>
  </si>
  <si>
    <t>dokumentacja FLS</t>
  </si>
  <si>
    <t>Wykonanie i montaż ramy nośnej pod rozdzielnicę RS20 i szafy baterii kondnesatorów kompensacji mocy biernej</t>
  </si>
  <si>
    <t>17.4</t>
  </si>
  <si>
    <t>17.5</t>
  </si>
  <si>
    <t>Instalacja rozdzielni głównej 0,4kV RS20 wraz z transformatorami i szynoprzewodami zasilającymi</t>
  </si>
  <si>
    <t>21.6</t>
  </si>
  <si>
    <t>21.7</t>
  </si>
  <si>
    <t>21.8</t>
  </si>
  <si>
    <t>Wykonanie pomiarów elektrycznych, testów sygnałów, parametryzacji urządzeń oraz uruchomienia</t>
  </si>
  <si>
    <t>Zestawienie wszystkich projektów wykonawczych PW - branża elektryczna</t>
  </si>
  <si>
    <t>Nazwa projektu wykonawczego PW, branża elektryczna</t>
  </si>
  <si>
    <t>Łączna cena za kompleksowe wykonanie instalacji elektrycznej</t>
  </si>
  <si>
    <t>W tej pozycji nie należy ujmować dostawy szaf elektrycznych</t>
  </si>
  <si>
    <t>W tej pozycji nie należy ujmować dostawy szafy elektrycznej</t>
  </si>
  <si>
    <t>Lokalne rozłączniki remontowe VOS dostarczy Inwestor</t>
  </si>
  <si>
    <t>1.1</t>
  </si>
  <si>
    <t>Zakres obejmuje powyżej poziomu +0,00</t>
  </si>
  <si>
    <t>Wykonanie uziemienie fundamentów prasy rolowej zgodnie z projektem PW</t>
  </si>
  <si>
    <t>5.1</t>
  </si>
  <si>
    <t>Wykonanie uziemienia zbiorników magazynowych, budynku technicznego i budynku rozdzielni Z5RS3</t>
  </si>
  <si>
    <t>W tej pozycji nie należy ujmować dostawy szaf elektrycznych, VOS</t>
  </si>
  <si>
    <t>Dostawa, montaż i uruchomienie UPS'a</t>
  </si>
  <si>
    <t>Wykonanie pomiarów elektrycznych, testów sygnałów, parametryzacji urządzeń oraz uruchomienie instalacji</t>
  </si>
  <si>
    <t>Szafę elektryczną i lokalne rozłączniki VOS dostarczy Inwestor</t>
  </si>
  <si>
    <t>Szafy elektryczne i lokalne rozłączniki VOS dostarczy Inwestor</t>
  </si>
  <si>
    <t>14.1</t>
  </si>
  <si>
    <t>Wykonanie pomiarów elektrycznych, testów sygnałów, parametryzacji urządzeń oraz przeprowadzenie uruchomienia instalacji</t>
  </si>
  <si>
    <t>Dostawa i montaż siły nietechnologicznej (gniazda remontowe/serwisowe)</t>
  </si>
  <si>
    <t>Dostawa i montaż siły nietechnologicznej (gniazda remontowe)</t>
  </si>
  <si>
    <t>Dostawa i montaż oświetlenia zewnętrznego</t>
  </si>
  <si>
    <t>Rozdzielnicę RS20 - dostarczy Inwestor</t>
  </si>
  <si>
    <t>Dostawa i montaż opraw oświetlenia podstawowego i dozorowego - wszystkie poziomy technologiczne</t>
  </si>
  <si>
    <t>Dostawa i montaż opraw oświetlenia awaryjnego i ewakuacyjnego - wszystkie poziomy technologiczne</t>
  </si>
  <si>
    <t>Dostawa i montaż opraw oświetlenia klatki schodowej i szachtu kablowego</t>
  </si>
  <si>
    <t>Dostawa i montaż opraw oświetlenia galerii transportu 4 (obiekt 8)</t>
  </si>
  <si>
    <t>Dostawa i montaż opraw oświetlenia galerii transportu 2 (obiekt 6)</t>
  </si>
  <si>
    <t>Dostawa i montaż opraw oświetlenia w rozdzielni elektrycznej Z5RS3 i w pomieszczeniu technicznym</t>
  </si>
  <si>
    <t>Wykonanie pomiarów elektrycznych, testów sygnałów, parametryzacji urządzeń oraz przeprowadzenie zimnego rozruchu instalacji</t>
  </si>
  <si>
    <t>Instalacja rozdzielnicy napięcia gwarantowanego Z5_UPSX02 w rozdzielni elektrycznej (transport z magazynu, montaż, uziemienie)</t>
  </si>
  <si>
    <t>Instalacja rozdzielnic potrzeb własnych Z5XL3 i Z5XL31 w rozdzielni elektrycznej Z5RS3 (transport z magazynu, montaż, uziemienie)</t>
  </si>
  <si>
    <t>Wykonanie instalacji elektrycznej urządzeń zasilanych i sterowanych z szafy Z5X61</t>
  </si>
  <si>
    <t>Wykonanie instalacji elektrycznej urządzeń zasilanych i sterowanych z szafy Z5X63</t>
  </si>
  <si>
    <t>Wykonanie instalacji elektrycznej urządzeń zasilanych i sterowanych z szafy Z5X62</t>
  </si>
  <si>
    <t>Wykonanie instalacji elektrycznej związanej z szafą Z5XZ6</t>
  </si>
  <si>
    <t>Wykonanie instalacji elektrycznej związanej z szafą Z5XZ7</t>
  </si>
  <si>
    <t>Wykonanie instalacji elektrycznej urządzeń zasilanych i sterowanych z szafy Z5X71</t>
  </si>
  <si>
    <t>Wykonanie instalacji elektrycznej urządzeń zasilanych i sterowanych z szafy Z5X73</t>
  </si>
  <si>
    <t>Wykonanie instalacji elektrycznej urządzeń zasilanych i sterowanych z szafy Z5X72</t>
  </si>
  <si>
    <t>Instalacja rozdzielnicy technologicznej Z5XZ6 w rozdzielni elektrycznej Z5RS3 (transport z magazynu, montaż, uziemienie)</t>
  </si>
  <si>
    <t>Instalacja rozdzielnicy technologicznej Z5XZ7 w rozdzielni elektrycznej Z5RS3 (transport z magazynu, montaż, uziemienie)</t>
  </si>
  <si>
    <t>Instalacja rozdzielnicy napięcia gwarantowanego Z5_UPSX01 w rozdzielni elektrycznej Z5RS1 (transport z magazynu, montaż, uziemienie)</t>
  </si>
  <si>
    <t>Instalacja rozdzielnic potrzeb własnych Z5XL1, Z5XL11 i Z5XL12 w rozdzielni elektrycznej Z5RS1 (transport z magazynu, montaż, uziemienie)</t>
  </si>
  <si>
    <t>Instalacja rozdzielnic potrzeb własnych Z5XL2, Z5XL21 i Z5XL22 w rozdzielni elektrycznej Z5RS1 (transport z magazynu, montaż, uziemienie)</t>
  </si>
  <si>
    <t>Instalacja rozdzielnicy technologicznej Z5XZ1 w rozdzielni elektrycznej Z5RS1 (transport z magazynu, montaż, uziemienie)</t>
  </si>
  <si>
    <t>Instalacja rozdzielnicy technologicznej Z5XZ2 w rozdzielni elektrycznej Z5RS1 (transport z magazynu, montaż, uziemienie)</t>
  </si>
  <si>
    <t>Instalacja rozdzielnicy technologicznej Z5XZ3 w rozdzielni elektrycznej Z5RS1 (transport z magazynu, montaż, uziemienie)</t>
  </si>
  <si>
    <t>Instalacja rozdzielnicy technologicznej Z5XZ4 w rozdzielni elektrycznej Z5RS1 (transport z magazynu, montaż, uziemienie)</t>
  </si>
  <si>
    <t>Instalacja rozdzielnicy technologicznej Z5XZ5 w rozdzielni elektrycznej Z5RS1 (transport z magazynu, montaż, uziemienie)</t>
  </si>
  <si>
    <t>Instalacja rozdzielnic technologicznych Z5X14, Z5X15 i Z5X16 w rozdzielni elektrycznej Z5RS1 (transport z magazynu, montaż, uziemienie)</t>
  </si>
  <si>
    <t>Instalacja rozdzielnicy technologicznej Z5X29 w rozdzielni elektrycznej Z5RS1 (transport z magazynu, montaż, uziemienie)</t>
  </si>
  <si>
    <t>Instalacja rozdzielnicy technologicznej Z5X39 w rozdzielni elektrycznej Z5RS1 (transport z magazynu, montaż, uziemienie)</t>
  </si>
  <si>
    <t>Instalacja szafy sterownika S4X06, szaf światłowodowych Z5RS2_OPT1 i Z5RS3_OPT1 (transport z magazynu, montaż, uziemienie)</t>
  </si>
  <si>
    <t>Instalacja rozdzielnicy technologicznej Z5X01 w rozdzielni elektrycznej Z4RS1 (transport z magazynu, montaż, uziemienie)</t>
  </si>
  <si>
    <t>Instalacja rozdzielnic technologicznych U2X23 i U2X24 w rozdzielni elektrycznej Z4RS1 (transport z magazynu, montaż, uziemienie)</t>
  </si>
  <si>
    <t>Instalacja rozdzielnicy technologicznej Z4X34 w rozdzielni elektrycznej Z4RS1 (transport z magazynu, montaż, uziemienie)</t>
  </si>
  <si>
    <t>Wykonanie instalacji elektrycznej urządzeń zasilanych i sterowanych z szafy Z5X01</t>
  </si>
  <si>
    <t>Wykonanie instalacji elektrycznej urządzeń zasilanych i sterowanych z szafy U2X23</t>
  </si>
  <si>
    <t>Wykonanie instalacji elektrycznej urządzeń zasilanych i sterowanych z szafy U2X24</t>
  </si>
  <si>
    <t>Wykonanie instalacji elektrycznej urządzeń zasilanych i sterowanych z szafy Z4X34 oraz relokacji filtra Z4P41</t>
  </si>
  <si>
    <t>Wykonanie instalacji elektrycznej urządzeń zasilanych i sterowanych z rozbudowanej o nowe obwody rozdzielnicy Z5X53</t>
  </si>
  <si>
    <t>Wykonanie instalacji elektrycznej obwodów zasilanych i sterowanych z rozdzielnicy potrzeb własnych Z5XL3</t>
  </si>
  <si>
    <t>Wykonanie instalacji elektrycznej obwodów zasilanych i sterowanych z rozdzielnicy potrzeb własnych Z5XL31</t>
  </si>
  <si>
    <t>Wykonanie instalacji elektrycznej obwodów zasilanych i sterowanych z rozdzielnicy potrzeb własnych Z5XL1</t>
  </si>
  <si>
    <t>Wykonanie instalacji elektrycznej obwodów zasilanych i sterowanych z rozdzielnicy potrzeb własnych Z5XL2</t>
  </si>
  <si>
    <t>Wykonanie instalacji elektrycznej obwodów zasilanych i sterowanych z rozdzielnicy potrzeb własnych Z5XL22</t>
  </si>
  <si>
    <t>Wykonanie instalacji elektrycznej obwodów zasilanych i sterowanych z rozdzielnicy potrzeb własnych Z5XL21</t>
  </si>
  <si>
    <t>Wykonanie instalacji elektrycznej obwodów zasilanych i sterowanych z rozdzielnicy potrzeb własnych Z5XL12</t>
  </si>
  <si>
    <t>Wykonanie instalacji elektrycznej obwodów zasilanych i sterowanych z rozdzielnicy potrzeb własnych Z5XL11</t>
  </si>
  <si>
    <t>Wykonanie instalacji elektrycznej obwodów zasilanych z rozdzielnicy Z5_UPSX02</t>
  </si>
  <si>
    <t>Wykonanie instalacji uziemiającej i połączeń wyrównawczych w budynku SO-20 (komory transformatorowe, rozdzielnie elektryczne, kablownia)</t>
  </si>
  <si>
    <t>Dostawa i montaż opraw oświetlenia</t>
  </si>
  <si>
    <t>Wykonanie instalacji elektrycznej obwodów zasilanych z rozdzielnicy Z5_UPSX01</t>
  </si>
  <si>
    <t>Wykonanie instalacji elektrycznej związanej z szafą Z5XZ1</t>
  </si>
  <si>
    <t>Wykonanie instalacji elektrycznej urządzeń zasilanych i sterowanych z szafy Z5X11</t>
  </si>
  <si>
    <t>Wykonanie instalacji elektrycznej urządzeń zasilanych i sterowanych z szafy Z5X12</t>
  </si>
  <si>
    <t>Wykonanie instalacji elektrycznej urządzeń zasilanych i sterowanych z szafy Z5X21</t>
  </si>
  <si>
    <t>Wykonanie instalacji elektrycznej urządzeń zasilanych i sterowanych z szafy Z5X22</t>
  </si>
  <si>
    <t>Wykonanie instalacji elektrycznej urządzeń zasilanych i sterowanych z szafy Z5X23</t>
  </si>
  <si>
    <t>Wykonanie instalacji elektrycznej związanej z szafą Z5XZ2</t>
  </si>
  <si>
    <t>Wykonanie zasilania rozdzielnicy elektrycznej Z5XZ1 z RS20</t>
  </si>
  <si>
    <t>Wykonanie zasilania rozdzielnicy elektrycznej Z5XZ2 z RS20</t>
  </si>
  <si>
    <t>Wykonanie zasilania rozdzielnicy elektrycznej Z5XZ3 z RS20</t>
  </si>
  <si>
    <t>Wykonanie pomiarów elektrycznych i natężenia oświetlenia, testów sygnałów, parametryzacja urządzeń, konfiguracji systemu Logica, programowanie sterownika oświetlenia S7-1200, uruchomienie instalacji</t>
  </si>
  <si>
    <t>Wykonanie zasilania rozdzielnicy elektrycznej Z5XZ4 z RS20</t>
  </si>
  <si>
    <t>Wykonanie zasilania rozdzielnicy elektrycznej Z5XZ5 z RS20</t>
  </si>
  <si>
    <t>Wykonanie instalacji elektrycznej związanej z szafą Z5XZ3</t>
  </si>
  <si>
    <t>Wykonanie instalacji elektrycznej związanej z szafą Z5XZ4</t>
  </si>
  <si>
    <t>Wykonanie instalacji elektrycznej związanej z szafą Z5XZ5</t>
  </si>
  <si>
    <t>Wykonanie instalacji elektrycznej urządzeń zasilanych i sterowanych z szafy Z5X31</t>
  </si>
  <si>
    <t>Wykonanie instalacji elektrycznej urządzeń zasilanych i sterowanych z szafy Z5X32</t>
  </si>
  <si>
    <t>Wykonanie instalacji elektrycznej urządzeń zasilanych i sterowanych z szafy Z5X41</t>
  </si>
  <si>
    <t>Wykonanie instalacji elektrycznej urządzeń zasilanych i sterowanych z szafy Z5X42</t>
  </si>
  <si>
    <t>Wykonanie instalacji elektrycznej urządzeń zasilanych i sterowanych z szafy Z5X51</t>
  </si>
  <si>
    <t>Wykonanie instalacji elektrycznej urządzeń zasilanych i sterowanych z szafy Z5X53</t>
  </si>
  <si>
    <t>Wykonanie instalacji elektrycznej urządzeń zasilanych i sterowanych z szafy Z5X52</t>
  </si>
  <si>
    <t>Wykonanie zasilania rozdzielnicy elektrycznej Z5X14 z RS20</t>
  </si>
  <si>
    <t>Wykonanie instalacji elektrycznej urządzeń zasilanych i sterowanych z szafy Z5X14</t>
  </si>
  <si>
    <t>Wykonanie instalacji elektrycznej urządzeń zasilanych i sterowanych z szafy Z5X16</t>
  </si>
  <si>
    <t>Wykonanie instalacji elektrycznej urządzeń zasilanych i sterowanych z szafy Z5X15</t>
  </si>
  <si>
    <t>Wykonanie zasilania rozdzielnicy elektrycznej Z5X29 z RS20</t>
  </si>
  <si>
    <t>Wykonanie zasilania rozdzielnicy elektrycznej Z5X39 z RS20</t>
  </si>
  <si>
    <t>Wykonanie instalacji elektrycznej urządzeń zasilanych i sterowanych z szafy Z5X29</t>
  </si>
  <si>
    <t>Wykonanie instalacji elektrycznej urządzeń zasilanych i sterowanych z szafy Z5X39</t>
  </si>
  <si>
    <t>Instalacja szafy 521RP100A01 (FLS) i szafki lokalnego panela Z5M01A10 (FLS) wchodzących w skład układu HRP (transport, montaż, uziemienie)</t>
  </si>
  <si>
    <t>Wykonanie obiektowej instalacji elektrycznej i światłowodowej układu HRP (szafa 521RP100A01, szafka lokalnego panela hydrauliki)</t>
  </si>
  <si>
    <t>Wykonanie pomiarów elektrycznych, parametryzacji czujek, testów czujek i sygnałów</t>
  </si>
  <si>
    <t>Wykonanie instalacji SAP obejmującej stację oddziałową SO-20 i rozbudowa istniejącej centralki w SO-6/7</t>
  </si>
  <si>
    <t>Wykonanie wszystkich połączeń światłowodowych typu patchcord w w/w lokalizacjach</t>
  </si>
  <si>
    <t xml:space="preserve">Dostawa i montaż kamer CCTV (3szt.) oraz montaż na obiekcie szafek Z5K1.01, Z5K1.02, Z5K1.03 telewizji dozorowej CCTV </t>
  </si>
  <si>
    <t>Kompleksowe wykonanie instalacji zasilającej, światłowodowej i ethernetowej telewizji dozorowej CCTV oraz uruchomienie instalacji</t>
  </si>
  <si>
    <t>Wykonanie oprogramowania centralki pożarowej i wizualizacji oraz uruchomienie nowej pętli dozorowej systemu sygnalizacji pożaru</t>
  </si>
  <si>
    <t>Z5S01M1 - transport, montaż oraz wykonanie uziemienia i połączeń wyrównawczych przemiennika częstotliwości ACS880-17-0580A-7 (Z5X49) w rozdzielni elektrycznej Z5RS1</t>
  </si>
  <si>
    <t>Instalacja rozdzielnicy RS20 w rozdzielni elektrycznej Z5RS1 (transport z magazynu, montaż, uziemienie, połączenia wyrównawcze)</t>
  </si>
  <si>
    <t>Wykonanie dokumentacji elektrycznej, konfiguracji i uruchomienia systemu WindEx (wizualizacja, raportowanie) o nowe liczniki energii w RS20</t>
  </si>
  <si>
    <t>Wykonanie pomiarów elektrycznych, testów sygnałów, parametryzacji urządzeń oraz przeprowadzenie uruchomienia rozdzielnicy głównej</t>
  </si>
  <si>
    <t>Wykonanie instalacji elektrycznej między licznikami energii elektrycznej zlokalizowanymi w RS20 a szafą FT8 (SO-6/7) systemu pomiarowego zużycia energii WindEx (Apator)</t>
  </si>
  <si>
    <t>Wykonanie modernizacji pól 6kV (6 szt.) rozdzielnicy typu MCset firmy Schneider Electric zlokalizowanej  GSZ sekcja 5 i 6</t>
  </si>
  <si>
    <t>Dostawa i montaż skrzynki SKT (kontrola temperatury transformatorów T1, T2 i T3)</t>
  </si>
  <si>
    <t>Przetworniki pomiarowe temperatury (3 szt.) dostarczy Inwestor</t>
  </si>
  <si>
    <t>Wykonanie instalacji elektrycznej kontroli temperatury od transformatorów i szafki SKT do pól 6kV (3 szt.) zasilających transformatory</t>
  </si>
  <si>
    <t>GSZ modernizacja pól 6kV, montaż transformatorów i przemienników częstotliwości SN, wykonanie systemu PWP</t>
  </si>
  <si>
    <t>Transport, montaż oraz wykonanie uziemienia i połączeń wyrównawczych transformatora T1 zasilającego rozdzielnicę RS20</t>
  </si>
  <si>
    <t>Transport, montaż oraz wykonanie uziemienia i połączeń wyrównawczych transformatora T2 zasilającego rozdzielnicę RS20</t>
  </si>
  <si>
    <t>Transport, montaż oraz wykonanie uziemienia i połączeń wyrównawczych transformatora T3 zasilającego falownik separatora Z5S01M1</t>
  </si>
  <si>
    <t>Z5M03M1 - transport, montaż oraz wykonanie uziemienia i połączeń wyrównawczych przemiennika częstotliwości ACS2000 (Z5X18) w rozdzielni elektrycznej Z5RS2</t>
  </si>
  <si>
    <t>Z5M13M1 - transport, montaż oraz wykonanie uziemienia i połączeń wyrównawczych przemiennika częstotliwości ACS2000 (Z5X19) w rozdzielni elektrycznej Z5RS2</t>
  </si>
  <si>
    <t>Z5P04M1 - transport, montaż oraz wykonanie uziemienia i połączeń wyrównawczych przemiennika częstotliwości ACS580MV (Z5X17) w rozdzielni elektrycznej Z5RS2</t>
  </si>
  <si>
    <t>Z5M03M1 - wykonanie instalacji elektrycznej GSZ, przemiennik, silnik (nie uwzględniać kabli SN zasilających przemiennik częstotliwości z GSZ pole 126)</t>
  </si>
  <si>
    <t>Z5M13M1 - wykonanie instalacji elektrycznej GSZ, przemiennik, silnik (nie uwzględniać kabli SN zasilających przemiennik częstotliwości z GSZ pole 128)</t>
  </si>
  <si>
    <t>Z5P04M1 - wykonanie instalacji elektrycznej GSZ, przemiennik, silnik (nie uwzględniać kabli SN zasilających przemiennik częstotliwości z GSZ pole 102)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</si>
  <si>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</si>
  <si>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</si>
  <si>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</si>
  <si>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</si>
  <si>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</si>
  <si>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</si>
  <si>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</si>
  <si>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</si>
  <si>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</si>
  <si>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PWP - dostawa kompletnego certyfikowanego systemu wyłącznika przeciw pożarowego Firmy Mercor (szafy SK_PWP1, SK_PWP2, SK_PWP3)</t>
  </si>
  <si>
    <t>PWP - wykonanie instalacji elektrycznej systemu wyłącznika przeciw pożarowego (GSZ, SO-20, budynek prasy rolowej, SO-16)</t>
  </si>
  <si>
    <t>13.13</t>
  </si>
  <si>
    <t>13.14</t>
  </si>
  <si>
    <t>wymagany certyfikat producenta rozdzielnicy Mcset</t>
  </si>
  <si>
    <t>13.15</t>
  </si>
  <si>
    <t>Z5S01M1 - wykonanie instalacji elektrycznej GSZ, transformatora, przemiennika częstotliowści i silnika (nie uwzględniać kabli SN zasilających transformator T3 z GSZ pole 101)</t>
  </si>
  <si>
    <t>Udział w rozruchu na gorąco (z materiałem) koszt pracy elektryka 1 godzina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</si>
</sst>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5"/>
      <name val="Arial"/>
      <family val="2"/>
      <charset val="238"/>
    </font>
    <font>
      <b/>
      <sz val="14"/>
      <color theme="5"/>
      <name val="Calibri"/>
      <family val="2"/>
      <charset val="238"/>
    </font>
    <font>
      <b/>
      <sz val="12"/>
      <color theme="5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8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4" fillId="0" borderId="2" xfId="0" applyFont="1" applyBorder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5" fillId="2" borderId="4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5" fillId="2" borderId="5" xfId="0" applyFont="1" applyFill="1" applyBorder="1"/>
    <xf numFmtId="4" fontId="0" fillId="2" borderId="0" xfId="0" applyNumberFormat="1" applyFill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2" borderId="6" xfId="0" applyFill="1" applyBorder="1"/>
    <xf numFmtId="0" fontId="4" fillId="0" borderId="4" xfId="0" applyFont="1" applyBorder="1" applyAlignment="1">
      <alignment wrapText="1"/>
    </xf>
    <xf numFmtId="0" fontId="4" fillId="2" borderId="7" xfId="0" applyFont="1" applyFill="1" applyBorder="1" applyAlignment="1">
      <alignment horizontal="center" vertical="center"/>
    </xf>
    <xf numFmtId="0" fontId="5" fillId="2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5" fillId="2" borderId="6" xfId="0" applyFont="1" applyFill="1" applyBorder="1"/>
    <xf numFmtId="0" fontId="4" fillId="0" borderId="3" xfId="0" applyFont="1" applyBorder="1" applyAlignment="1">
      <alignment wrapText="1"/>
    </xf>
    <xf numFmtId="0" fontId="7" fillId="2" borderId="8" xfId="0" applyFont="1" applyFill="1" applyBorder="1"/>
    <xf numFmtId="0" fontId="7" fillId="0" borderId="8" xfId="0" applyFont="1" applyBorder="1" applyAlignment="1">
      <alignment wrapText="1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5" fillId="2" borderId="10" xfId="0" applyFont="1" applyFill="1" applyBorder="1"/>
    <xf numFmtId="0" fontId="8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4" fillId="2" borderId="4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2" borderId="1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/>
    <xf numFmtId="0" fontId="3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16" xfId="0" applyFont="1" applyFill="1" applyBorder="1"/>
    <xf numFmtId="4" fontId="5" fillId="2" borderId="18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4" fillId="2" borderId="20" xfId="0" applyFont="1" applyFill="1" applyBorder="1" applyAlignment="1">
      <alignment horizontal="left" vertical="center"/>
    </xf>
    <xf numFmtId="4" fontId="5" fillId="2" borderId="20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right"/>
    </xf>
    <xf numFmtId="4" fontId="5" fillId="2" borderId="24" xfId="0" applyNumberFormat="1" applyFont="1" applyFill="1" applyBorder="1" applyAlignment="1">
      <alignment horizontal="right"/>
    </xf>
    <xf numFmtId="49" fontId="4" fillId="2" borderId="20" xfId="0" applyNumberFormat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49" fontId="4" fillId="2" borderId="18" xfId="0" applyNumberFormat="1" applyFont="1" applyFill="1" applyBorder="1" applyAlignment="1">
      <alignment horizontal="left" vertical="center"/>
    </xf>
    <xf numFmtId="49" fontId="4" fillId="2" borderId="24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3" fillId="2" borderId="2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0" fillId="2" borderId="13" xfId="0" applyFill="1" applyBorder="1"/>
    <xf numFmtId="4" fontId="6" fillId="2" borderId="0" xfId="0" applyNumberFormat="1" applyFont="1" applyFill="1" applyBorder="1" applyAlignment="1">
      <alignment horizontal="right"/>
    </xf>
    <xf numFmtId="4" fontId="9" fillId="2" borderId="2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10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3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5" fillId="2" borderId="22" xfId="0" applyFont="1" applyFill="1" applyBorder="1"/>
    <xf numFmtId="49" fontId="4" fillId="2" borderId="24" xfId="0" applyNumberFormat="1" applyFont="1" applyFill="1" applyBorder="1" applyAlignment="1">
      <alignment horizontal="center" vertical="center"/>
    </xf>
    <xf numFmtId="0" fontId="5" fillId="2" borderId="11" xfId="0" applyFont="1" applyFill="1" applyBorder="1"/>
    <xf numFmtId="4" fontId="5" fillId="2" borderId="21" xfId="0" applyNumberFormat="1" applyFont="1" applyFill="1" applyBorder="1" applyAlignment="1">
      <alignment horizontal="right"/>
    </xf>
    <xf numFmtId="4" fontId="9" fillId="2" borderId="12" xfId="0" applyNumberFormat="1" applyFont="1" applyFill="1" applyBorder="1" applyAlignment="1">
      <alignment horizontal="right"/>
    </xf>
    <xf numFmtId="4" fontId="5" fillId="2" borderId="17" xfId="0" applyNumberFormat="1" applyFont="1" applyFill="1" applyBorder="1" applyAlignment="1">
      <alignment horizontal="right"/>
    </xf>
    <xf numFmtId="4" fontId="5" fillId="2" borderId="31" xfId="0" applyNumberFormat="1" applyFont="1" applyFill="1" applyBorder="1" applyAlignment="1">
      <alignment horizontal="right"/>
    </xf>
    <xf numFmtId="4" fontId="5" fillId="2" borderId="1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49" fontId="4" fillId="2" borderId="20" xfId="0" applyNumberFormat="1" applyFont="1" applyFill="1" applyBorder="1" applyAlignment="1">
      <alignment horizontal="center" vertical="center"/>
    </xf>
    <xf numFmtId="0" fontId="5" fillId="2" borderId="23" xfId="0" applyFont="1" applyFill="1" applyBorder="1"/>
    <xf numFmtId="0" fontId="4" fillId="2" borderId="11" xfId="0" applyFont="1" applyFill="1" applyBorder="1"/>
    <xf numFmtId="49" fontId="4" fillId="2" borderId="12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left" vertical="center"/>
    </xf>
    <xf numFmtId="49" fontId="4" fillId="2" borderId="32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49" fontId="4" fillId="2" borderId="33" xfId="0" applyNumberFormat="1" applyFont="1" applyFill="1" applyBorder="1" applyAlignment="1">
      <alignment horizontal="center" vertical="center"/>
    </xf>
    <xf numFmtId="4" fontId="5" fillId="2" borderId="34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left" vertical="center"/>
    </xf>
    <xf numFmtId="0" fontId="4" fillId="0" borderId="15" xfId="0" applyFont="1" applyBorder="1" applyAlignment="1">
      <alignment wrapText="1"/>
    </xf>
    <xf numFmtId="0" fontId="0" fillId="2" borderId="0" xfId="0" applyFill="1" applyBorder="1"/>
    <xf numFmtId="0" fontId="7" fillId="2" borderId="0" xfId="0" applyFont="1" applyFill="1" applyBorder="1" applyAlignment="1">
      <alignment wrapText="1"/>
    </xf>
    <xf numFmtId="0" fontId="10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0" fontId="4" fillId="0" borderId="35" xfId="0" applyFont="1" applyBorder="1" applyAlignment="1">
      <alignment wrapText="1"/>
    </xf>
    <xf numFmtId="0" fontId="4" fillId="2" borderId="35" xfId="0" applyFont="1" applyFill="1" applyBorder="1"/>
    <xf numFmtId="0" fontId="4" fillId="0" borderId="16" xfId="0" applyFont="1" applyBorder="1" applyAlignment="1">
      <alignment wrapText="1"/>
    </xf>
    <xf numFmtId="0" fontId="4" fillId="3" borderId="1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left" wrapText="1"/>
    </xf>
    <xf numFmtId="4" fontId="6" fillId="3" borderId="0" xfId="0" applyNumberFormat="1" applyFont="1" applyFill="1" applyBorder="1" applyAlignment="1">
      <alignment horizontal="right"/>
    </xf>
    <xf numFmtId="0" fontId="5" fillId="3" borderId="13" xfId="0" applyFont="1" applyFill="1" applyBorder="1"/>
    <xf numFmtId="0" fontId="10" fillId="3" borderId="22" xfId="0" applyFont="1" applyFill="1" applyBorder="1" applyAlignment="1">
      <alignment wrapText="1"/>
    </xf>
    <xf numFmtId="0" fontId="10" fillId="3" borderId="10" xfId="0" applyFont="1" applyFill="1" applyBorder="1" applyAlignment="1">
      <alignment wrapText="1"/>
    </xf>
    <xf numFmtId="0" fontId="10" fillId="3" borderId="27" xfId="0" applyFont="1" applyFill="1" applyBorder="1" applyAlignment="1">
      <alignment wrapText="1"/>
    </xf>
    <xf numFmtId="0" fontId="10" fillId="3" borderId="2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horizontal="left" wrapText="1"/>
    </xf>
    <xf numFmtId="4" fontId="6" fillId="4" borderId="0" xfId="0" applyNumberFormat="1" applyFont="1" applyFill="1" applyBorder="1" applyAlignment="1">
      <alignment horizontal="right"/>
    </xf>
    <xf numFmtId="0" fontId="5" fillId="4" borderId="13" xfId="0" applyFont="1" applyFill="1" applyBorder="1"/>
    <xf numFmtId="0" fontId="4" fillId="4" borderId="17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wrapText="1"/>
    </xf>
    <xf numFmtId="0" fontId="8" fillId="5" borderId="17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12" fillId="5" borderId="20" xfId="0" applyFont="1" applyFill="1" applyBorder="1"/>
    <xf numFmtId="0" fontId="7" fillId="5" borderId="20" xfId="0" applyFont="1" applyFill="1" applyBorder="1" applyAlignment="1">
      <alignment horizontal="left"/>
    </xf>
    <xf numFmtId="4" fontId="6" fillId="5" borderId="0" xfId="0" applyNumberFormat="1" applyFont="1" applyFill="1" applyBorder="1" applyAlignment="1">
      <alignment horizontal="right"/>
    </xf>
    <xf numFmtId="0" fontId="5" fillId="5" borderId="12" xfId="0" applyFont="1" applyFill="1" applyBorder="1"/>
    <xf numFmtId="0" fontId="10" fillId="5" borderId="10" xfId="0" applyFont="1" applyFill="1" applyBorder="1" applyAlignment="1">
      <alignment wrapText="1"/>
    </xf>
    <xf numFmtId="0" fontId="10" fillId="7" borderId="10" xfId="0" applyFont="1" applyFill="1" applyBorder="1" applyAlignment="1">
      <alignment wrapText="1"/>
    </xf>
    <xf numFmtId="0" fontId="4" fillId="7" borderId="17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wrapText="1"/>
    </xf>
    <xf numFmtId="0" fontId="7" fillId="7" borderId="0" xfId="0" applyFont="1" applyFill="1" applyBorder="1" applyAlignment="1">
      <alignment horizontal="left" wrapText="1"/>
    </xf>
    <xf numFmtId="4" fontId="6" fillId="7" borderId="0" xfId="0" applyNumberFormat="1" applyFont="1" applyFill="1" applyBorder="1" applyAlignment="1">
      <alignment horizontal="right"/>
    </xf>
    <xf numFmtId="0" fontId="5" fillId="7" borderId="13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21" xfId="0" applyFont="1" applyFill="1" applyBorder="1" applyAlignment="1">
      <alignment horizontal="left" wrapText="1"/>
    </xf>
    <xf numFmtId="4" fontId="9" fillId="2" borderId="0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0" fontId="4" fillId="2" borderId="25" xfId="0" applyFont="1" applyFill="1" applyBorder="1" applyAlignment="1">
      <alignment wrapText="1"/>
    </xf>
    <xf numFmtId="0" fontId="10" fillId="5" borderId="36" xfId="0" applyFont="1" applyFill="1" applyBorder="1" applyAlignment="1">
      <alignment wrapText="1"/>
    </xf>
    <xf numFmtId="0" fontId="10" fillId="2" borderId="14" xfId="0" applyFont="1" applyFill="1" applyBorder="1" applyAlignment="1">
      <alignment horizontal="center" vertical="center"/>
    </xf>
    <xf numFmtId="4" fontId="9" fillId="2" borderId="37" xfId="0" applyNumberFormat="1" applyFont="1" applyFill="1" applyBorder="1" applyAlignment="1">
      <alignment horizontal="right"/>
    </xf>
    <xf numFmtId="0" fontId="5" fillId="2" borderId="25" xfId="0" applyFont="1" applyFill="1" applyBorder="1"/>
    <xf numFmtId="0" fontId="10" fillId="5" borderId="22" xfId="0" applyFont="1" applyFill="1" applyBorder="1" applyAlignment="1">
      <alignment wrapText="1"/>
    </xf>
    <xf numFmtId="49" fontId="4" fillId="2" borderId="32" xfId="0" applyNumberFormat="1" applyFont="1" applyFill="1" applyBorder="1" applyAlignment="1">
      <alignment horizontal="left" vertical="center"/>
    </xf>
    <xf numFmtId="0" fontId="10" fillId="4" borderId="36" xfId="0" applyFont="1" applyFill="1" applyBorder="1" applyAlignment="1">
      <alignment wrapText="1"/>
    </xf>
    <xf numFmtId="4" fontId="9" fillId="2" borderId="13" xfId="0" applyNumberFormat="1" applyFont="1" applyFill="1" applyBorder="1" applyAlignment="1">
      <alignment horizontal="right"/>
    </xf>
    <xf numFmtId="0" fontId="10" fillId="2" borderId="10" xfId="0" applyFont="1" applyFill="1" applyBorder="1"/>
    <xf numFmtId="0" fontId="4" fillId="0" borderId="38" xfId="0" applyFont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4" fontId="5" fillId="2" borderId="7" xfId="0" applyNumberFormat="1" applyFont="1" applyFill="1" applyBorder="1" applyAlignment="1">
      <alignment horizontal="right"/>
    </xf>
    <xf numFmtId="4" fontId="9" fillId="2" borderId="9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wrapText="1"/>
    </xf>
    <xf numFmtId="0" fontId="4" fillId="6" borderId="8" xfId="0" applyFont="1" applyFill="1" applyBorder="1" applyAlignment="1">
      <alignment horizontal="left" wrapText="1"/>
    </xf>
    <xf numFmtId="0" fontId="3" fillId="8" borderId="0" xfId="0" applyFont="1" applyFill="1"/>
    <xf numFmtId="4" fontId="3" fillId="8" borderId="0" xfId="0" applyNumberFormat="1" applyFont="1" applyFill="1" applyAlignment="1">
      <alignment horizontal="right"/>
    </xf>
    <xf numFmtId="0" fontId="0" fillId="8" borderId="0" xfId="0" applyFill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</cellXfs>
  <cellStyles count="2">
    <cellStyle name="Normalny" xfId="0" builtinId="0"/>
    <cellStyle name="Normalny 2" xfId="1" xr:uid="{988D6DF7-515D-4576-BD85-5198A71FF5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39AB5-48DE-45E0-91B7-79B2204BAA56}">
  <sheetPr>
    <pageSetUpPr fitToPage="1"/>
  </sheetPr>
  <dimension ref="A2:G221"/>
  <sheetViews>
    <sheetView tabSelected="1" topLeftCell="A190" zoomScale="85" zoomScaleNormal="85" workbookViewId="0">
      <selection activeCell="C222" sqref="C222"/>
    </sheetView>
  </sheetViews>
  <sheetFormatPr defaultRowHeight="14.25" x14ac:dyDescent="0.2"/>
  <cols>
    <col min="1" max="1" width="5.625" style="2" customWidth="1"/>
    <col min="2" max="2" width="6.625" style="37" customWidth="1"/>
    <col min="3" max="3" width="145.625" style="1" customWidth="1"/>
    <col min="4" max="4" width="30.625" style="37" customWidth="1"/>
    <col min="5" max="5" width="4.625" style="2" customWidth="1"/>
    <col min="6" max="6" width="16.625" style="2" customWidth="1"/>
    <col min="7" max="7" width="65.625" style="1" customWidth="1"/>
    <col min="8" max="16384" width="9" style="1"/>
  </cols>
  <sheetData>
    <row r="2" spans="1:7" ht="18" x14ac:dyDescent="0.25">
      <c r="C2" s="12"/>
      <c r="D2" s="36"/>
    </row>
    <row r="3" spans="1:7" ht="15" thickBot="1" x14ac:dyDescent="0.25"/>
    <row r="4" spans="1:7" ht="18" x14ac:dyDescent="0.25">
      <c r="A4" s="181" t="s">
        <v>0</v>
      </c>
      <c r="B4" s="182"/>
      <c r="C4" s="3" t="s">
        <v>3</v>
      </c>
      <c r="D4" s="80" t="s">
        <v>138</v>
      </c>
      <c r="E4" s="181" t="s">
        <v>139</v>
      </c>
      <c r="F4" s="182"/>
      <c r="G4" s="57" t="s">
        <v>2</v>
      </c>
    </row>
    <row r="5" spans="1:7" ht="15.75" thickBot="1" x14ac:dyDescent="0.3">
      <c r="A5" s="71"/>
      <c r="B5" s="72"/>
      <c r="C5" s="70"/>
      <c r="D5" s="81"/>
      <c r="E5" s="183" t="s">
        <v>1</v>
      </c>
      <c r="F5" s="184"/>
      <c r="G5" s="82"/>
    </row>
    <row r="6" spans="1:7" ht="19.5" thickBot="1" x14ac:dyDescent="0.35">
      <c r="A6" s="140"/>
      <c r="B6" s="141"/>
      <c r="C6" s="142" t="s">
        <v>4</v>
      </c>
      <c r="D6" s="143"/>
      <c r="E6" s="144"/>
      <c r="F6" s="144"/>
      <c r="G6" s="145"/>
    </row>
    <row r="7" spans="1:7" ht="15.75" x14ac:dyDescent="0.25">
      <c r="A7" s="88">
        <v>1</v>
      </c>
      <c r="B7" s="114"/>
      <c r="C7" s="163" t="s">
        <v>326</v>
      </c>
      <c r="D7" s="155" t="s">
        <v>9</v>
      </c>
      <c r="E7" s="98"/>
      <c r="F7" s="99">
        <f>F8</f>
        <v>0</v>
      </c>
      <c r="G7" s="95"/>
    </row>
    <row r="8" spans="1:7" ht="16.5" thickBot="1" x14ac:dyDescent="0.3">
      <c r="A8" s="160"/>
      <c r="B8" s="164" t="s">
        <v>324</v>
      </c>
      <c r="C8" s="158" t="s">
        <v>145</v>
      </c>
      <c r="D8" s="157"/>
      <c r="E8" s="102"/>
      <c r="F8" s="161"/>
      <c r="G8" s="162" t="s">
        <v>325</v>
      </c>
    </row>
    <row r="9" spans="1:7" ht="15.75" x14ac:dyDescent="0.25">
      <c r="A9" s="118">
        <v>2</v>
      </c>
      <c r="B9" s="59"/>
      <c r="C9" s="159" t="s">
        <v>144</v>
      </c>
      <c r="D9" s="86" t="s">
        <v>11</v>
      </c>
      <c r="E9" s="14"/>
      <c r="F9" s="156">
        <f>SUM(F10:F11)</f>
        <v>0</v>
      </c>
      <c r="G9" s="11"/>
    </row>
    <row r="10" spans="1:7" ht="15.75" x14ac:dyDescent="0.25">
      <c r="A10" s="65"/>
      <c r="B10" s="73" t="s">
        <v>105</v>
      </c>
      <c r="C10" s="75" t="s">
        <v>115</v>
      </c>
      <c r="D10" s="86"/>
      <c r="E10" s="14"/>
      <c r="F10" s="61"/>
      <c r="G10" s="5"/>
    </row>
    <row r="11" spans="1:7" ht="16.5" thickBot="1" x14ac:dyDescent="0.3">
      <c r="A11" s="66"/>
      <c r="B11" s="74" t="s">
        <v>106</v>
      </c>
      <c r="C11" s="76" t="s">
        <v>114</v>
      </c>
      <c r="D11" s="87"/>
      <c r="E11" s="67"/>
      <c r="F11" s="68"/>
      <c r="G11" s="8"/>
    </row>
    <row r="12" spans="1:7" ht="15.75" x14ac:dyDescent="0.25">
      <c r="A12" s="88">
        <v>3</v>
      </c>
      <c r="B12" s="69"/>
      <c r="C12" s="146" t="s">
        <v>146</v>
      </c>
      <c r="D12" s="85" t="s">
        <v>12</v>
      </c>
      <c r="E12" s="64"/>
      <c r="F12" s="84">
        <f>SUM(F13:F14)</f>
        <v>0</v>
      </c>
      <c r="G12" s="34"/>
    </row>
    <row r="13" spans="1:7" ht="15.75" x14ac:dyDescent="0.25">
      <c r="A13" s="65"/>
      <c r="B13" s="73" t="s">
        <v>100</v>
      </c>
      <c r="C13" s="6" t="s">
        <v>113</v>
      </c>
      <c r="D13" s="86"/>
      <c r="E13" s="14"/>
      <c r="F13" s="61"/>
      <c r="G13" s="5"/>
    </row>
    <row r="14" spans="1:7" ht="16.5" thickBot="1" x14ac:dyDescent="0.3">
      <c r="A14" s="66"/>
      <c r="B14" s="74" t="s">
        <v>101</v>
      </c>
      <c r="C14" s="29" t="s">
        <v>116</v>
      </c>
      <c r="D14" s="86"/>
      <c r="E14" s="67"/>
      <c r="F14" s="68"/>
      <c r="G14" s="8"/>
    </row>
    <row r="15" spans="1:7" ht="15.75" x14ac:dyDescent="0.25">
      <c r="A15" s="88">
        <v>4</v>
      </c>
      <c r="B15" s="69"/>
      <c r="C15" s="146" t="s">
        <v>147</v>
      </c>
      <c r="D15" s="85" t="s">
        <v>13</v>
      </c>
      <c r="E15" s="64"/>
      <c r="F15" s="84">
        <f>SUM(F16:F22)</f>
        <v>0</v>
      </c>
      <c r="G15" s="34"/>
    </row>
    <row r="16" spans="1:7" ht="15.75" x14ac:dyDescent="0.25">
      <c r="A16" s="65"/>
      <c r="B16" s="73" t="s">
        <v>102</v>
      </c>
      <c r="C16" s="6" t="s">
        <v>337</v>
      </c>
      <c r="D16" s="86"/>
      <c r="E16" s="14"/>
      <c r="F16" s="61"/>
      <c r="G16" s="5"/>
    </row>
    <row r="17" spans="1:7" ht="15.75" x14ac:dyDescent="0.25">
      <c r="A17" s="65"/>
      <c r="B17" s="73" t="s">
        <v>103</v>
      </c>
      <c r="C17" s="6" t="s">
        <v>340</v>
      </c>
      <c r="D17" s="86"/>
      <c r="E17" s="14"/>
      <c r="F17" s="61"/>
      <c r="G17" s="5"/>
    </row>
    <row r="18" spans="1:7" ht="15.75" x14ac:dyDescent="0.25">
      <c r="A18" s="65"/>
      <c r="B18" s="73" t="s">
        <v>141</v>
      </c>
      <c r="C18" s="6" t="s">
        <v>341</v>
      </c>
      <c r="D18" s="86"/>
      <c r="E18" s="14"/>
      <c r="F18" s="61"/>
      <c r="G18" s="5"/>
    </row>
    <row r="19" spans="1:7" ht="15.75" x14ac:dyDescent="0.25">
      <c r="A19" s="65"/>
      <c r="B19" s="73" t="s">
        <v>142</v>
      </c>
      <c r="C19" s="17" t="s">
        <v>342</v>
      </c>
      <c r="D19" s="86"/>
      <c r="E19" s="14"/>
      <c r="F19" s="61"/>
      <c r="G19" s="18"/>
    </row>
    <row r="20" spans="1:7" ht="15.75" x14ac:dyDescent="0.25">
      <c r="A20" s="65"/>
      <c r="B20" s="73" t="s">
        <v>143</v>
      </c>
      <c r="C20" s="17" t="s">
        <v>338</v>
      </c>
      <c r="D20" s="86"/>
      <c r="E20" s="14"/>
      <c r="F20" s="61"/>
      <c r="G20" s="18"/>
    </row>
    <row r="21" spans="1:7" ht="15.75" x14ac:dyDescent="0.25">
      <c r="A21" s="65"/>
      <c r="B21" s="73" t="s">
        <v>140</v>
      </c>
      <c r="C21" s="17" t="s">
        <v>343</v>
      </c>
      <c r="D21" s="119" t="s">
        <v>104</v>
      </c>
      <c r="E21" s="14"/>
      <c r="F21" s="113"/>
      <c r="G21" s="18"/>
    </row>
    <row r="22" spans="1:7" ht="16.5" thickBot="1" x14ac:dyDescent="0.3">
      <c r="A22" s="66"/>
      <c r="B22" s="74" t="s">
        <v>240</v>
      </c>
      <c r="C22" s="29" t="s">
        <v>344</v>
      </c>
      <c r="D22" s="47" t="s">
        <v>76</v>
      </c>
      <c r="E22" s="67"/>
      <c r="F22" s="68"/>
      <c r="G22" s="8"/>
    </row>
    <row r="23" spans="1:7" ht="57" thickBot="1" x14ac:dyDescent="0.35">
      <c r="A23" s="138"/>
      <c r="B23" s="133"/>
      <c r="C23" s="134" t="s">
        <v>14</v>
      </c>
      <c r="D23" s="135"/>
      <c r="E23" s="136"/>
      <c r="F23" s="136"/>
      <c r="G23" s="137"/>
    </row>
    <row r="24" spans="1:7" ht="15.75" x14ac:dyDescent="0.25">
      <c r="A24" s="88">
        <v>5</v>
      </c>
      <c r="B24" s="114"/>
      <c r="C24" s="167" t="s">
        <v>153</v>
      </c>
      <c r="D24" s="93" t="s">
        <v>21</v>
      </c>
      <c r="E24" s="98"/>
      <c r="F24" s="99">
        <f>F25</f>
        <v>0</v>
      </c>
      <c r="G24" s="62"/>
    </row>
    <row r="25" spans="1:7" ht="16.5" thickBot="1" x14ac:dyDescent="0.3">
      <c r="A25" s="160"/>
      <c r="B25" s="96" t="s">
        <v>327</v>
      </c>
      <c r="C25" s="106" t="s">
        <v>328</v>
      </c>
      <c r="D25" s="94"/>
      <c r="E25" s="102"/>
      <c r="F25" s="103"/>
      <c r="G25" s="105"/>
    </row>
    <row r="26" spans="1:7" ht="15.75" x14ac:dyDescent="0.25">
      <c r="A26" s="118">
        <v>6</v>
      </c>
      <c r="B26" s="59"/>
      <c r="C26" s="165" t="s">
        <v>144</v>
      </c>
      <c r="D26" s="55" t="s">
        <v>22</v>
      </c>
      <c r="E26" s="100"/>
      <c r="F26" s="166">
        <f>SUM(F27:F28)</f>
        <v>0</v>
      </c>
      <c r="G26" s="11"/>
    </row>
    <row r="27" spans="1:7" ht="15.75" x14ac:dyDescent="0.25">
      <c r="A27" s="65"/>
      <c r="B27" s="92" t="s">
        <v>148</v>
      </c>
      <c r="C27" s="6" t="s">
        <v>115</v>
      </c>
      <c r="D27" s="55"/>
      <c r="E27" s="100"/>
      <c r="F27" s="101"/>
      <c r="G27" s="11"/>
    </row>
    <row r="28" spans="1:7" ht="16.5" thickBot="1" x14ac:dyDescent="0.3">
      <c r="A28" s="66"/>
      <c r="B28" s="96" t="s">
        <v>149</v>
      </c>
      <c r="C28" s="29" t="s">
        <v>114</v>
      </c>
      <c r="D28" s="94"/>
      <c r="E28" s="102"/>
      <c r="F28" s="103"/>
      <c r="G28" s="97"/>
    </row>
    <row r="29" spans="1:7" ht="15.75" x14ac:dyDescent="0.25">
      <c r="A29" s="88">
        <v>7</v>
      </c>
      <c r="B29" s="104"/>
      <c r="C29" s="139" t="s">
        <v>146</v>
      </c>
      <c r="D29" s="93" t="s">
        <v>23</v>
      </c>
      <c r="E29" s="64"/>
      <c r="F29" s="99">
        <f>SUM(F30:F31)</f>
        <v>0</v>
      </c>
      <c r="G29" s="34"/>
    </row>
    <row r="30" spans="1:7" ht="15.75" x14ac:dyDescent="0.25">
      <c r="A30" s="65"/>
      <c r="B30" s="92" t="s">
        <v>109</v>
      </c>
      <c r="C30" s="54" t="s">
        <v>108</v>
      </c>
      <c r="D30" s="55"/>
      <c r="E30" s="14"/>
      <c r="F30" s="61"/>
      <c r="G30" s="5"/>
    </row>
    <row r="31" spans="1:7" ht="16.5" thickBot="1" x14ac:dyDescent="0.3">
      <c r="A31" s="66"/>
      <c r="B31" s="96" t="s">
        <v>110</v>
      </c>
      <c r="C31" s="106" t="s">
        <v>107</v>
      </c>
      <c r="D31" s="94"/>
      <c r="E31" s="67"/>
      <c r="F31" s="68"/>
      <c r="G31" s="97"/>
    </row>
    <row r="32" spans="1:7" ht="15.75" x14ac:dyDescent="0.25">
      <c r="A32" s="88">
        <v>8</v>
      </c>
      <c r="B32" s="104"/>
      <c r="C32" s="139" t="s">
        <v>147</v>
      </c>
      <c r="D32" s="93" t="s">
        <v>24</v>
      </c>
      <c r="E32" s="98"/>
      <c r="F32" s="99">
        <f>SUM(F33:F36)</f>
        <v>0</v>
      </c>
      <c r="G32" s="95"/>
    </row>
    <row r="33" spans="1:7" ht="15.75" x14ac:dyDescent="0.25">
      <c r="A33" s="65"/>
      <c r="B33" s="92" t="s">
        <v>111</v>
      </c>
      <c r="C33" s="6" t="s">
        <v>337</v>
      </c>
      <c r="D33" s="55"/>
      <c r="E33" s="100"/>
      <c r="F33" s="101"/>
      <c r="G33" s="60"/>
    </row>
    <row r="34" spans="1:7" ht="15.75" x14ac:dyDescent="0.25">
      <c r="A34" s="65"/>
      <c r="B34" s="92" t="s">
        <v>112</v>
      </c>
      <c r="C34" s="6" t="s">
        <v>340</v>
      </c>
      <c r="D34" s="55"/>
      <c r="E34" s="100"/>
      <c r="F34" s="101"/>
      <c r="G34" s="60"/>
    </row>
    <row r="35" spans="1:7" ht="15.75" x14ac:dyDescent="0.25">
      <c r="A35" s="65"/>
      <c r="B35" s="92" t="s">
        <v>150</v>
      </c>
      <c r="C35" s="6" t="s">
        <v>341</v>
      </c>
      <c r="D35" s="55"/>
      <c r="E35" s="100"/>
      <c r="F35" s="101"/>
      <c r="G35" s="60"/>
    </row>
    <row r="36" spans="1:7" ht="16.5" thickBot="1" x14ac:dyDescent="0.3">
      <c r="A36" s="66"/>
      <c r="B36" s="96" t="s">
        <v>151</v>
      </c>
      <c r="C36" s="29" t="s">
        <v>345</v>
      </c>
      <c r="D36" s="94"/>
      <c r="E36" s="102"/>
      <c r="F36" s="103"/>
      <c r="G36" s="105"/>
    </row>
    <row r="37" spans="1:7" ht="15.75" x14ac:dyDescent="0.25">
      <c r="A37" s="88">
        <v>9</v>
      </c>
      <c r="B37" s="107"/>
      <c r="C37" s="139" t="s">
        <v>154</v>
      </c>
      <c r="D37" s="93" t="s">
        <v>25</v>
      </c>
      <c r="E37" s="64"/>
      <c r="F37" s="84">
        <f>SUM(F38:F44)</f>
        <v>0</v>
      </c>
      <c r="G37" s="34" t="s">
        <v>329</v>
      </c>
    </row>
    <row r="38" spans="1:7" ht="15.75" x14ac:dyDescent="0.25">
      <c r="A38" s="65"/>
      <c r="B38" s="108" t="s">
        <v>117</v>
      </c>
      <c r="C38" s="90" t="s">
        <v>357</v>
      </c>
      <c r="D38" s="55"/>
      <c r="E38" s="14"/>
      <c r="F38" s="61"/>
      <c r="G38" s="11"/>
    </row>
    <row r="39" spans="1:7" ht="15.75" x14ac:dyDescent="0.25">
      <c r="A39" s="65"/>
      <c r="B39" s="108" t="s">
        <v>118</v>
      </c>
      <c r="C39" s="10" t="s">
        <v>119</v>
      </c>
      <c r="D39" s="55"/>
      <c r="E39" s="14"/>
      <c r="F39" s="61"/>
      <c r="G39" s="11"/>
    </row>
    <row r="40" spans="1:7" ht="15.75" x14ac:dyDescent="0.25">
      <c r="A40" s="65"/>
      <c r="B40" s="108" t="s">
        <v>127</v>
      </c>
      <c r="C40" s="54" t="s">
        <v>352</v>
      </c>
      <c r="D40" s="55"/>
      <c r="E40" s="14"/>
      <c r="F40" s="61"/>
      <c r="G40" s="11"/>
    </row>
    <row r="41" spans="1:7" ht="15.75" x14ac:dyDescent="0.25">
      <c r="A41" s="65"/>
      <c r="B41" s="108" t="s">
        <v>162</v>
      </c>
      <c r="C41" s="54" t="s">
        <v>349</v>
      </c>
      <c r="D41" s="55"/>
      <c r="E41" s="14"/>
      <c r="F41" s="113"/>
      <c r="G41" s="11"/>
    </row>
    <row r="42" spans="1:7" ht="15.75" x14ac:dyDescent="0.25">
      <c r="A42" s="65"/>
      <c r="B42" s="108" t="s">
        <v>274</v>
      </c>
      <c r="C42" s="54" t="s">
        <v>351</v>
      </c>
      <c r="D42" s="55"/>
      <c r="E42" s="14"/>
      <c r="F42" s="113"/>
      <c r="G42" s="11"/>
    </row>
    <row r="43" spans="1:7" ht="15.75" x14ac:dyDescent="0.25">
      <c r="A43" s="65"/>
      <c r="B43" s="108" t="s">
        <v>275</v>
      </c>
      <c r="C43" s="54" t="s">
        <v>350</v>
      </c>
      <c r="D43" s="55"/>
      <c r="E43" s="14"/>
      <c r="F43" s="113"/>
      <c r="G43" s="5"/>
    </row>
    <row r="44" spans="1:7" ht="16.5" thickBot="1" x14ac:dyDescent="0.3">
      <c r="A44" s="66"/>
      <c r="B44" s="108" t="s">
        <v>276</v>
      </c>
      <c r="C44" s="78" t="s">
        <v>346</v>
      </c>
      <c r="D44" s="94"/>
      <c r="E44" s="67"/>
      <c r="F44" s="68"/>
      <c r="G44" s="97"/>
    </row>
    <row r="45" spans="1:7" ht="15.75" x14ac:dyDescent="0.25">
      <c r="A45" s="88">
        <v>10</v>
      </c>
      <c r="B45" s="109"/>
      <c r="C45" s="139" t="s">
        <v>155</v>
      </c>
      <c r="D45" s="93" t="s">
        <v>26</v>
      </c>
      <c r="E45" s="64"/>
      <c r="F45" s="84">
        <f>SUM(F46:F52)</f>
        <v>0</v>
      </c>
      <c r="G45" s="34" t="s">
        <v>329</v>
      </c>
    </row>
    <row r="46" spans="1:7" ht="15.75" x14ac:dyDescent="0.25">
      <c r="A46" s="65"/>
      <c r="B46" s="108" t="s">
        <v>117</v>
      </c>
      <c r="C46" s="90" t="s">
        <v>358</v>
      </c>
      <c r="D46" s="55"/>
      <c r="E46" s="14"/>
      <c r="F46" s="61"/>
      <c r="G46" s="11"/>
    </row>
    <row r="47" spans="1:7" ht="15.75" x14ac:dyDescent="0.25">
      <c r="A47" s="65"/>
      <c r="B47" s="108" t="s">
        <v>118</v>
      </c>
      <c r="C47" s="10" t="s">
        <v>120</v>
      </c>
      <c r="D47" s="55"/>
      <c r="E47" s="14"/>
      <c r="F47" s="61"/>
      <c r="G47" s="11"/>
    </row>
    <row r="48" spans="1:7" ht="15.75" x14ac:dyDescent="0.25">
      <c r="A48" s="65"/>
      <c r="B48" s="112" t="s">
        <v>127</v>
      </c>
      <c r="C48" s="54" t="s">
        <v>353</v>
      </c>
      <c r="D48" s="55"/>
      <c r="E48" s="14"/>
      <c r="F48" s="113"/>
      <c r="G48" s="5"/>
    </row>
    <row r="49" spans="1:7" ht="15.75" x14ac:dyDescent="0.25">
      <c r="A49" s="65"/>
      <c r="B49" s="112" t="s">
        <v>162</v>
      </c>
      <c r="C49" s="54" t="s">
        <v>354</v>
      </c>
      <c r="D49" s="55"/>
      <c r="E49" s="14"/>
      <c r="F49" s="113"/>
      <c r="G49" s="5"/>
    </row>
    <row r="50" spans="1:7" ht="15.75" x14ac:dyDescent="0.25">
      <c r="A50" s="65"/>
      <c r="B50" s="112" t="s">
        <v>274</v>
      </c>
      <c r="C50" s="54" t="s">
        <v>356</v>
      </c>
      <c r="D50" s="55"/>
      <c r="E50" s="14"/>
      <c r="F50" s="113"/>
      <c r="G50" s="5"/>
    </row>
    <row r="51" spans="1:7" ht="15.75" x14ac:dyDescent="0.25">
      <c r="A51" s="65"/>
      <c r="B51" s="112" t="s">
        <v>275</v>
      </c>
      <c r="C51" s="54" t="s">
        <v>355</v>
      </c>
      <c r="D51" s="55"/>
      <c r="E51" s="14"/>
      <c r="F51" s="113"/>
      <c r="G51" s="5"/>
    </row>
    <row r="52" spans="1:7" ht="16.5" thickBot="1" x14ac:dyDescent="0.3">
      <c r="A52" s="66"/>
      <c r="B52" s="110" t="s">
        <v>276</v>
      </c>
      <c r="C52" s="78" t="s">
        <v>346</v>
      </c>
      <c r="D52" s="94"/>
      <c r="E52" s="67"/>
      <c r="F52" s="68"/>
      <c r="G52" s="97"/>
    </row>
    <row r="53" spans="1:7" ht="15.75" x14ac:dyDescent="0.25">
      <c r="A53" s="88">
        <v>11</v>
      </c>
      <c r="B53" s="107"/>
      <c r="C53" s="139" t="s">
        <v>156</v>
      </c>
      <c r="D53" s="93" t="s">
        <v>27</v>
      </c>
      <c r="E53" s="64"/>
      <c r="F53" s="84">
        <f>SUM(F54:F58)</f>
        <v>0</v>
      </c>
      <c r="G53" s="34" t="s">
        <v>321</v>
      </c>
    </row>
    <row r="54" spans="1:7" ht="15.75" x14ac:dyDescent="0.25">
      <c r="A54" s="65"/>
      <c r="B54" s="108" t="s">
        <v>121</v>
      </c>
      <c r="C54" s="23" t="s">
        <v>348</v>
      </c>
      <c r="D54" s="55"/>
      <c r="E54" s="14"/>
      <c r="F54" s="61"/>
      <c r="G54" s="11"/>
    </row>
    <row r="55" spans="1:7" ht="15.75" x14ac:dyDescent="0.25">
      <c r="A55" s="65"/>
      <c r="B55" s="108" t="s">
        <v>122</v>
      </c>
      <c r="C55" s="10" t="s">
        <v>125</v>
      </c>
      <c r="D55" s="55"/>
      <c r="E55" s="14"/>
      <c r="F55" s="61"/>
      <c r="G55" s="11"/>
    </row>
    <row r="56" spans="1:7" ht="15.75" x14ac:dyDescent="0.25">
      <c r="A56" s="65"/>
      <c r="B56" s="108" t="s">
        <v>128</v>
      </c>
      <c r="C56" s="54" t="s">
        <v>379</v>
      </c>
      <c r="D56" s="55"/>
      <c r="E56" s="14"/>
      <c r="F56" s="113"/>
      <c r="G56" s="5"/>
    </row>
    <row r="57" spans="1:7" ht="15.75" x14ac:dyDescent="0.25">
      <c r="A57" s="65"/>
      <c r="B57" s="108" t="s">
        <v>163</v>
      </c>
      <c r="C57" s="54" t="s">
        <v>380</v>
      </c>
      <c r="D57" s="55"/>
      <c r="E57" s="14"/>
      <c r="F57" s="113"/>
      <c r="G57" s="28"/>
    </row>
    <row r="58" spans="1:7" ht="32.25" thickBot="1" x14ac:dyDescent="0.3">
      <c r="A58" s="66"/>
      <c r="B58" s="110" t="s">
        <v>277</v>
      </c>
      <c r="C58" s="154" t="s">
        <v>401</v>
      </c>
      <c r="D58" s="94"/>
      <c r="E58" s="67"/>
      <c r="F58" s="68"/>
      <c r="G58" s="8"/>
    </row>
    <row r="59" spans="1:7" ht="15.75" x14ac:dyDescent="0.25">
      <c r="A59" s="88">
        <v>12</v>
      </c>
      <c r="B59" s="107"/>
      <c r="C59" s="139" t="s">
        <v>157</v>
      </c>
      <c r="D59" s="93" t="s">
        <v>28</v>
      </c>
      <c r="E59" s="64"/>
      <c r="F59" s="84">
        <f>SUM(F60:F64)</f>
        <v>0</v>
      </c>
      <c r="G59" s="34" t="s">
        <v>322</v>
      </c>
    </row>
    <row r="60" spans="1:7" ht="15.75" x14ac:dyDescent="0.25">
      <c r="A60" s="65"/>
      <c r="B60" s="108" t="s">
        <v>123</v>
      </c>
      <c r="C60" s="23" t="s">
        <v>347</v>
      </c>
      <c r="D60" s="55"/>
      <c r="E60" s="14"/>
      <c r="F60" s="61"/>
      <c r="G60" s="18"/>
    </row>
    <row r="61" spans="1:7" ht="15.75" x14ac:dyDescent="0.25">
      <c r="A61" s="65"/>
      <c r="B61" s="108" t="s">
        <v>124</v>
      </c>
      <c r="C61" s="10" t="s">
        <v>130</v>
      </c>
      <c r="D61" s="55"/>
      <c r="E61" s="14"/>
      <c r="F61" s="61"/>
      <c r="G61" s="18"/>
    </row>
    <row r="62" spans="1:7" ht="15.75" x14ac:dyDescent="0.25">
      <c r="A62" s="65"/>
      <c r="B62" s="108" t="s">
        <v>129</v>
      </c>
      <c r="C62" s="56" t="s">
        <v>387</v>
      </c>
      <c r="D62" s="55"/>
      <c r="E62" s="14"/>
      <c r="F62" s="61"/>
      <c r="G62" s="18"/>
    </row>
    <row r="63" spans="1:7" ht="15.75" x14ac:dyDescent="0.25">
      <c r="A63" s="65"/>
      <c r="B63" s="108" t="s">
        <v>152</v>
      </c>
      <c r="C63" s="54" t="s">
        <v>330</v>
      </c>
      <c r="D63" s="55"/>
      <c r="E63" s="14"/>
      <c r="F63" s="113"/>
      <c r="G63" s="18"/>
    </row>
    <row r="64" spans="1:7" ht="16.5" thickBot="1" x14ac:dyDescent="0.3">
      <c r="A64" s="66"/>
      <c r="B64" s="110" t="s">
        <v>164</v>
      </c>
      <c r="C64" s="29" t="s">
        <v>331</v>
      </c>
      <c r="D64" s="79"/>
      <c r="E64" s="67"/>
      <c r="F64" s="68"/>
      <c r="G64" s="8"/>
    </row>
    <row r="65" spans="1:7" ht="19.5" thickBot="1" x14ac:dyDescent="0.35">
      <c r="A65" s="123"/>
      <c r="B65" s="124"/>
      <c r="C65" s="125" t="s">
        <v>29</v>
      </c>
      <c r="D65" s="126"/>
      <c r="E65" s="127"/>
      <c r="F65" s="127"/>
      <c r="G65" s="128"/>
    </row>
    <row r="66" spans="1:7" ht="15.75" x14ac:dyDescent="0.25">
      <c r="A66" s="88">
        <v>13</v>
      </c>
      <c r="B66" s="114"/>
      <c r="C66" s="129" t="s">
        <v>439</v>
      </c>
      <c r="D66" s="85" t="s">
        <v>66</v>
      </c>
      <c r="E66" s="64"/>
      <c r="F66" s="84">
        <f>SUM(F67:F81)</f>
        <v>0</v>
      </c>
      <c r="G66" s="34"/>
    </row>
    <row r="67" spans="1:7" ht="15.75" x14ac:dyDescent="0.25">
      <c r="A67" s="89"/>
      <c r="B67" s="108" t="s">
        <v>126</v>
      </c>
      <c r="C67" s="90" t="s">
        <v>435</v>
      </c>
      <c r="D67" s="86"/>
      <c r="E67" s="14"/>
      <c r="F67" s="61"/>
      <c r="G67" s="11" t="s">
        <v>462</v>
      </c>
    </row>
    <row r="68" spans="1:7" ht="15.75" x14ac:dyDescent="0.25">
      <c r="A68" s="89"/>
      <c r="B68" s="108" t="s">
        <v>131</v>
      </c>
      <c r="C68" s="90" t="s">
        <v>440</v>
      </c>
      <c r="D68" s="86"/>
      <c r="E68" s="14"/>
      <c r="F68" s="61"/>
      <c r="G68" s="11"/>
    </row>
    <row r="69" spans="1:7" ht="15.75" x14ac:dyDescent="0.25">
      <c r="A69" s="89"/>
      <c r="B69" s="112" t="s">
        <v>132</v>
      </c>
      <c r="C69" s="90" t="s">
        <v>441</v>
      </c>
      <c r="D69" s="86"/>
      <c r="E69" s="14"/>
      <c r="F69" s="113"/>
      <c r="G69" s="11"/>
    </row>
    <row r="70" spans="1:7" ht="15.75" x14ac:dyDescent="0.25">
      <c r="A70" s="89"/>
      <c r="B70" s="112" t="s">
        <v>449</v>
      </c>
      <c r="C70" s="90" t="s">
        <v>442</v>
      </c>
      <c r="D70" s="86"/>
      <c r="E70" s="14"/>
      <c r="F70" s="113"/>
      <c r="G70" s="11"/>
    </row>
    <row r="71" spans="1:7" ht="15.75" x14ac:dyDescent="0.25">
      <c r="A71" s="89"/>
      <c r="B71" s="112" t="s">
        <v>450</v>
      </c>
      <c r="C71" s="6" t="s">
        <v>436</v>
      </c>
      <c r="D71" s="86"/>
      <c r="E71" s="14"/>
      <c r="F71" s="113"/>
      <c r="G71" s="11" t="s">
        <v>437</v>
      </c>
    </row>
    <row r="72" spans="1:7" ht="15.75" x14ac:dyDescent="0.25">
      <c r="A72" s="89"/>
      <c r="B72" s="112" t="s">
        <v>451</v>
      </c>
      <c r="C72" s="122" t="s">
        <v>438</v>
      </c>
      <c r="D72" s="86"/>
      <c r="E72" s="14"/>
      <c r="F72" s="113"/>
      <c r="G72" s="11"/>
    </row>
    <row r="73" spans="1:7" ht="15.75" x14ac:dyDescent="0.25">
      <c r="A73" s="89"/>
      <c r="B73" s="112" t="s">
        <v>452</v>
      </c>
      <c r="C73" s="54" t="s">
        <v>443</v>
      </c>
      <c r="D73" s="86"/>
      <c r="E73" s="14"/>
      <c r="F73" s="113"/>
      <c r="G73" s="11"/>
    </row>
    <row r="74" spans="1:7" ht="15.75" x14ac:dyDescent="0.25">
      <c r="A74" s="89"/>
      <c r="B74" s="112" t="s">
        <v>453</v>
      </c>
      <c r="C74" s="121" t="s">
        <v>446</v>
      </c>
      <c r="D74" s="86"/>
      <c r="E74" s="14"/>
      <c r="F74" s="113"/>
      <c r="G74" s="11"/>
    </row>
    <row r="75" spans="1:7" ht="15.75" x14ac:dyDescent="0.25">
      <c r="A75" s="89"/>
      <c r="B75" s="112" t="s">
        <v>454</v>
      </c>
      <c r="C75" s="54" t="s">
        <v>444</v>
      </c>
      <c r="D75" s="86"/>
      <c r="E75" s="14"/>
      <c r="F75" s="113"/>
      <c r="G75" s="11"/>
    </row>
    <row r="76" spans="1:7" ht="15.75" x14ac:dyDescent="0.25">
      <c r="A76" s="89"/>
      <c r="B76" s="112" t="s">
        <v>455</v>
      </c>
      <c r="C76" s="121" t="s">
        <v>447</v>
      </c>
      <c r="D76" s="86"/>
      <c r="E76" s="14"/>
      <c r="F76" s="113"/>
      <c r="G76" s="11"/>
    </row>
    <row r="77" spans="1:7" ht="15.75" x14ac:dyDescent="0.25">
      <c r="A77" s="89"/>
      <c r="B77" s="112" t="s">
        <v>456</v>
      </c>
      <c r="C77" s="54" t="s">
        <v>445</v>
      </c>
      <c r="D77" s="86"/>
      <c r="E77" s="14"/>
      <c r="F77" s="113"/>
      <c r="G77" s="11"/>
    </row>
    <row r="78" spans="1:7" ht="15.75" x14ac:dyDescent="0.25">
      <c r="A78" s="89"/>
      <c r="B78" s="112" t="s">
        <v>457</v>
      </c>
      <c r="C78" s="54" t="s">
        <v>448</v>
      </c>
      <c r="D78" s="86"/>
      <c r="E78" s="14"/>
      <c r="F78" s="113"/>
      <c r="G78" s="11"/>
    </row>
    <row r="79" spans="1:7" ht="15.75" x14ac:dyDescent="0.25">
      <c r="A79" s="89"/>
      <c r="B79" s="112" t="s">
        <v>460</v>
      </c>
      <c r="C79" s="122" t="s">
        <v>458</v>
      </c>
      <c r="D79" s="86"/>
      <c r="E79" s="14"/>
      <c r="F79" s="113"/>
      <c r="G79" s="11"/>
    </row>
    <row r="80" spans="1:7" ht="15.75" x14ac:dyDescent="0.25">
      <c r="A80" s="89"/>
      <c r="B80" s="112" t="s">
        <v>461</v>
      </c>
      <c r="C80" s="121" t="s">
        <v>459</v>
      </c>
      <c r="D80" s="86"/>
      <c r="E80" s="14"/>
      <c r="F80" s="113"/>
      <c r="G80" s="11"/>
    </row>
    <row r="81" spans="1:7" ht="16.5" thickBot="1" x14ac:dyDescent="0.3">
      <c r="A81" s="89"/>
      <c r="B81" s="112" t="s">
        <v>463</v>
      </c>
      <c r="C81" s="168" t="s">
        <v>317</v>
      </c>
      <c r="D81" s="55"/>
      <c r="E81" s="14"/>
      <c r="F81" s="113"/>
      <c r="G81" s="18"/>
    </row>
    <row r="82" spans="1:7" ht="15.75" x14ac:dyDescent="0.25">
      <c r="A82" s="88">
        <v>14</v>
      </c>
      <c r="B82" s="114"/>
      <c r="C82" s="130" t="s">
        <v>160</v>
      </c>
      <c r="D82" s="93" t="s">
        <v>49</v>
      </c>
      <c r="E82" s="98"/>
      <c r="F82" s="99">
        <f>F83</f>
        <v>0</v>
      </c>
      <c r="G82" s="34"/>
    </row>
    <row r="83" spans="1:7" ht="16.5" thickBot="1" x14ac:dyDescent="0.3">
      <c r="A83" s="160"/>
      <c r="B83" s="110" t="s">
        <v>334</v>
      </c>
      <c r="C83" s="154" t="s">
        <v>388</v>
      </c>
      <c r="D83" s="94"/>
      <c r="E83" s="102"/>
      <c r="F83" s="103"/>
      <c r="G83" s="97"/>
    </row>
    <row r="84" spans="1:7" ht="15.75" x14ac:dyDescent="0.25">
      <c r="A84" s="118">
        <v>15</v>
      </c>
      <c r="B84" s="59"/>
      <c r="C84" s="169" t="s">
        <v>161</v>
      </c>
      <c r="D84" s="55" t="s">
        <v>50</v>
      </c>
      <c r="E84" s="14"/>
      <c r="F84" s="156">
        <f>SUM(F85:F86)</f>
        <v>0</v>
      </c>
      <c r="G84" s="11"/>
    </row>
    <row r="85" spans="1:7" ht="15.75" x14ac:dyDescent="0.25">
      <c r="A85" s="65"/>
      <c r="B85" s="92" t="s">
        <v>158</v>
      </c>
      <c r="C85" s="54" t="s">
        <v>108</v>
      </c>
      <c r="D85" s="55"/>
      <c r="E85" s="14"/>
      <c r="F85" s="61"/>
      <c r="G85" s="5"/>
    </row>
    <row r="86" spans="1:7" ht="16.5" thickBot="1" x14ac:dyDescent="0.3">
      <c r="A86" s="66"/>
      <c r="B86" s="96" t="s">
        <v>159</v>
      </c>
      <c r="C86" s="106" t="s">
        <v>133</v>
      </c>
      <c r="D86" s="94"/>
      <c r="E86" s="67"/>
      <c r="F86" s="68"/>
      <c r="G86" s="8"/>
    </row>
    <row r="87" spans="1:7" ht="15.75" x14ac:dyDescent="0.25">
      <c r="A87" s="88">
        <v>16</v>
      </c>
      <c r="B87" s="104"/>
      <c r="C87" s="130" t="s">
        <v>147</v>
      </c>
      <c r="D87" s="55" t="s">
        <v>51</v>
      </c>
      <c r="E87" s="64"/>
      <c r="F87" s="84">
        <f>SUM(F88:F89)</f>
        <v>0</v>
      </c>
      <c r="G87" s="34"/>
    </row>
    <row r="88" spans="1:7" ht="15.75" x14ac:dyDescent="0.25">
      <c r="A88" s="65"/>
      <c r="B88" s="92" t="s">
        <v>134</v>
      </c>
      <c r="C88" s="6" t="s">
        <v>336</v>
      </c>
      <c r="D88" s="55"/>
      <c r="E88" s="14"/>
      <c r="F88" s="61"/>
      <c r="G88" s="5"/>
    </row>
    <row r="89" spans="1:7" ht="16.5" thickBot="1" x14ac:dyDescent="0.3">
      <c r="A89" s="66"/>
      <c r="B89" s="96" t="s">
        <v>135</v>
      </c>
      <c r="C89" s="29" t="s">
        <v>389</v>
      </c>
      <c r="D89" s="94"/>
      <c r="E89" s="67"/>
      <c r="F89" s="68"/>
      <c r="G89" s="8"/>
    </row>
    <row r="90" spans="1:7" ht="15.75" x14ac:dyDescent="0.25">
      <c r="A90" s="88">
        <v>17</v>
      </c>
      <c r="B90" s="114"/>
      <c r="C90" s="131" t="s">
        <v>313</v>
      </c>
      <c r="D90" s="93" t="s">
        <v>52</v>
      </c>
      <c r="E90" s="64"/>
      <c r="F90" s="84">
        <f>SUM(F91:F95)</f>
        <v>0</v>
      </c>
      <c r="G90" s="34" t="s">
        <v>339</v>
      </c>
    </row>
    <row r="91" spans="1:7" ht="15.75" x14ac:dyDescent="0.25">
      <c r="A91" s="89"/>
      <c r="B91" s="108" t="s">
        <v>136</v>
      </c>
      <c r="C91" s="90" t="s">
        <v>310</v>
      </c>
      <c r="D91" s="55"/>
      <c r="E91" s="14"/>
      <c r="F91" s="61"/>
      <c r="G91" s="11"/>
    </row>
    <row r="92" spans="1:7" ht="15.75" x14ac:dyDescent="0.25">
      <c r="A92" s="89"/>
      <c r="B92" s="108" t="s">
        <v>137</v>
      </c>
      <c r="C92" s="90" t="s">
        <v>431</v>
      </c>
      <c r="D92" s="55"/>
      <c r="E92" s="14"/>
      <c r="F92" s="61"/>
      <c r="G92" s="11"/>
    </row>
    <row r="93" spans="1:7" ht="15.75" x14ac:dyDescent="0.25">
      <c r="A93" s="89"/>
      <c r="B93" s="112" t="s">
        <v>172</v>
      </c>
      <c r="C93" s="90" t="s">
        <v>434</v>
      </c>
      <c r="D93" s="55"/>
      <c r="E93" s="14"/>
      <c r="F93" s="61"/>
      <c r="G93" s="11"/>
    </row>
    <row r="94" spans="1:7" ht="15.75" x14ac:dyDescent="0.25">
      <c r="A94" s="89"/>
      <c r="B94" s="112" t="s">
        <v>311</v>
      </c>
      <c r="C94" s="6" t="s">
        <v>432</v>
      </c>
      <c r="D94" s="55"/>
      <c r="E94" s="14"/>
      <c r="F94" s="113"/>
      <c r="G94" s="5"/>
    </row>
    <row r="95" spans="1:7" ht="16.5" thickBot="1" x14ac:dyDescent="0.3">
      <c r="A95" s="58"/>
      <c r="B95" s="110" t="s">
        <v>312</v>
      </c>
      <c r="C95" s="29" t="s">
        <v>433</v>
      </c>
      <c r="D95" s="94"/>
      <c r="E95" s="67"/>
      <c r="F95" s="68"/>
      <c r="G95" s="8"/>
    </row>
    <row r="96" spans="1:7" ht="15.75" x14ac:dyDescent="0.25">
      <c r="A96" s="88">
        <v>18</v>
      </c>
      <c r="B96" s="114"/>
      <c r="C96" s="130" t="s">
        <v>171</v>
      </c>
      <c r="D96" s="93" t="s">
        <v>53</v>
      </c>
      <c r="E96" s="64"/>
      <c r="F96" s="84">
        <f>SUM(F97:F101)</f>
        <v>0</v>
      </c>
      <c r="G96" s="34" t="s">
        <v>322</v>
      </c>
    </row>
    <row r="97" spans="1:7" ht="15.75" x14ac:dyDescent="0.25">
      <c r="A97" s="89"/>
      <c r="B97" s="108" t="s">
        <v>165</v>
      </c>
      <c r="C97" s="23" t="s">
        <v>359</v>
      </c>
      <c r="D97" s="55"/>
      <c r="E97" s="14"/>
      <c r="F97" s="61"/>
      <c r="G97" s="5"/>
    </row>
    <row r="98" spans="1:7" ht="15.75" x14ac:dyDescent="0.25">
      <c r="A98" s="89"/>
      <c r="B98" s="108" t="s">
        <v>166</v>
      </c>
      <c r="C98" s="10" t="s">
        <v>170</v>
      </c>
      <c r="D98" s="55"/>
      <c r="E98" s="14"/>
      <c r="F98" s="61"/>
      <c r="G98" s="5"/>
    </row>
    <row r="99" spans="1:7" ht="15.75" x14ac:dyDescent="0.25">
      <c r="A99" s="89"/>
      <c r="B99" s="108" t="s">
        <v>167</v>
      </c>
      <c r="C99" s="56" t="s">
        <v>390</v>
      </c>
      <c r="D99" s="55"/>
      <c r="E99" s="14"/>
      <c r="F99" s="61"/>
      <c r="G99" s="5"/>
    </row>
    <row r="100" spans="1:7" ht="15.75" x14ac:dyDescent="0.25">
      <c r="A100" s="89"/>
      <c r="B100" s="108" t="s">
        <v>168</v>
      </c>
      <c r="C100" s="54" t="s">
        <v>330</v>
      </c>
      <c r="D100" s="55"/>
      <c r="E100" s="14"/>
      <c r="F100" s="61"/>
      <c r="G100" s="5"/>
    </row>
    <row r="101" spans="1:7" ht="16.5" thickBot="1" x14ac:dyDescent="0.3">
      <c r="A101" s="58"/>
      <c r="B101" s="110" t="s">
        <v>169</v>
      </c>
      <c r="C101" s="29" t="s">
        <v>335</v>
      </c>
      <c r="D101" s="94"/>
      <c r="E101" s="67"/>
      <c r="F101" s="68"/>
      <c r="G101" s="8"/>
    </row>
    <row r="102" spans="1:7" ht="15.75" x14ac:dyDescent="0.25">
      <c r="A102" s="88">
        <v>19</v>
      </c>
      <c r="B102" s="114"/>
      <c r="C102" s="130" t="s">
        <v>173</v>
      </c>
      <c r="D102" s="93" t="s">
        <v>54</v>
      </c>
      <c r="E102" s="64"/>
      <c r="F102" s="84">
        <f>SUM(F103:F108)</f>
        <v>0</v>
      </c>
      <c r="G102" s="34" t="s">
        <v>321</v>
      </c>
    </row>
    <row r="103" spans="1:7" ht="15.75" x14ac:dyDescent="0.25">
      <c r="A103" s="89"/>
      <c r="B103" s="108" t="s">
        <v>175</v>
      </c>
      <c r="C103" s="23" t="s">
        <v>360</v>
      </c>
      <c r="D103" s="55"/>
      <c r="E103" s="14"/>
      <c r="F103" s="61"/>
      <c r="G103" s="5"/>
    </row>
    <row r="104" spans="1:7" ht="15.75" x14ac:dyDescent="0.25">
      <c r="A104" s="89"/>
      <c r="B104" s="108" t="s">
        <v>176</v>
      </c>
      <c r="C104" s="10" t="s">
        <v>174</v>
      </c>
      <c r="D104" s="55"/>
      <c r="E104" s="14"/>
      <c r="F104" s="61"/>
      <c r="G104" s="5"/>
    </row>
    <row r="105" spans="1:7" ht="15.75" x14ac:dyDescent="0.25">
      <c r="A105" s="89"/>
      <c r="B105" s="108" t="s">
        <v>177</v>
      </c>
      <c r="C105" s="54" t="s">
        <v>381</v>
      </c>
      <c r="D105" s="55"/>
      <c r="E105" s="14"/>
      <c r="F105" s="61"/>
      <c r="G105" s="5"/>
    </row>
    <row r="106" spans="1:7" ht="15.75" x14ac:dyDescent="0.25">
      <c r="A106" s="89"/>
      <c r="B106" s="108" t="s">
        <v>178</v>
      </c>
      <c r="C106" s="54" t="s">
        <v>386</v>
      </c>
      <c r="D106" s="55"/>
      <c r="E106" s="14"/>
      <c r="F106" s="61"/>
      <c r="G106" s="5"/>
    </row>
    <row r="107" spans="1:7" ht="15.75" x14ac:dyDescent="0.25">
      <c r="A107" s="89"/>
      <c r="B107" s="108" t="s">
        <v>278</v>
      </c>
      <c r="C107" s="54" t="s">
        <v>385</v>
      </c>
      <c r="D107" s="55"/>
      <c r="E107" s="14"/>
      <c r="F107" s="61"/>
      <c r="G107" s="5"/>
    </row>
    <row r="108" spans="1:7" ht="32.25" thickBot="1" x14ac:dyDescent="0.3">
      <c r="A108" s="58"/>
      <c r="B108" s="110" t="s">
        <v>279</v>
      </c>
      <c r="C108" s="154" t="s">
        <v>401</v>
      </c>
      <c r="D108" s="94"/>
      <c r="E108" s="67"/>
      <c r="F108" s="68"/>
      <c r="G108" s="8"/>
    </row>
    <row r="109" spans="1:7" ht="15.75" x14ac:dyDescent="0.25">
      <c r="A109" s="88">
        <v>20</v>
      </c>
      <c r="B109" s="114"/>
      <c r="C109" s="130" t="s">
        <v>183</v>
      </c>
      <c r="D109" s="93" t="s">
        <v>55</v>
      </c>
      <c r="E109" s="64"/>
      <c r="F109" s="84">
        <f>SUM(F110:F115)</f>
        <v>0</v>
      </c>
      <c r="G109" s="34" t="s">
        <v>321</v>
      </c>
    </row>
    <row r="110" spans="1:7" ht="15.75" x14ac:dyDescent="0.25">
      <c r="A110" s="89"/>
      <c r="B110" s="108" t="s">
        <v>179</v>
      </c>
      <c r="C110" s="23" t="s">
        <v>361</v>
      </c>
      <c r="D110" s="55"/>
      <c r="E110" s="14"/>
      <c r="F110" s="61"/>
      <c r="G110" s="11"/>
    </row>
    <row r="111" spans="1:7" ht="15.75" x14ac:dyDescent="0.25">
      <c r="A111" s="89"/>
      <c r="B111" s="108" t="s">
        <v>180</v>
      </c>
      <c r="C111" s="10" t="s">
        <v>184</v>
      </c>
      <c r="D111" s="55"/>
      <c r="E111" s="14"/>
      <c r="F111" s="61"/>
      <c r="G111" s="11"/>
    </row>
    <row r="112" spans="1:7" ht="15.75" x14ac:dyDescent="0.25">
      <c r="A112" s="89"/>
      <c r="B112" s="108" t="s">
        <v>181</v>
      </c>
      <c r="C112" s="54" t="s">
        <v>382</v>
      </c>
      <c r="D112" s="55"/>
      <c r="E112" s="14"/>
      <c r="F112" s="61"/>
      <c r="G112" s="11"/>
    </row>
    <row r="113" spans="1:7" ht="15.75" x14ac:dyDescent="0.25">
      <c r="A113" s="89"/>
      <c r="B113" s="108" t="s">
        <v>182</v>
      </c>
      <c r="C113" s="54" t="s">
        <v>384</v>
      </c>
      <c r="D113" s="55"/>
      <c r="E113" s="14"/>
      <c r="F113" s="61"/>
      <c r="G113" s="11"/>
    </row>
    <row r="114" spans="1:7" ht="15.75" x14ac:dyDescent="0.25">
      <c r="A114" s="89"/>
      <c r="B114" s="108" t="s">
        <v>280</v>
      </c>
      <c r="C114" s="54" t="s">
        <v>383</v>
      </c>
      <c r="D114" s="55"/>
      <c r="E114" s="14"/>
      <c r="F114" s="61"/>
      <c r="G114" s="11"/>
    </row>
    <row r="115" spans="1:7" ht="32.25" thickBot="1" x14ac:dyDescent="0.3">
      <c r="A115" s="58"/>
      <c r="B115" s="110" t="s">
        <v>281</v>
      </c>
      <c r="C115" s="154" t="s">
        <v>401</v>
      </c>
      <c r="D115" s="94"/>
      <c r="E115" s="67"/>
      <c r="F115" s="68"/>
      <c r="G115" s="8"/>
    </row>
    <row r="116" spans="1:7" ht="15.75" x14ac:dyDescent="0.25">
      <c r="A116" s="88">
        <v>21</v>
      </c>
      <c r="B116" s="114"/>
      <c r="C116" s="130" t="s">
        <v>189</v>
      </c>
      <c r="D116" s="93" t="s">
        <v>56</v>
      </c>
      <c r="E116" s="64"/>
      <c r="F116" s="84">
        <f>SUM(F117:F124)</f>
        <v>0</v>
      </c>
      <c r="G116" s="34" t="s">
        <v>329</v>
      </c>
    </row>
    <row r="117" spans="1:7" ht="15.75" x14ac:dyDescent="0.25">
      <c r="A117" s="89"/>
      <c r="B117" s="108" t="s">
        <v>185</v>
      </c>
      <c r="C117" s="90" t="s">
        <v>362</v>
      </c>
      <c r="D117" s="55"/>
      <c r="E117" s="14"/>
      <c r="F117" s="61"/>
      <c r="G117" s="11"/>
    </row>
    <row r="118" spans="1:7" ht="15.75" x14ac:dyDescent="0.25">
      <c r="A118" s="89"/>
      <c r="B118" s="108" t="s">
        <v>186</v>
      </c>
      <c r="C118" s="10" t="s">
        <v>398</v>
      </c>
      <c r="D118" s="55"/>
      <c r="E118" s="14"/>
      <c r="F118" s="61"/>
      <c r="G118" s="11"/>
    </row>
    <row r="119" spans="1:7" ht="15.75" x14ac:dyDescent="0.25">
      <c r="A119" s="89"/>
      <c r="B119" s="108" t="s">
        <v>187</v>
      </c>
      <c r="C119" s="54" t="s">
        <v>391</v>
      </c>
      <c r="D119" s="55"/>
      <c r="E119" s="14"/>
      <c r="F119" s="61"/>
      <c r="G119" s="11"/>
    </row>
    <row r="120" spans="1:7" ht="15.75" x14ac:dyDescent="0.25">
      <c r="A120" s="89"/>
      <c r="B120" s="112" t="s">
        <v>188</v>
      </c>
      <c r="C120" s="54" t="s">
        <v>392</v>
      </c>
      <c r="D120" s="55"/>
      <c r="E120" s="14"/>
      <c r="F120" s="113"/>
      <c r="G120" s="5"/>
    </row>
    <row r="121" spans="1:7" ht="15.75" x14ac:dyDescent="0.25">
      <c r="A121" s="89"/>
      <c r="B121" s="112" t="s">
        <v>273</v>
      </c>
      <c r="C121" s="54" t="s">
        <v>393</v>
      </c>
      <c r="D121" s="55"/>
      <c r="E121" s="14"/>
      <c r="F121" s="113"/>
      <c r="G121" s="5"/>
    </row>
    <row r="122" spans="1:7" ht="15.75" x14ac:dyDescent="0.25">
      <c r="A122" s="89"/>
      <c r="B122" s="112" t="s">
        <v>314</v>
      </c>
      <c r="C122" s="54" t="s">
        <v>430</v>
      </c>
      <c r="D122" s="55"/>
      <c r="E122" s="14"/>
      <c r="F122" s="113"/>
      <c r="G122" s="5"/>
    </row>
    <row r="123" spans="1:7" ht="15.75" x14ac:dyDescent="0.25">
      <c r="A123" s="89"/>
      <c r="B123" s="112" t="s">
        <v>315</v>
      </c>
      <c r="C123" s="54" t="s">
        <v>464</v>
      </c>
      <c r="D123" s="55"/>
      <c r="E123" s="14"/>
      <c r="F123" s="113"/>
      <c r="G123" s="5"/>
    </row>
    <row r="124" spans="1:7" ht="16.5" thickBot="1" x14ac:dyDescent="0.3">
      <c r="A124" s="58"/>
      <c r="B124" s="110" t="s">
        <v>316</v>
      </c>
      <c r="C124" s="78" t="s">
        <v>346</v>
      </c>
      <c r="D124" s="94"/>
      <c r="E124" s="67"/>
      <c r="F124" s="68"/>
      <c r="G124" s="97"/>
    </row>
    <row r="125" spans="1:7" ht="15.75" x14ac:dyDescent="0.25">
      <c r="A125" s="88">
        <v>22</v>
      </c>
      <c r="B125" s="63"/>
      <c r="C125" s="130" t="s">
        <v>206</v>
      </c>
      <c r="D125" s="93" t="s">
        <v>57</v>
      </c>
      <c r="E125" s="64"/>
      <c r="F125" s="84">
        <f>SUM(F126:F132)</f>
        <v>0</v>
      </c>
      <c r="G125" s="34" t="s">
        <v>329</v>
      </c>
    </row>
    <row r="126" spans="1:7" ht="15.75" x14ac:dyDescent="0.25">
      <c r="A126" s="89"/>
      <c r="B126" s="108" t="s">
        <v>190</v>
      </c>
      <c r="C126" s="90" t="s">
        <v>363</v>
      </c>
      <c r="D126" s="55"/>
      <c r="E126" s="14"/>
      <c r="F126" s="61"/>
      <c r="G126" s="11"/>
    </row>
    <row r="127" spans="1:7" ht="15.75" x14ac:dyDescent="0.25">
      <c r="A127" s="89"/>
      <c r="B127" s="108" t="s">
        <v>191</v>
      </c>
      <c r="C127" s="10" t="s">
        <v>399</v>
      </c>
      <c r="D127" s="55"/>
      <c r="E127" s="14"/>
      <c r="F127" s="61"/>
      <c r="G127" s="11"/>
    </row>
    <row r="128" spans="1:7" ht="15.75" x14ac:dyDescent="0.25">
      <c r="A128" s="89"/>
      <c r="B128" s="108" t="s">
        <v>192</v>
      </c>
      <c r="C128" s="54" t="s">
        <v>397</v>
      </c>
      <c r="D128" s="55"/>
      <c r="E128" s="14"/>
      <c r="F128" s="61"/>
      <c r="G128" s="11"/>
    </row>
    <row r="129" spans="1:7" ht="15.75" x14ac:dyDescent="0.25">
      <c r="A129" s="89"/>
      <c r="B129" s="108" t="s">
        <v>193</v>
      </c>
      <c r="C129" s="54" t="s">
        <v>394</v>
      </c>
      <c r="D129" s="55"/>
      <c r="E129" s="14"/>
      <c r="F129" s="113"/>
      <c r="G129" s="5"/>
    </row>
    <row r="130" spans="1:7" ht="15.75" x14ac:dyDescent="0.25">
      <c r="A130" s="89"/>
      <c r="B130" s="108" t="s">
        <v>270</v>
      </c>
      <c r="C130" s="54" t="s">
        <v>395</v>
      </c>
      <c r="D130" s="55"/>
      <c r="E130" s="14"/>
      <c r="F130" s="113"/>
      <c r="G130" s="5"/>
    </row>
    <row r="131" spans="1:7" ht="15.75" x14ac:dyDescent="0.25">
      <c r="A131" s="89"/>
      <c r="B131" s="108" t="s">
        <v>271</v>
      </c>
      <c r="C131" s="54" t="s">
        <v>396</v>
      </c>
      <c r="D131" s="55"/>
      <c r="E131" s="14"/>
      <c r="F131" s="113"/>
      <c r="G131" s="5"/>
    </row>
    <row r="132" spans="1:7" ht="16.5" thickBot="1" x14ac:dyDescent="0.3">
      <c r="A132" s="58"/>
      <c r="B132" s="110" t="s">
        <v>272</v>
      </c>
      <c r="C132" s="78" t="s">
        <v>346</v>
      </c>
      <c r="D132" s="94"/>
      <c r="E132" s="67"/>
      <c r="F132" s="68"/>
      <c r="G132" s="8"/>
    </row>
    <row r="133" spans="1:7" ht="15.75" x14ac:dyDescent="0.25">
      <c r="A133" s="88">
        <v>23</v>
      </c>
      <c r="B133" s="63"/>
      <c r="C133" s="130" t="s">
        <v>207</v>
      </c>
      <c r="D133" s="93" t="s">
        <v>58</v>
      </c>
      <c r="E133" s="64"/>
      <c r="F133" s="84">
        <f>SUM(F134:F139)</f>
        <v>0</v>
      </c>
      <c r="G133" s="34" t="s">
        <v>329</v>
      </c>
    </row>
    <row r="134" spans="1:7" ht="15.75" x14ac:dyDescent="0.25">
      <c r="A134" s="89"/>
      <c r="B134" s="108" t="s">
        <v>194</v>
      </c>
      <c r="C134" s="90" t="s">
        <v>364</v>
      </c>
      <c r="D134" s="55"/>
      <c r="E134" s="14"/>
      <c r="F134" s="61"/>
      <c r="G134" s="5"/>
    </row>
    <row r="135" spans="1:7" ht="15.75" x14ac:dyDescent="0.25">
      <c r="A135" s="89"/>
      <c r="B135" s="108" t="s">
        <v>195</v>
      </c>
      <c r="C135" s="10" t="s">
        <v>400</v>
      </c>
      <c r="D135" s="55"/>
      <c r="E135" s="14"/>
      <c r="F135" s="61"/>
      <c r="G135" s="5"/>
    </row>
    <row r="136" spans="1:7" ht="15.75" x14ac:dyDescent="0.25">
      <c r="A136" s="89"/>
      <c r="B136" s="108" t="s">
        <v>196</v>
      </c>
      <c r="C136" s="54" t="s">
        <v>404</v>
      </c>
      <c r="D136" s="55"/>
      <c r="E136" s="14"/>
      <c r="F136" s="61"/>
      <c r="G136" s="5"/>
    </row>
    <row r="137" spans="1:7" ht="15.75" x14ac:dyDescent="0.25">
      <c r="A137" s="89"/>
      <c r="B137" s="108" t="s">
        <v>197</v>
      </c>
      <c r="C137" s="54" t="s">
        <v>407</v>
      </c>
      <c r="D137" s="55"/>
      <c r="E137" s="14"/>
      <c r="F137" s="113"/>
      <c r="G137" s="18"/>
    </row>
    <row r="138" spans="1:7" ht="15.75" x14ac:dyDescent="0.25">
      <c r="A138" s="89"/>
      <c r="B138" s="108" t="s">
        <v>268</v>
      </c>
      <c r="C138" s="54" t="s">
        <v>408</v>
      </c>
      <c r="D138" s="55"/>
      <c r="E138" s="14"/>
      <c r="F138" s="113"/>
      <c r="G138" s="18"/>
    </row>
    <row r="139" spans="1:7" ht="16.5" thickBot="1" x14ac:dyDescent="0.3">
      <c r="A139" s="58"/>
      <c r="B139" s="110" t="s">
        <v>269</v>
      </c>
      <c r="C139" s="78" t="s">
        <v>346</v>
      </c>
      <c r="D139" s="94"/>
      <c r="E139" s="67"/>
      <c r="F139" s="68"/>
      <c r="G139" s="8"/>
    </row>
    <row r="140" spans="1:7" ht="15.75" x14ac:dyDescent="0.25">
      <c r="A140" s="88">
        <v>24</v>
      </c>
      <c r="B140" s="63"/>
      <c r="C140" s="130" t="s">
        <v>208</v>
      </c>
      <c r="D140" s="93" t="s">
        <v>59</v>
      </c>
      <c r="E140" s="64"/>
      <c r="F140" s="84">
        <f>SUM(F141:F148)</f>
        <v>0</v>
      </c>
      <c r="G140" s="34" t="s">
        <v>329</v>
      </c>
    </row>
    <row r="141" spans="1:7" ht="15.75" x14ac:dyDescent="0.25">
      <c r="A141" s="89"/>
      <c r="B141" s="108" t="s">
        <v>199</v>
      </c>
      <c r="C141" s="90" t="s">
        <v>365</v>
      </c>
      <c r="D141" s="55"/>
      <c r="E141" s="14"/>
      <c r="F141" s="61"/>
      <c r="G141" s="5"/>
    </row>
    <row r="142" spans="1:7" ht="15.75" x14ac:dyDescent="0.25">
      <c r="A142" s="89"/>
      <c r="B142" s="108" t="s">
        <v>198</v>
      </c>
      <c r="C142" s="10" t="s">
        <v>402</v>
      </c>
      <c r="D142" s="55"/>
      <c r="E142" s="14"/>
      <c r="F142" s="61"/>
      <c r="G142" s="5"/>
    </row>
    <row r="143" spans="1:7" ht="15.75" x14ac:dyDescent="0.25">
      <c r="A143" s="89"/>
      <c r="B143" s="108" t="s">
        <v>200</v>
      </c>
      <c r="C143" s="54" t="s">
        <v>405</v>
      </c>
      <c r="D143" s="55"/>
      <c r="E143" s="14"/>
      <c r="F143" s="61"/>
      <c r="G143" s="5"/>
    </row>
    <row r="144" spans="1:7" ht="15.75" x14ac:dyDescent="0.25">
      <c r="A144" s="89"/>
      <c r="B144" s="108" t="s">
        <v>201</v>
      </c>
      <c r="C144" s="54" t="s">
        <v>409</v>
      </c>
      <c r="D144" s="55"/>
      <c r="E144" s="14"/>
      <c r="F144" s="113"/>
      <c r="G144" s="18"/>
    </row>
    <row r="145" spans="1:7" ht="15.75" x14ac:dyDescent="0.25">
      <c r="A145" s="89"/>
      <c r="B145" s="108" t="s">
        <v>267</v>
      </c>
      <c r="C145" s="54" t="s">
        <v>410</v>
      </c>
      <c r="D145" s="55"/>
      <c r="E145" s="14"/>
      <c r="F145" s="113"/>
      <c r="G145" s="18"/>
    </row>
    <row r="146" spans="1:7" ht="15.75" x14ac:dyDescent="0.25">
      <c r="A146" s="89"/>
      <c r="B146" s="112" t="s">
        <v>304</v>
      </c>
      <c r="C146" s="54" t="s">
        <v>422</v>
      </c>
      <c r="D146" s="55" t="s">
        <v>309</v>
      </c>
      <c r="E146" s="14"/>
      <c r="F146" s="113"/>
      <c r="G146" s="18" t="s">
        <v>307</v>
      </c>
    </row>
    <row r="147" spans="1:7" ht="15.75" x14ac:dyDescent="0.25">
      <c r="A147" s="89"/>
      <c r="B147" s="112" t="s">
        <v>305</v>
      </c>
      <c r="C147" s="54" t="s">
        <v>423</v>
      </c>
      <c r="D147" s="55" t="s">
        <v>309</v>
      </c>
      <c r="E147" s="14"/>
      <c r="F147" s="113"/>
      <c r="G147" s="18" t="s">
        <v>308</v>
      </c>
    </row>
    <row r="148" spans="1:7" ht="16.5" thickBot="1" x14ac:dyDescent="0.3">
      <c r="A148" s="58"/>
      <c r="B148" s="110" t="s">
        <v>306</v>
      </c>
      <c r="C148" s="78" t="s">
        <v>252</v>
      </c>
      <c r="D148" s="94"/>
      <c r="E148" s="67"/>
      <c r="F148" s="68"/>
      <c r="G148" s="8"/>
    </row>
    <row r="149" spans="1:7" ht="15.75" x14ac:dyDescent="0.25">
      <c r="A149" s="88">
        <v>25</v>
      </c>
      <c r="B149" s="63"/>
      <c r="C149" s="130" t="s">
        <v>209</v>
      </c>
      <c r="D149" s="93" t="s">
        <v>60</v>
      </c>
      <c r="E149" s="64"/>
      <c r="F149" s="84">
        <f>SUM(F150:F156)</f>
        <v>0</v>
      </c>
      <c r="G149" s="34" t="s">
        <v>329</v>
      </c>
    </row>
    <row r="150" spans="1:7" ht="15.75" x14ac:dyDescent="0.25">
      <c r="A150" s="89"/>
      <c r="B150" s="108" t="s">
        <v>202</v>
      </c>
      <c r="C150" s="90" t="s">
        <v>366</v>
      </c>
      <c r="D150" s="55"/>
      <c r="E150" s="14"/>
      <c r="F150" s="61"/>
      <c r="G150" s="5"/>
    </row>
    <row r="151" spans="1:7" ht="15.75" x14ac:dyDescent="0.25">
      <c r="A151" s="89"/>
      <c r="B151" s="108" t="s">
        <v>203</v>
      </c>
      <c r="C151" s="10" t="s">
        <v>403</v>
      </c>
      <c r="D151" s="55"/>
      <c r="E151" s="14"/>
      <c r="F151" s="61"/>
      <c r="G151" s="5"/>
    </row>
    <row r="152" spans="1:7" ht="15.75" x14ac:dyDescent="0.25">
      <c r="A152" s="89"/>
      <c r="B152" s="108" t="s">
        <v>204</v>
      </c>
      <c r="C152" s="54" t="s">
        <v>406</v>
      </c>
      <c r="D152" s="55"/>
      <c r="E152" s="14"/>
      <c r="F152" s="61"/>
      <c r="G152" s="5"/>
    </row>
    <row r="153" spans="1:7" ht="15.75" x14ac:dyDescent="0.25">
      <c r="A153" s="89"/>
      <c r="B153" s="112" t="s">
        <v>205</v>
      </c>
      <c r="C153" s="54" t="s">
        <v>411</v>
      </c>
      <c r="D153" s="55"/>
      <c r="E153" s="14"/>
      <c r="F153" s="113"/>
      <c r="G153" s="18"/>
    </row>
    <row r="154" spans="1:7" ht="15.75" x14ac:dyDescent="0.25">
      <c r="A154" s="89"/>
      <c r="B154" s="112" t="s">
        <v>264</v>
      </c>
      <c r="C154" s="54" t="s">
        <v>413</v>
      </c>
      <c r="D154" s="55"/>
      <c r="E154" s="14"/>
      <c r="F154" s="113"/>
      <c r="G154" s="18"/>
    </row>
    <row r="155" spans="1:7" ht="15.75" x14ac:dyDescent="0.25">
      <c r="A155" s="89"/>
      <c r="B155" s="112" t="s">
        <v>265</v>
      </c>
      <c r="C155" s="54" t="s">
        <v>412</v>
      </c>
      <c r="D155" s="55"/>
      <c r="E155" s="14"/>
      <c r="F155" s="113"/>
      <c r="G155" s="18"/>
    </row>
    <row r="156" spans="1:7" ht="16.5" thickBot="1" x14ac:dyDescent="0.3">
      <c r="A156" s="58"/>
      <c r="B156" s="110" t="s">
        <v>266</v>
      </c>
      <c r="C156" s="78" t="s">
        <v>346</v>
      </c>
      <c r="D156" s="94"/>
      <c r="E156" s="67"/>
      <c r="F156" s="68"/>
      <c r="G156" s="8"/>
    </row>
    <row r="157" spans="1:7" ht="15.75" x14ac:dyDescent="0.25">
      <c r="A157" s="88">
        <v>26</v>
      </c>
      <c r="B157" s="114"/>
      <c r="C157" s="130" t="s">
        <v>210</v>
      </c>
      <c r="D157" s="93" t="s">
        <v>61</v>
      </c>
      <c r="E157" s="64"/>
      <c r="F157" s="84">
        <f>SUM(F158:F163)</f>
        <v>0</v>
      </c>
      <c r="G157" s="34" t="s">
        <v>333</v>
      </c>
    </row>
    <row r="158" spans="1:7" ht="15.75" x14ac:dyDescent="0.25">
      <c r="A158" s="89"/>
      <c r="B158" s="108" t="s">
        <v>212</v>
      </c>
      <c r="C158" s="90" t="s">
        <v>367</v>
      </c>
      <c r="D158" s="55"/>
      <c r="E158" s="14"/>
      <c r="F158" s="61"/>
      <c r="G158" s="11"/>
    </row>
    <row r="159" spans="1:7" ht="15.75" x14ac:dyDescent="0.25">
      <c r="A159" s="89"/>
      <c r="B159" s="108" t="s">
        <v>213</v>
      </c>
      <c r="C159" s="10" t="s">
        <v>414</v>
      </c>
      <c r="D159" s="55"/>
      <c r="E159" s="14"/>
      <c r="F159" s="61"/>
      <c r="G159" s="11"/>
    </row>
    <row r="160" spans="1:7" ht="15.75" x14ac:dyDescent="0.25">
      <c r="A160" s="89"/>
      <c r="B160" s="108" t="s">
        <v>214</v>
      </c>
      <c r="C160" s="54" t="s">
        <v>415</v>
      </c>
      <c r="D160" s="55"/>
      <c r="E160" s="14"/>
      <c r="F160" s="61"/>
      <c r="G160" s="11"/>
    </row>
    <row r="161" spans="1:7" ht="15.75" x14ac:dyDescent="0.25">
      <c r="A161" s="89"/>
      <c r="B161" s="112" t="s">
        <v>215</v>
      </c>
      <c r="C161" s="54" t="s">
        <v>417</v>
      </c>
      <c r="D161" s="55"/>
      <c r="E161" s="14"/>
      <c r="F161" s="113"/>
      <c r="G161" s="5"/>
    </row>
    <row r="162" spans="1:7" ht="15.75" x14ac:dyDescent="0.25">
      <c r="A162" s="89"/>
      <c r="B162" s="112" t="s">
        <v>262</v>
      </c>
      <c r="C162" s="54" t="s">
        <v>416</v>
      </c>
      <c r="D162" s="55"/>
      <c r="E162" s="14"/>
      <c r="F162" s="113"/>
      <c r="G162" s="5"/>
    </row>
    <row r="163" spans="1:7" ht="16.5" thickBot="1" x14ac:dyDescent="0.3">
      <c r="A163" s="58"/>
      <c r="B163" s="110" t="s">
        <v>263</v>
      </c>
      <c r="C163" s="78" t="s">
        <v>346</v>
      </c>
      <c r="D163" s="94"/>
      <c r="E163" s="67"/>
      <c r="F163" s="68"/>
      <c r="G163" s="97"/>
    </row>
    <row r="164" spans="1:7" ht="15.75" x14ac:dyDescent="0.25">
      <c r="A164" s="88">
        <v>27</v>
      </c>
      <c r="B164" s="63"/>
      <c r="C164" s="130" t="s">
        <v>211</v>
      </c>
      <c r="D164" s="93" t="s">
        <v>62</v>
      </c>
      <c r="E164" s="64"/>
      <c r="F164" s="84">
        <f>SUM(F165:F168)</f>
        <v>0</v>
      </c>
      <c r="G164" s="34" t="s">
        <v>322</v>
      </c>
    </row>
    <row r="165" spans="1:7" ht="15.75" x14ac:dyDescent="0.25">
      <c r="A165" s="89"/>
      <c r="B165" s="108" t="s">
        <v>216</v>
      </c>
      <c r="C165" s="90" t="s">
        <v>368</v>
      </c>
      <c r="D165" s="55"/>
      <c r="E165" s="14"/>
      <c r="F165" s="61"/>
      <c r="G165" s="5"/>
    </row>
    <row r="166" spans="1:7" ht="15.75" x14ac:dyDescent="0.25">
      <c r="A166" s="89"/>
      <c r="B166" s="108" t="s">
        <v>217</v>
      </c>
      <c r="C166" s="10" t="s">
        <v>418</v>
      </c>
      <c r="D166" s="55"/>
      <c r="E166" s="14"/>
      <c r="F166" s="61"/>
      <c r="G166" s="5"/>
    </row>
    <row r="167" spans="1:7" ht="15.75" x14ac:dyDescent="0.25">
      <c r="A167" s="89"/>
      <c r="B167" s="108" t="s">
        <v>218</v>
      </c>
      <c r="C167" s="54" t="s">
        <v>420</v>
      </c>
      <c r="D167" s="55"/>
      <c r="E167" s="14"/>
      <c r="F167" s="61"/>
      <c r="G167" s="5"/>
    </row>
    <row r="168" spans="1:7" ht="16.5" thickBot="1" x14ac:dyDescent="0.3">
      <c r="A168" s="58"/>
      <c r="B168" s="110" t="s">
        <v>219</v>
      </c>
      <c r="C168" s="78" t="s">
        <v>346</v>
      </c>
      <c r="D168" s="94"/>
      <c r="E168" s="67"/>
      <c r="F168" s="68"/>
      <c r="G168" s="8"/>
    </row>
    <row r="169" spans="1:7" ht="15.75" x14ac:dyDescent="0.25">
      <c r="A169" s="88">
        <v>28</v>
      </c>
      <c r="B169" s="114"/>
      <c r="C169" s="130" t="s">
        <v>224</v>
      </c>
      <c r="D169" s="93" t="s">
        <v>63</v>
      </c>
      <c r="E169" s="64"/>
      <c r="F169" s="84">
        <f>SUM(F170:F173)</f>
        <v>0</v>
      </c>
      <c r="G169" s="34" t="s">
        <v>322</v>
      </c>
    </row>
    <row r="170" spans="1:7" ht="15.75" x14ac:dyDescent="0.25">
      <c r="A170" s="89"/>
      <c r="B170" s="108" t="s">
        <v>220</v>
      </c>
      <c r="C170" s="90" t="s">
        <v>369</v>
      </c>
      <c r="D170" s="55"/>
      <c r="E170" s="14"/>
      <c r="F170" s="61"/>
      <c r="G170" s="5"/>
    </row>
    <row r="171" spans="1:7" ht="15.75" x14ac:dyDescent="0.25">
      <c r="A171" s="89"/>
      <c r="B171" s="108" t="s">
        <v>221</v>
      </c>
      <c r="C171" s="10" t="s">
        <v>419</v>
      </c>
      <c r="D171" s="55"/>
      <c r="E171" s="14"/>
      <c r="F171" s="61"/>
      <c r="G171" s="5"/>
    </row>
    <row r="172" spans="1:7" ht="15.75" x14ac:dyDescent="0.25">
      <c r="A172" s="89"/>
      <c r="B172" s="108" t="s">
        <v>222</v>
      </c>
      <c r="C172" s="54" t="s">
        <v>421</v>
      </c>
      <c r="D172" s="55"/>
      <c r="E172" s="14"/>
      <c r="F172" s="61"/>
      <c r="G172" s="5"/>
    </row>
    <row r="173" spans="1:7" ht="16.5" thickBot="1" x14ac:dyDescent="0.3">
      <c r="A173" s="58"/>
      <c r="B173" s="110" t="s">
        <v>223</v>
      </c>
      <c r="C173" s="78" t="s">
        <v>346</v>
      </c>
      <c r="D173" s="94"/>
      <c r="E173" s="67"/>
      <c r="F173" s="68"/>
      <c r="G173" s="8"/>
    </row>
    <row r="174" spans="1:7" ht="15.75" x14ac:dyDescent="0.25">
      <c r="A174" s="88">
        <v>29</v>
      </c>
      <c r="B174" s="114"/>
      <c r="C174" s="132" t="s">
        <v>288</v>
      </c>
      <c r="D174" s="93" t="s">
        <v>64</v>
      </c>
      <c r="E174" s="64"/>
      <c r="F174" s="84">
        <f>SUM(F175:F185)</f>
        <v>0</v>
      </c>
      <c r="G174" s="111" t="s">
        <v>287</v>
      </c>
    </row>
    <row r="175" spans="1:7" ht="15.75" x14ac:dyDescent="0.25">
      <c r="A175" s="89"/>
      <c r="B175" s="108" t="s">
        <v>225</v>
      </c>
      <c r="C175" s="77" t="s">
        <v>370</v>
      </c>
      <c r="D175" s="55"/>
      <c r="E175" s="14"/>
      <c r="F175" s="61"/>
      <c r="G175" s="5"/>
    </row>
    <row r="176" spans="1:7" ht="15.75" x14ac:dyDescent="0.25">
      <c r="A176" s="89"/>
      <c r="B176" s="108" t="s">
        <v>226</v>
      </c>
      <c r="C176" s="77" t="s">
        <v>289</v>
      </c>
      <c r="D176" s="55"/>
      <c r="E176" s="14"/>
      <c r="F176" s="61"/>
      <c r="G176" s="5"/>
    </row>
    <row r="177" spans="1:7" ht="15.75" x14ac:dyDescent="0.25">
      <c r="A177" s="89"/>
      <c r="B177" s="108" t="s">
        <v>227</v>
      </c>
      <c r="C177" s="77" t="s">
        <v>290</v>
      </c>
      <c r="D177" s="55"/>
      <c r="E177" s="14"/>
      <c r="F177" s="61"/>
      <c r="G177" s="5"/>
    </row>
    <row r="178" spans="1:7" ht="15.75" x14ac:dyDescent="0.25">
      <c r="A178" s="89"/>
      <c r="B178" s="112" t="s">
        <v>295</v>
      </c>
      <c r="C178" s="77" t="s">
        <v>291</v>
      </c>
      <c r="D178" s="55"/>
      <c r="E178" s="14"/>
      <c r="F178" s="113"/>
      <c r="G178" s="18"/>
    </row>
    <row r="179" spans="1:7" ht="15.75" x14ac:dyDescent="0.25">
      <c r="A179" s="89"/>
      <c r="B179" s="112" t="s">
        <v>296</v>
      </c>
      <c r="C179" s="77" t="s">
        <v>293</v>
      </c>
      <c r="D179" s="55"/>
      <c r="E179" s="14"/>
      <c r="F179" s="113"/>
      <c r="G179" s="18"/>
    </row>
    <row r="180" spans="1:7" ht="15.75" x14ac:dyDescent="0.25">
      <c r="A180" s="89"/>
      <c r="B180" s="112" t="s">
        <v>298</v>
      </c>
      <c r="C180" s="77" t="s">
        <v>303</v>
      </c>
      <c r="D180" s="55"/>
      <c r="E180" s="14"/>
      <c r="F180" s="113"/>
      <c r="G180" s="18"/>
    </row>
    <row r="181" spans="1:7" ht="15.75" x14ac:dyDescent="0.25">
      <c r="A181" s="89"/>
      <c r="B181" s="112" t="s">
        <v>299</v>
      </c>
      <c r="C181" s="77" t="s">
        <v>294</v>
      </c>
      <c r="D181" s="55"/>
      <c r="E181" s="14"/>
      <c r="F181" s="113"/>
      <c r="G181" s="18"/>
    </row>
    <row r="182" spans="1:7" ht="15.75" x14ac:dyDescent="0.25">
      <c r="A182" s="89"/>
      <c r="B182" s="112" t="s">
        <v>300</v>
      </c>
      <c r="C182" s="77" t="s">
        <v>426</v>
      </c>
      <c r="D182" s="55"/>
      <c r="E182" s="14"/>
      <c r="F182" s="113"/>
      <c r="G182" s="18"/>
    </row>
    <row r="183" spans="1:7" ht="15.75" x14ac:dyDescent="0.25">
      <c r="A183" s="89"/>
      <c r="B183" s="112" t="s">
        <v>297</v>
      </c>
      <c r="C183" s="77" t="s">
        <v>292</v>
      </c>
      <c r="D183" s="55"/>
      <c r="E183" s="14"/>
      <c r="F183" s="113"/>
      <c r="G183" s="18"/>
    </row>
    <row r="184" spans="1:7" ht="15.75" x14ac:dyDescent="0.25">
      <c r="A184" s="89"/>
      <c r="B184" s="112" t="s">
        <v>301</v>
      </c>
      <c r="C184" s="77" t="s">
        <v>427</v>
      </c>
      <c r="D184" s="55"/>
      <c r="E184" s="14"/>
      <c r="F184" s="113"/>
      <c r="G184" s="18"/>
    </row>
    <row r="185" spans="1:7" ht="16.5" thickBot="1" x14ac:dyDescent="0.3">
      <c r="A185" s="58"/>
      <c r="B185" s="110" t="s">
        <v>302</v>
      </c>
      <c r="C185" s="115" t="s">
        <v>428</v>
      </c>
      <c r="D185" s="94"/>
      <c r="E185" s="67"/>
      <c r="F185" s="68"/>
      <c r="G185" s="8"/>
    </row>
    <row r="186" spans="1:7" ht="15.75" x14ac:dyDescent="0.25">
      <c r="A186" s="88">
        <v>30</v>
      </c>
      <c r="B186" s="107"/>
      <c r="C186" s="132" t="s">
        <v>284</v>
      </c>
      <c r="D186" s="85" t="s">
        <v>65</v>
      </c>
      <c r="E186" s="64"/>
      <c r="F186" s="84">
        <f>SUM(F187:F191)</f>
        <v>0</v>
      </c>
      <c r="G186" s="34"/>
    </row>
    <row r="187" spans="1:7" ht="15.75" x14ac:dyDescent="0.25">
      <c r="A187" s="89"/>
      <c r="B187" s="108" t="s">
        <v>228</v>
      </c>
      <c r="C187" s="77" t="s">
        <v>425</v>
      </c>
      <c r="D187" s="86"/>
      <c r="E187" s="14"/>
      <c r="F187" s="61"/>
      <c r="G187" s="5"/>
    </row>
    <row r="188" spans="1:7" ht="15.75" x14ac:dyDescent="0.25">
      <c r="A188" s="89"/>
      <c r="B188" s="108" t="s">
        <v>229</v>
      </c>
      <c r="C188" s="77" t="s">
        <v>285</v>
      </c>
      <c r="D188" s="86"/>
      <c r="E188" s="14"/>
      <c r="F188" s="61"/>
      <c r="G188" s="5"/>
    </row>
    <row r="189" spans="1:7" ht="15.75" x14ac:dyDescent="0.25">
      <c r="A189" s="89"/>
      <c r="B189" s="108" t="s">
        <v>230</v>
      </c>
      <c r="C189" s="77" t="s">
        <v>286</v>
      </c>
      <c r="D189" s="86"/>
      <c r="E189" s="14"/>
      <c r="F189" s="61"/>
      <c r="G189" s="5"/>
    </row>
    <row r="190" spans="1:7" ht="15.75" x14ac:dyDescent="0.25">
      <c r="A190" s="89"/>
      <c r="B190" s="112" t="s">
        <v>282</v>
      </c>
      <c r="C190" s="120" t="s">
        <v>424</v>
      </c>
      <c r="D190" s="86"/>
      <c r="E190" s="14"/>
      <c r="F190" s="113"/>
      <c r="G190" s="18"/>
    </row>
    <row r="191" spans="1:7" ht="16.5" thickBot="1" x14ac:dyDescent="0.3">
      <c r="A191" s="58"/>
      <c r="B191" s="110" t="s">
        <v>283</v>
      </c>
      <c r="C191" s="78" t="s">
        <v>429</v>
      </c>
      <c r="D191" s="87"/>
      <c r="E191" s="67"/>
      <c r="F191" s="68"/>
      <c r="G191" s="8"/>
    </row>
    <row r="192" spans="1:7" ht="19.5" thickBot="1" x14ac:dyDescent="0.35">
      <c r="A192" s="148"/>
      <c r="B192" s="149"/>
      <c r="C192" s="150" t="s">
        <v>77</v>
      </c>
      <c r="D192" s="151"/>
      <c r="E192" s="152"/>
      <c r="F192" s="152"/>
      <c r="G192" s="153"/>
    </row>
    <row r="193" spans="1:7" ht="15.75" x14ac:dyDescent="0.25">
      <c r="A193" s="88">
        <v>31</v>
      </c>
      <c r="B193" s="114"/>
      <c r="C193" s="147" t="s">
        <v>251</v>
      </c>
      <c r="D193" s="85" t="s">
        <v>83</v>
      </c>
      <c r="E193" s="64"/>
      <c r="F193" s="84">
        <f>SUM(F194:F198)</f>
        <v>0</v>
      </c>
      <c r="G193" s="34" t="s">
        <v>332</v>
      </c>
    </row>
    <row r="194" spans="1:7" ht="15.75" x14ac:dyDescent="0.25">
      <c r="A194" s="118"/>
      <c r="B194" s="108" t="s">
        <v>241</v>
      </c>
      <c r="C194" s="90" t="s">
        <v>371</v>
      </c>
      <c r="D194" s="86"/>
      <c r="E194" s="14"/>
      <c r="F194" s="61"/>
      <c r="G194" s="5"/>
    </row>
    <row r="195" spans="1:7" ht="15.75" x14ac:dyDescent="0.25">
      <c r="A195" s="89"/>
      <c r="B195" s="108" t="s">
        <v>242</v>
      </c>
      <c r="C195" s="10" t="s">
        <v>245</v>
      </c>
      <c r="D195" s="86"/>
      <c r="E195" s="14"/>
      <c r="F195" s="61"/>
      <c r="G195" s="5"/>
    </row>
    <row r="196" spans="1:7" ht="15.75" x14ac:dyDescent="0.25">
      <c r="A196" s="89"/>
      <c r="B196" s="112" t="s">
        <v>243</v>
      </c>
      <c r="C196" s="10" t="s">
        <v>247</v>
      </c>
      <c r="D196" s="86"/>
      <c r="E196" s="14"/>
      <c r="F196" s="113"/>
      <c r="G196" s="18"/>
    </row>
    <row r="197" spans="1:7" ht="15.75" x14ac:dyDescent="0.25">
      <c r="A197" s="89"/>
      <c r="B197" s="112" t="s">
        <v>244</v>
      </c>
      <c r="C197" s="54" t="s">
        <v>374</v>
      </c>
      <c r="D197" s="86"/>
      <c r="E197" s="14"/>
      <c r="F197" s="113"/>
      <c r="G197" s="18"/>
    </row>
    <row r="198" spans="1:7" ht="16.5" thickBot="1" x14ac:dyDescent="0.3">
      <c r="A198" s="58"/>
      <c r="B198" s="110" t="s">
        <v>257</v>
      </c>
      <c r="C198" s="78" t="s">
        <v>252</v>
      </c>
      <c r="D198" s="87"/>
      <c r="E198" s="67"/>
      <c r="F198" s="68"/>
      <c r="G198" s="8"/>
    </row>
    <row r="199" spans="1:7" ht="15.75" x14ac:dyDescent="0.25">
      <c r="A199" s="88">
        <v>32</v>
      </c>
      <c r="B199" s="114"/>
      <c r="C199" s="147" t="s">
        <v>256</v>
      </c>
      <c r="D199" s="93" t="s">
        <v>82</v>
      </c>
      <c r="E199" s="64"/>
      <c r="F199" s="84">
        <f>SUM(F200:F205)</f>
        <v>0</v>
      </c>
      <c r="G199" s="34" t="s">
        <v>333</v>
      </c>
    </row>
    <row r="200" spans="1:7" ht="15.75" x14ac:dyDescent="0.25">
      <c r="A200" s="89"/>
      <c r="B200" s="108" t="s">
        <v>231</v>
      </c>
      <c r="C200" s="90" t="s">
        <v>372</v>
      </c>
      <c r="D200" s="55"/>
      <c r="E200" s="14"/>
      <c r="F200" s="61"/>
      <c r="G200" s="5"/>
    </row>
    <row r="201" spans="1:7" ht="15.75" x14ac:dyDescent="0.25">
      <c r="A201" s="89"/>
      <c r="B201" s="108" t="s">
        <v>232</v>
      </c>
      <c r="C201" s="10" t="s">
        <v>255</v>
      </c>
      <c r="D201" s="55"/>
      <c r="E201" s="14"/>
      <c r="F201" s="61"/>
      <c r="G201" s="5"/>
    </row>
    <row r="202" spans="1:7" ht="15.75" x14ac:dyDescent="0.25">
      <c r="A202" s="89"/>
      <c r="B202" s="112" t="s">
        <v>233</v>
      </c>
      <c r="C202" s="10" t="s">
        <v>247</v>
      </c>
      <c r="D202" s="55"/>
      <c r="E202" s="14"/>
      <c r="F202" s="113"/>
      <c r="G202" s="18"/>
    </row>
    <row r="203" spans="1:7" ht="15.75" x14ac:dyDescent="0.25">
      <c r="A203" s="89"/>
      <c r="B203" s="112" t="s">
        <v>246</v>
      </c>
      <c r="C203" s="54" t="s">
        <v>375</v>
      </c>
      <c r="D203" s="55"/>
      <c r="E203" s="14"/>
      <c r="F203" s="113"/>
      <c r="G203" s="18"/>
    </row>
    <row r="204" spans="1:7" ht="15.75" x14ac:dyDescent="0.25">
      <c r="A204" s="89"/>
      <c r="B204" s="112" t="s">
        <v>248</v>
      </c>
      <c r="C204" s="54" t="s">
        <v>376</v>
      </c>
      <c r="D204" s="55"/>
      <c r="E204" s="14"/>
      <c r="F204" s="113"/>
      <c r="G204" s="18"/>
    </row>
    <row r="205" spans="1:7" ht="16.5" thickBot="1" x14ac:dyDescent="0.3">
      <c r="A205" s="58"/>
      <c r="B205" s="110" t="s">
        <v>249</v>
      </c>
      <c r="C205" s="78" t="s">
        <v>252</v>
      </c>
      <c r="D205" s="94"/>
      <c r="E205" s="67"/>
      <c r="F205" s="68"/>
      <c r="G205" s="8"/>
    </row>
    <row r="206" spans="1:7" ht="15.75" x14ac:dyDescent="0.25">
      <c r="A206" s="88">
        <v>33</v>
      </c>
      <c r="B206" s="114"/>
      <c r="C206" s="147" t="s">
        <v>261</v>
      </c>
      <c r="D206" s="85" t="s">
        <v>84</v>
      </c>
      <c r="E206" s="64"/>
      <c r="F206" s="84">
        <f>SUM(F207:F211)</f>
        <v>0</v>
      </c>
      <c r="G206" s="34" t="s">
        <v>332</v>
      </c>
    </row>
    <row r="207" spans="1:7" ht="15.75" x14ac:dyDescent="0.25">
      <c r="A207" s="89"/>
      <c r="B207" s="108" t="s">
        <v>234</v>
      </c>
      <c r="C207" s="6" t="s">
        <v>373</v>
      </c>
      <c r="D207" s="86"/>
      <c r="E207" s="14"/>
      <c r="F207" s="61"/>
      <c r="G207" s="5"/>
    </row>
    <row r="208" spans="1:7" ht="15.75" x14ac:dyDescent="0.25">
      <c r="A208" s="89"/>
      <c r="B208" s="108" t="s">
        <v>235</v>
      </c>
      <c r="C208" s="10" t="s">
        <v>258</v>
      </c>
      <c r="D208" s="86"/>
      <c r="E208" s="14"/>
      <c r="F208" s="61"/>
      <c r="G208" s="5"/>
    </row>
    <row r="209" spans="1:7" ht="15.75" x14ac:dyDescent="0.25">
      <c r="A209" s="89"/>
      <c r="B209" s="112" t="s">
        <v>236</v>
      </c>
      <c r="C209" s="10" t="s">
        <v>247</v>
      </c>
      <c r="D209" s="86"/>
      <c r="E209" s="14"/>
      <c r="F209" s="113"/>
      <c r="G209" s="18"/>
    </row>
    <row r="210" spans="1:7" ht="15.75" x14ac:dyDescent="0.25">
      <c r="A210" s="89"/>
      <c r="B210" s="112" t="s">
        <v>259</v>
      </c>
      <c r="C210" s="54" t="s">
        <v>377</v>
      </c>
      <c r="D210" s="86"/>
      <c r="E210" s="14"/>
      <c r="F210" s="113"/>
      <c r="G210" s="18"/>
    </row>
    <row r="211" spans="1:7" ht="16.5" thickBot="1" x14ac:dyDescent="0.3">
      <c r="A211" s="58"/>
      <c r="B211" s="110" t="s">
        <v>260</v>
      </c>
      <c r="C211" s="78" t="s">
        <v>252</v>
      </c>
      <c r="D211" s="87"/>
      <c r="E211" s="67"/>
      <c r="F211" s="68"/>
      <c r="G211" s="8"/>
    </row>
    <row r="212" spans="1:7" ht="15.75" x14ac:dyDescent="0.25">
      <c r="A212" s="88">
        <v>34</v>
      </c>
      <c r="B212" s="114"/>
      <c r="C212" s="147" t="s">
        <v>254</v>
      </c>
      <c r="D212" s="85" t="s">
        <v>85</v>
      </c>
      <c r="E212" s="64"/>
      <c r="F212" s="84">
        <f>SUM(F213:F216)</f>
        <v>0</v>
      </c>
      <c r="G212" s="34" t="s">
        <v>323</v>
      </c>
    </row>
    <row r="213" spans="1:7" ht="15.75" x14ac:dyDescent="0.25">
      <c r="A213" s="89"/>
      <c r="B213" s="108" t="s">
        <v>237</v>
      </c>
      <c r="C213" s="6" t="s">
        <v>253</v>
      </c>
      <c r="D213" s="86"/>
      <c r="E213" s="14"/>
      <c r="F213" s="61"/>
      <c r="G213" s="5"/>
    </row>
    <row r="214" spans="1:7" ht="15.75" x14ac:dyDescent="0.25">
      <c r="A214" s="89"/>
      <c r="B214" s="108" t="s">
        <v>238</v>
      </c>
      <c r="C214" s="10" t="s">
        <v>247</v>
      </c>
      <c r="D214" s="86"/>
      <c r="E214" s="14"/>
      <c r="F214" s="61"/>
      <c r="G214" s="5"/>
    </row>
    <row r="215" spans="1:7" ht="15.75" x14ac:dyDescent="0.25">
      <c r="A215" s="89"/>
      <c r="B215" s="108" t="s">
        <v>239</v>
      </c>
      <c r="C215" s="6" t="s">
        <v>378</v>
      </c>
      <c r="D215" s="86"/>
      <c r="E215" s="14"/>
      <c r="F215" s="61"/>
      <c r="G215" s="18"/>
    </row>
    <row r="216" spans="1:7" ht="16.5" thickBot="1" x14ac:dyDescent="0.3">
      <c r="A216" s="58"/>
      <c r="B216" s="110" t="s">
        <v>250</v>
      </c>
      <c r="C216" s="78" t="s">
        <v>252</v>
      </c>
      <c r="D216" s="87"/>
      <c r="E216" s="67"/>
      <c r="F216" s="68"/>
      <c r="G216" s="8"/>
    </row>
    <row r="217" spans="1:7" s="116" customFormat="1" ht="19.5" thickBot="1" x14ac:dyDescent="0.35">
      <c r="A217" s="13"/>
      <c r="B217" s="59"/>
      <c r="C217" s="117"/>
      <c r="D217" s="91"/>
      <c r="E217" s="83"/>
      <c r="F217" s="83"/>
      <c r="G217" s="15"/>
    </row>
    <row r="218" spans="1:7" ht="16.5" thickBot="1" x14ac:dyDescent="0.3">
      <c r="A218" s="174">
        <v>35</v>
      </c>
      <c r="B218" s="175"/>
      <c r="C218" s="176" t="s">
        <v>465</v>
      </c>
      <c r="D218" s="177"/>
      <c r="E218" s="172"/>
      <c r="F218" s="173"/>
      <c r="G218" s="25"/>
    </row>
    <row r="219" spans="1:7" ht="15.75" x14ac:dyDescent="0.25">
      <c r="A219" s="170"/>
      <c r="B219" s="59"/>
      <c r="D219" s="171"/>
      <c r="E219" s="14"/>
      <c r="F219" s="156"/>
      <c r="G219" s="15"/>
    </row>
    <row r="220" spans="1:7" x14ac:dyDescent="0.2">
      <c r="E220" s="19"/>
      <c r="F220" s="19"/>
    </row>
    <row r="221" spans="1:7" ht="18" x14ac:dyDescent="0.25">
      <c r="C221" s="178" t="s">
        <v>320</v>
      </c>
      <c r="D221" s="179">
        <f>F7+F12+F15+F24+F26+F29+F32+F37+F45+F53+F59+F66+F82+F84+F87+F90+F96+F102+F109+F116+F125+F133+F140+F149+F157+F164+F169+F174+F186+F193+F199+F206+F212</f>
        <v>0</v>
      </c>
      <c r="E221" s="180" t="s">
        <v>1</v>
      </c>
    </row>
  </sheetData>
  <mergeCells count="3">
    <mergeCell ref="A4:B4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8" scale="64" fitToHeight="4" orientation="landscape" r:id="rId1"/>
  <rowBreaks count="1" manualBreakCount="1">
    <brk id="22" max="6" man="1"/>
  </rowBreaks>
  <colBreaks count="1" manualBreakCount="1">
    <brk id="5" min="2" max="2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5F9C9-9307-4444-A5A2-78D0051B5D54}">
  <sheetPr>
    <pageSetUpPr fitToPage="1"/>
  </sheetPr>
  <dimension ref="B2:G61"/>
  <sheetViews>
    <sheetView zoomScale="90" zoomScaleNormal="90" workbookViewId="0">
      <selection activeCell="J10" sqref="J10"/>
    </sheetView>
  </sheetViews>
  <sheetFormatPr defaultRowHeight="14.25" x14ac:dyDescent="0.2"/>
  <cols>
    <col min="1" max="1" width="4.625" style="1" customWidth="1"/>
    <col min="2" max="2" width="12.625" style="2" customWidth="1"/>
    <col min="3" max="3" width="2.625" style="51" customWidth="1"/>
    <col min="4" max="4" width="6.625" style="2" customWidth="1"/>
    <col min="5" max="5" width="80.625" style="1" customWidth="1"/>
    <col min="6" max="6" width="25.625" style="37" customWidth="1"/>
    <col min="7" max="7" width="50.625" style="1" customWidth="1"/>
    <col min="8" max="16384" width="9" style="1"/>
  </cols>
  <sheetData>
    <row r="2" spans="2:7" ht="18" x14ac:dyDescent="0.25">
      <c r="E2" s="12" t="s">
        <v>318</v>
      </c>
      <c r="F2" s="36"/>
    </row>
    <row r="3" spans="2:7" ht="15" thickBot="1" x14ac:dyDescent="0.25"/>
    <row r="4" spans="2:7" ht="18" x14ac:dyDescent="0.25">
      <c r="B4" s="3" t="s">
        <v>0</v>
      </c>
      <c r="C4" s="52"/>
      <c r="D4" s="3" t="s">
        <v>0</v>
      </c>
      <c r="E4" s="3" t="s">
        <v>319</v>
      </c>
      <c r="F4" s="3" t="s">
        <v>98</v>
      </c>
      <c r="G4" s="3" t="s">
        <v>2</v>
      </c>
    </row>
    <row r="5" spans="2:7" ht="18.75" thickBot="1" x14ac:dyDescent="0.3">
      <c r="B5" s="53" t="s">
        <v>99</v>
      </c>
      <c r="D5" s="20"/>
      <c r="E5" s="21"/>
      <c r="F5" s="38"/>
      <c r="G5" s="22"/>
    </row>
    <row r="6" spans="2:7" ht="19.5" thickBot="1" x14ac:dyDescent="0.35">
      <c r="B6" s="49"/>
      <c r="D6" s="35"/>
      <c r="E6" s="30" t="s">
        <v>4</v>
      </c>
      <c r="F6" s="39"/>
      <c r="G6" s="25"/>
    </row>
    <row r="7" spans="2:7" ht="15.75" x14ac:dyDescent="0.25">
      <c r="B7" s="50">
        <v>1</v>
      </c>
      <c r="D7" s="9">
        <v>1</v>
      </c>
      <c r="E7" s="23" t="s">
        <v>5</v>
      </c>
      <c r="F7" s="40" t="s">
        <v>9</v>
      </c>
      <c r="G7" s="11"/>
    </row>
    <row r="8" spans="2:7" ht="15.75" x14ac:dyDescent="0.25">
      <c r="B8" s="50">
        <v>2</v>
      </c>
      <c r="D8" s="4">
        <v>2</v>
      </c>
      <c r="E8" s="6" t="s">
        <v>6</v>
      </c>
      <c r="F8" s="41" t="s">
        <v>10</v>
      </c>
      <c r="G8" s="5"/>
    </row>
    <row r="9" spans="2:7" ht="15.75" x14ac:dyDescent="0.25">
      <c r="B9" s="50">
        <v>3</v>
      </c>
      <c r="D9" s="4">
        <v>3</v>
      </c>
      <c r="E9" s="6" t="s">
        <v>31</v>
      </c>
      <c r="F9" s="41" t="s">
        <v>11</v>
      </c>
      <c r="G9" s="5"/>
    </row>
    <row r="10" spans="2:7" ht="15.75" x14ac:dyDescent="0.25">
      <c r="B10" s="50">
        <v>4</v>
      </c>
      <c r="D10" s="26">
        <v>4</v>
      </c>
      <c r="E10" s="27" t="s">
        <v>7</v>
      </c>
      <c r="F10" s="42" t="s">
        <v>12</v>
      </c>
      <c r="G10" s="28"/>
    </row>
    <row r="11" spans="2:7" ht="16.5" thickBot="1" x14ac:dyDescent="0.3">
      <c r="B11" s="50">
        <v>5</v>
      </c>
      <c r="D11" s="16">
        <v>5</v>
      </c>
      <c r="E11" s="17" t="s">
        <v>8</v>
      </c>
      <c r="F11" s="43" t="s">
        <v>13</v>
      </c>
      <c r="G11" s="18"/>
    </row>
    <row r="12" spans="2:7" ht="57" thickBot="1" x14ac:dyDescent="0.35">
      <c r="B12" s="49"/>
      <c r="D12" s="24"/>
      <c r="E12" s="31" t="s">
        <v>14</v>
      </c>
      <c r="F12" s="44"/>
      <c r="G12" s="25"/>
    </row>
    <row r="13" spans="2:7" ht="15.75" x14ac:dyDescent="0.25">
      <c r="B13" s="50">
        <v>6</v>
      </c>
      <c r="D13" s="9">
        <v>1</v>
      </c>
      <c r="E13" s="10" t="s">
        <v>15</v>
      </c>
      <c r="F13" s="45" t="s">
        <v>21</v>
      </c>
      <c r="G13" s="11"/>
    </row>
    <row r="14" spans="2:7" ht="15.75" x14ac:dyDescent="0.25">
      <c r="B14" s="50">
        <v>7</v>
      </c>
      <c r="D14" s="9">
        <v>2</v>
      </c>
      <c r="E14" s="10" t="s">
        <v>31</v>
      </c>
      <c r="F14" s="45" t="s">
        <v>22</v>
      </c>
      <c r="G14" s="11"/>
    </row>
    <row r="15" spans="2:7" ht="15.75" x14ac:dyDescent="0.25">
      <c r="B15" s="50">
        <v>8</v>
      </c>
      <c r="D15" s="9">
        <v>3</v>
      </c>
      <c r="E15" s="10" t="s">
        <v>16</v>
      </c>
      <c r="F15" s="45" t="s">
        <v>23</v>
      </c>
      <c r="G15" s="11"/>
    </row>
    <row r="16" spans="2:7" ht="15.75" x14ac:dyDescent="0.25">
      <c r="B16" s="50">
        <v>9</v>
      </c>
      <c r="D16" s="9">
        <v>4</v>
      </c>
      <c r="E16" s="10" t="s">
        <v>8</v>
      </c>
      <c r="F16" s="45" t="s">
        <v>24</v>
      </c>
      <c r="G16" s="11"/>
    </row>
    <row r="17" spans="2:7" ht="15.75" x14ac:dyDescent="0.25">
      <c r="B17" s="50">
        <v>10</v>
      </c>
      <c r="D17" s="9">
        <v>5</v>
      </c>
      <c r="E17" s="10" t="s">
        <v>17</v>
      </c>
      <c r="F17" s="45" t="s">
        <v>25</v>
      </c>
      <c r="G17" s="11"/>
    </row>
    <row r="18" spans="2:7" ht="15.75" x14ac:dyDescent="0.25">
      <c r="B18" s="50">
        <v>11</v>
      </c>
      <c r="D18" s="4">
        <v>6</v>
      </c>
      <c r="E18" s="10" t="s">
        <v>18</v>
      </c>
      <c r="F18" s="45" t="s">
        <v>26</v>
      </c>
      <c r="G18" s="5"/>
    </row>
    <row r="19" spans="2:7" ht="15.75" x14ac:dyDescent="0.25">
      <c r="B19" s="50">
        <v>12</v>
      </c>
      <c r="D19" s="16">
        <v>7</v>
      </c>
      <c r="E19" s="10" t="s">
        <v>19</v>
      </c>
      <c r="F19" s="45" t="s">
        <v>27</v>
      </c>
      <c r="G19" s="18"/>
    </row>
    <row r="20" spans="2:7" ht="16.5" thickBot="1" x14ac:dyDescent="0.3">
      <c r="B20" s="50">
        <v>13</v>
      </c>
      <c r="D20" s="16">
        <v>8</v>
      </c>
      <c r="E20" s="17" t="s">
        <v>20</v>
      </c>
      <c r="F20" s="43" t="s">
        <v>28</v>
      </c>
      <c r="G20" s="18"/>
    </row>
    <row r="21" spans="2:7" ht="19.5" thickBot="1" x14ac:dyDescent="0.35">
      <c r="B21" s="49"/>
      <c r="D21" s="24"/>
      <c r="E21" s="31" t="s">
        <v>29</v>
      </c>
      <c r="F21" s="44"/>
      <c r="G21" s="25"/>
    </row>
    <row r="22" spans="2:7" ht="15.75" x14ac:dyDescent="0.25">
      <c r="B22" s="50">
        <v>14</v>
      </c>
      <c r="D22" s="32">
        <v>1</v>
      </c>
      <c r="E22" s="33" t="s">
        <v>37</v>
      </c>
      <c r="F22" s="46" t="s">
        <v>66</v>
      </c>
      <c r="G22" s="34"/>
    </row>
    <row r="23" spans="2:7" ht="15.75" x14ac:dyDescent="0.25">
      <c r="B23" s="50">
        <v>15</v>
      </c>
      <c r="D23" s="4">
        <v>2</v>
      </c>
      <c r="E23" s="6" t="s">
        <v>30</v>
      </c>
      <c r="F23" s="45" t="s">
        <v>48</v>
      </c>
      <c r="G23" s="5"/>
    </row>
    <row r="24" spans="2:7" ht="15.75" x14ac:dyDescent="0.25">
      <c r="B24" s="50">
        <v>16</v>
      </c>
      <c r="D24" s="4">
        <v>3</v>
      </c>
      <c r="E24" s="6" t="s">
        <v>31</v>
      </c>
      <c r="F24" s="45" t="s">
        <v>49</v>
      </c>
      <c r="G24" s="5"/>
    </row>
    <row r="25" spans="2:7" ht="15.75" x14ac:dyDescent="0.25">
      <c r="B25" s="50">
        <v>17</v>
      </c>
      <c r="D25" s="4">
        <v>4</v>
      </c>
      <c r="E25" s="6" t="s">
        <v>32</v>
      </c>
      <c r="F25" s="45" t="s">
        <v>50</v>
      </c>
      <c r="G25" s="5"/>
    </row>
    <row r="26" spans="2:7" ht="15.75" x14ac:dyDescent="0.25">
      <c r="B26" s="50">
        <v>18</v>
      </c>
      <c r="D26" s="4">
        <v>5</v>
      </c>
      <c r="E26" s="6" t="s">
        <v>8</v>
      </c>
      <c r="F26" s="45" t="s">
        <v>51</v>
      </c>
      <c r="G26" s="5"/>
    </row>
    <row r="27" spans="2:7" ht="15.75" x14ac:dyDescent="0.25">
      <c r="B27" s="50">
        <v>19</v>
      </c>
      <c r="D27" s="4">
        <v>6</v>
      </c>
      <c r="E27" s="6" t="s">
        <v>33</v>
      </c>
      <c r="F27" s="45" t="s">
        <v>52</v>
      </c>
      <c r="G27" s="5"/>
    </row>
    <row r="28" spans="2:7" ht="15.75" x14ac:dyDescent="0.25">
      <c r="B28" s="50">
        <v>20</v>
      </c>
      <c r="D28" s="4">
        <v>7</v>
      </c>
      <c r="E28" s="6" t="s">
        <v>34</v>
      </c>
      <c r="F28" s="45" t="s">
        <v>53</v>
      </c>
      <c r="G28" s="5"/>
    </row>
    <row r="29" spans="2:7" ht="15.75" x14ac:dyDescent="0.25">
      <c r="B29" s="50">
        <v>21</v>
      </c>
      <c r="D29" s="4">
        <v>8</v>
      </c>
      <c r="E29" s="6" t="s">
        <v>35</v>
      </c>
      <c r="F29" s="45" t="s">
        <v>54</v>
      </c>
      <c r="G29" s="5"/>
    </row>
    <row r="30" spans="2:7" ht="15.75" x14ac:dyDescent="0.25">
      <c r="B30" s="50">
        <v>22</v>
      </c>
      <c r="D30" s="4">
        <v>9</v>
      </c>
      <c r="E30" s="6" t="s">
        <v>36</v>
      </c>
      <c r="F30" s="45" t="s">
        <v>55</v>
      </c>
      <c r="G30" s="5"/>
    </row>
    <row r="31" spans="2:7" ht="15.75" x14ac:dyDescent="0.25">
      <c r="B31" s="50">
        <v>23</v>
      </c>
      <c r="D31" s="4">
        <v>10</v>
      </c>
      <c r="E31" s="6" t="s">
        <v>38</v>
      </c>
      <c r="F31" s="45" t="s">
        <v>56</v>
      </c>
      <c r="G31" s="5"/>
    </row>
    <row r="32" spans="2:7" ht="15.75" x14ac:dyDescent="0.25">
      <c r="B32" s="50">
        <v>24</v>
      </c>
      <c r="D32" s="4">
        <v>11</v>
      </c>
      <c r="E32" s="6" t="s">
        <v>39</v>
      </c>
      <c r="F32" s="45" t="s">
        <v>57</v>
      </c>
      <c r="G32" s="5"/>
    </row>
    <row r="33" spans="2:7" ht="15.75" x14ac:dyDescent="0.25">
      <c r="B33" s="50">
        <v>25</v>
      </c>
      <c r="D33" s="4">
        <v>12</v>
      </c>
      <c r="E33" s="6" t="s">
        <v>40</v>
      </c>
      <c r="F33" s="45" t="s">
        <v>58</v>
      </c>
      <c r="G33" s="5"/>
    </row>
    <row r="34" spans="2:7" ht="15.75" x14ac:dyDescent="0.25">
      <c r="B34" s="50">
        <v>26</v>
      </c>
      <c r="D34" s="4">
        <v>13</v>
      </c>
      <c r="E34" s="6" t="s">
        <v>41</v>
      </c>
      <c r="F34" s="45" t="s">
        <v>59</v>
      </c>
      <c r="G34" s="5"/>
    </row>
    <row r="35" spans="2:7" ht="15.75" x14ac:dyDescent="0.25">
      <c r="B35" s="50">
        <v>27</v>
      </c>
      <c r="D35" s="4">
        <v>14</v>
      </c>
      <c r="E35" s="6" t="s">
        <v>42</v>
      </c>
      <c r="F35" s="45" t="s">
        <v>60</v>
      </c>
      <c r="G35" s="5"/>
    </row>
    <row r="36" spans="2:7" ht="15.75" x14ac:dyDescent="0.25">
      <c r="B36" s="50">
        <v>28</v>
      </c>
      <c r="D36" s="4">
        <v>15</v>
      </c>
      <c r="E36" s="6" t="s">
        <v>43</v>
      </c>
      <c r="F36" s="45" t="s">
        <v>61</v>
      </c>
      <c r="G36" s="5"/>
    </row>
    <row r="37" spans="2:7" ht="15.75" x14ac:dyDescent="0.25">
      <c r="B37" s="50">
        <v>29</v>
      </c>
      <c r="D37" s="4">
        <v>16</v>
      </c>
      <c r="E37" s="6" t="s">
        <v>44</v>
      </c>
      <c r="F37" s="45" t="s">
        <v>62</v>
      </c>
      <c r="G37" s="5"/>
    </row>
    <row r="38" spans="2:7" ht="15.75" x14ac:dyDescent="0.25">
      <c r="B38" s="50">
        <v>30</v>
      </c>
      <c r="D38" s="26">
        <v>17</v>
      </c>
      <c r="E38" s="6" t="s">
        <v>45</v>
      </c>
      <c r="F38" s="45" t="s">
        <v>63</v>
      </c>
      <c r="G38" s="28"/>
    </row>
    <row r="39" spans="2:7" ht="15.75" x14ac:dyDescent="0.25">
      <c r="B39" s="50">
        <v>31</v>
      </c>
      <c r="D39" s="16">
        <v>18</v>
      </c>
      <c r="E39" s="17" t="s">
        <v>46</v>
      </c>
      <c r="F39" s="45" t="s">
        <v>64</v>
      </c>
      <c r="G39" s="18"/>
    </row>
    <row r="40" spans="2:7" ht="16.5" thickBot="1" x14ac:dyDescent="0.3">
      <c r="B40" s="50">
        <v>32</v>
      </c>
      <c r="D40" s="16">
        <v>19</v>
      </c>
      <c r="E40" s="17" t="s">
        <v>47</v>
      </c>
      <c r="F40" s="43" t="s">
        <v>65</v>
      </c>
      <c r="G40" s="18"/>
    </row>
    <row r="41" spans="2:7" ht="19.5" thickBot="1" x14ac:dyDescent="0.35">
      <c r="B41" s="49"/>
      <c r="D41" s="24"/>
      <c r="E41" s="31" t="s">
        <v>67</v>
      </c>
      <c r="F41" s="44"/>
      <c r="G41" s="25"/>
    </row>
    <row r="42" spans="2:7" ht="15.75" x14ac:dyDescent="0.25">
      <c r="B42" s="50">
        <v>33</v>
      </c>
      <c r="D42" s="32">
        <v>1</v>
      </c>
      <c r="E42" s="33" t="s">
        <v>68</v>
      </c>
      <c r="F42" s="46" t="s">
        <v>72</v>
      </c>
      <c r="G42" s="34"/>
    </row>
    <row r="43" spans="2:7" ht="15.75" x14ac:dyDescent="0.25">
      <c r="B43" s="50">
        <v>34</v>
      </c>
      <c r="D43" s="26">
        <v>2</v>
      </c>
      <c r="E43" s="27" t="s">
        <v>69</v>
      </c>
      <c r="F43" s="45" t="s">
        <v>70</v>
      </c>
      <c r="G43" s="28"/>
    </row>
    <row r="44" spans="2:7" ht="15.75" x14ac:dyDescent="0.25">
      <c r="B44" s="50">
        <v>35</v>
      </c>
      <c r="D44" s="16">
        <v>3</v>
      </c>
      <c r="E44" s="17" t="s">
        <v>16</v>
      </c>
      <c r="F44" s="45" t="s">
        <v>71</v>
      </c>
      <c r="G44" s="18"/>
    </row>
    <row r="45" spans="2:7" ht="16.5" thickBot="1" x14ac:dyDescent="0.3">
      <c r="B45" s="50">
        <v>36</v>
      </c>
      <c r="D45" s="16">
        <v>4</v>
      </c>
      <c r="E45" s="17" t="s">
        <v>8</v>
      </c>
      <c r="F45" s="43" t="s">
        <v>73</v>
      </c>
      <c r="G45" s="18"/>
    </row>
    <row r="46" spans="2:7" ht="19.5" thickBot="1" x14ac:dyDescent="0.35">
      <c r="B46" s="49"/>
      <c r="D46" s="24"/>
      <c r="E46" s="31" t="s">
        <v>74</v>
      </c>
      <c r="F46" s="44"/>
      <c r="G46" s="25"/>
    </row>
    <row r="47" spans="2:7" ht="16.5" thickBot="1" x14ac:dyDescent="0.3">
      <c r="B47" s="50">
        <v>37</v>
      </c>
      <c r="D47" s="26">
        <v>1</v>
      </c>
      <c r="E47" s="27" t="s">
        <v>75</v>
      </c>
      <c r="F47" s="42" t="s">
        <v>76</v>
      </c>
      <c r="G47" s="28"/>
    </row>
    <row r="48" spans="2:7" ht="19.5" thickBot="1" x14ac:dyDescent="0.35">
      <c r="B48" s="49"/>
      <c r="D48" s="24"/>
      <c r="E48" s="31" t="s">
        <v>77</v>
      </c>
      <c r="F48" s="44"/>
      <c r="G48" s="25"/>
    </row>
    <row r="49" spans="2:7" ht="15.75" x14ac:dyDescent="0.25">
      <c r="B49" s="50">
        <v>38</v>
      </c>
      <c r="D49" s="32">
        <v>1</v>
      </c>
      <c r="E49" s="33" t="s">
        <v>78</v>
      </c>
      <c r="F49" s="46" t="s">
        <v>83</v>
      </c>
      <c r="G49" s="34"/>
    </row>
    <row r="50" spans="2:7" ht="15.75" x14ac:dyDescent="0.25">
      <c r="B50" s="50">
        <v>39</v>
      </c>
      <c r="D50" s="4">
        <v>2</v>
      </c>
      <c r="E50" s="6" t="s">
        <v>79</v>
      </c>
      <c r="F50" s="45" t="s">
        <v>82</v>
      </c>
      <c r="G50" s="5"/>
    </row>
    <row r="51" spans="2:7" ht="15.75" x14ac:dyDescent="0.25">
      <c r="B51" s="50">
        <v>40</v>
      </c>
      <c r="D51" s="26">
        <v>3</v>
      </c>
      <c r="E51" s="27" t="s">
        <v>80</v>
      </c>
      <c r="F51" s="42" t="s">
        <v>84</v>
      </c>
      <c r="G51" s="28"/>
    </row>
    <row r="52" spans="2:7" ht="16.5" thickBot="1" x14ac:dyDescent="0.3">
      <c r="B52" s="50">
        <v>41</v>
      </c>
      <c r="D52" s="16">
        <v>4</v>
      </c>
      <c r="E52" s="17" t="s">
        <v>81</v>
      </c>
      <c r="F52" s="43" t="s">
        <v>85</v>
      </c>
      <c r="G52" s="18"/>
    </row>
    <row r="53" spans="2:7" ht="19.5" thickBot="1" x14ac:dyDescent="0.35">
      <c r="B53" s="49"/>
      <c r="D53" s="24"/>
      <c r="E53" s="31" t="s">
        <v>86</v>
      </c>
      <c r="F53" s="44"/>
      <c r="G53" s="25"/>
    </row>
    <row r="54" spans="2:7" ht="16.5" thickBot="1" x14ac:dyDescent="0.3">
      <c r="B54" s="50">
        <v>42</v>
      </c>
      <c r="D54" s="26">
        <v>1</v>
      </c>
      <c r="E54" s="27" t="s">
        <v>87</v>
      </c>
      <c r="F54" s="42" t="s">
        <v>88</v>
      </c>
      <c r="G54" s="28"/>
    </row>
    <row r="55" spans="2:7" ht="19.5" thickBot="1" x14ac:dyDescent="0.35">
      <c r="B55" s="49"/>
      <c r="D55" s="24"/>
      <c r="E55" s="31" t="s">
        <v>89</v>
      </c>
      <c r="F55" s="44"/>
      <c r="G55" s="25"/>
    </row>
    <row r="56" spans="2:7" ht="15.75" x14ac:dyDescent="0.25">
      <c r="B56" s="50">
        <v>43</v>
      </c>
      <c r="D56" s="32">
        <v>1</v>
      </c>
      <c r="E56" s="33" t="s">
        <v>69</v>
      </c>
      <c r="F56" s="46" t="s">
        <v>94</v>
      </c>
      <c r="G56" s="34"/>
    </row>
    <row r="57" spans="2:7" ht="15.75" x14ac:dyDescent="0.25">
      <c r="B57" s="50">
        <v>44</v>
      </c>
      <c r="D57" s="4">
        <v>2</v>
      </c>
      <c r="E57" s="6" t="s">
        <v>92</v>
      </c>
      <c r="F57" s="41" t="s">
        <v>93</v>
      </c>
      <c r="G57" s="5"/>
    </row>
    <row r="58" spans="2:7" ht="15.75" x14ac:dyDescent="0.25">
      <c r="B58" s="50">
        <v>45</v>
      </c>
      <c r="D58" s="26">
        <v>3</v>
      </c>
      <c r="E58" s="27" t="s">
        <v>8</v>
      </c>
      <c r="F58" s="42" t="s">
        <v>95</v>
      </c>
      <c r="G58" s="28"/>
    </row>
    <row r="59" spans="2:7" ht="15.75" x14ac:dyDescent="0.25">
      <c r="B59" s="50">
        <v>46</v>
      </c>
      <c r="D59" s="16">
        <v>4</v>
      </c>
      <c r="E59" s="17" t="s">
        <v>90</v>
      </c>
      <c r="F59" s="43" t="s">
        <v>96</v>
      </c>
      <c r="G59" s="18"/>
    </row>
    <row r="60" spans="2:7" ht="16.5" thickBot="1" x14ac:dyDescent="0.3">
      <c r="B60" s="48">
        <v>47</v>
      </c>
      <c r="D60" s="7">
        <v>5</v>
      </c>
      <c r="E60" s="29" t="s">
        <v>91</v>
      </c>
      <c r="F60" s="47" t="s">
        <v>97</v>
      </c>
      <c r="G60" s="8"/>
    </row>
    <row r="61" spans="2:7" ht="18" x14ac:dyDescent="0.25">
      <c r="E61" s="12"/>
      <c r="F61" s="36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RP lista pozycji do wyceny</vt:lpstr>
      <vt:lpstr>Lista PW - branża elektryczna</vt:lpstr>
      <vt:lpstr>'RP lista pozycji do wyceny'!Obszar_wydruku</vt:lpstr>
    </vt:vector>
  </TitlesOfParts>
  <Company>HeidelbergCement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Skrobarczyk, Andrzej (Chorula) POL</dc:creator>
  <cp:lastModifiedBy>Skrobarczyk, Andrzej (Chorula) POL</cp:lastModifiedBy>
  <cp:lastPrinted>2024-01-29T13:55:41Z</cp:lastPrinted>
  <dcterms:created xsi:type="dcterms:W3CDTF">2019-10-07T11:01:43Z</dcterms:created>
  <dcterms:modified xsi:type="dcterms:W3CDTF">2024-01-31T06:34:07Z</dcterms:modified>
</cp:coreProperties>
</file>