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milosz.mucha\Documents\270._2024\270.2.13.2024 Koszenie poboczy dróg leśnych\"/>
    </mc:Choice>
  </mc:AlternateContent>
  <xr:revisionPtr revIDLastSave="0" documentId="13_ncr:1_{ABF899F4-1171-4BE1-8D4A-47892B3B0DF5}" xr6:coauthVersionLast="47" xr6:coauthVersionMax="47" xr10:uidLastSave="{00000000-0000-0000-0000-000000000000}"/>
  <bookViews>
    <workbookView xWindow="-28920" yWindow="-120" windowWidth="29040" windowHeight="15840" xr2:uid="{9E4A8CDA-D62D-457A-8E6C-EEBA8CEF42E9}"/>
  </bookViews>
  <sheets>
    <sheet name="kosztorys" sheetId="2" r:id="rId1"/>
    <sheet name="Arkusz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2" l="1"/>
  <c r="F42" i="2"/>
  <c r="F14" i="2"/>
  <c r="F9" i="2"/>
  <c r="F7" i="2"/>
  <c r="F28" i="2"/>
  <c r="F24" i="2"/>
  <c r="F19" i="2"/>
  <c r="F37" i="2"/>
  <c r="F21" i="2"/>
  <c r="F18" i="2"/>
  <c r="F23" i="2"/>
  <c r="F36" i="2"/>
</calcChain>
</file>

<file path=xl/sharedStrings.xml><?xml version="1.0" encoding="utf-8"?>
<sst xmlns="http://schemas.openxmlformats.org/spreadsheetml/2006/main" count="125" uniqueCount="98">
  <si>
    <t>Leśnictwo</t>
  </si>
  <si>
    <t>Nr inw.</t>
  </si>
  <si>
    <t>Kiczora</t>
  </si>
  <si>
    <t>220/102</t>
  </si>
  <si>
    <t>220/108</t>
  </si>
  <si>
    <t>220/467</t>
  </si>
  <si>
    <t>220/625</t>
  </si>
  <si>
    <t>220/100</t>
  </si>
  <si>
    <t>220/103</t>
  </si>
  <si>
    <t>Lubogoszcz</t>
  </si>
  <si>
    <t>220/491</t>
  </si>
  <si>
    <t>Skalne</t>
  </si>
  <si>
    <t>220/341</t>
  </si>
  <si>
    <t>220/454</t>
  </si>
  <si>
    <t>220/295</t>
  </si>
  <si>
    <t>Łopień</t>
  </si>
  <si>
    <t>220/460</t>
  </si>
  <si>
    <t>Ostra</t>
  </si>
  <si>
    <t>220/415</t>
  </si>
  <si>
    <t>220/468</t>
  </si>
  <si>
    <t>220/492</t>
  </si>
  <si>
    <t>220/560</t>
  </si>
  <si>
    <t>Jaworz</t>
  </si>
  <si>
    <t>220/469</t>
  </si>
  <si>
    <t>220/709</t>
  </si>
  <si>
    <t>220/710</t>
  </si>
  <si>
    <t>Mogielica</t>
  </si>
  <si>
    <t>220/106</t>
  </si>
  <si>
    <t>220/111</t>
  </si>
  <si>
    <t>220/115</t>
  </si>
  <si>
    <t>220/116</t>
  </si>
  <si>
    <t>220/292</t>
  </si>
  <si>
    <t>220/466</t>
  </si>
  <si>
    <t>Gorc</t>
  </si>
  <si>
    <t>220/113</t>
  </si>
  <si>
    <t>220/471</t>
  </si>
  <si>
    <t>220/629</t>
  </si>
  <si>
    <t>220/112</t>
  </si>
  <si>
    <t>220/99</t>
  </si>
  <si>
    <t>Kostrza</t>
  </si>
  <si>
    <t>220/305</t>
  </si>
  <si>
    <t>220/470</t>
  </si>
  <si>
    <t>220/482</t>
  </si>
  <si>
    <t>220/561</t>
  </si>
  <si>
    <t>RAZEM</t>
  </si>
  <si>
    <t>Lp.</t>
  </si>
  <si>
    <t xml:space="preserve">wartość </t>
  </si>
  <si>
    <t xml:space="preserve">Wyszczególnienie </t>
  </si>
  <si>
    <t>Dł. Drogi (m)</t>
  </si>
  <si>
    <t>cena jednostkowa (zł)</t>
  </si>
  <si>
    <t>koszenie</t>
  </si>
  <si>
    <t>ilość   (m2)</t>
  </si>
  <si>
    <t>wartość</t>
  </si>
  <si>
    <t>ilość</t>
  </si>
  <si>
    <t>220/823</t>
  </si>
  <si>
    <t>Koszenie poboczy wraz z usunięciem zakrzaczeń kosiarką bijakową - Droga stokowa 11/II</t>
  </si>
  <si>
    <t>Przedmiar robót na Koszenie poboczy w ciągach dróg leśnych  w Nadleśnictwie Limanowa w 2024 roku</t>
  </si>
  <si>
    <t>Koszenie poboczy wraz z usunięciem zakrzaczeń kosiarką bijakową - Droga leśna Kostrza</t>
  </si>
  <si>
    <t>Koszenie poboczy wraz z usunięciem zakrzaczeń kosiarką bijakową - Droga Ciecień 2</t>
  </si>
  <si>
    <t>Koszenie poboczy wraz z usunięciem zakrzaczeń kosiarką bijakową - Droga Ciecień 1</t>
  </si>
  <si>
    <t>Koszenie poboczy wraz z usunięciem zakrzaczeń kosiarką bijakową - Droga żwirowa - Gospodarstwo szkółk.</t>
  </si>
  <si>
    <t>Koszenie poboczy wraz z usunięciem zakrzaczeń kosiarką bijakową - Droga stokowa nr 9a</t>
  </si>
  <si>
    <t>Koszenie poboczy wraz z usunięciem zakrzaczeń kosiarką bijakową - Droga stokowa odc. I Magorzyca</t>
  </si>
  <si>
    <t>Koszenie poboczy wraz z usunięciem zakrzaczeń kosiarką bijakową - Droga leśna pod Gorcem</t>
  </si>
  <si>
    <t>Koszenie poboczy wraz z usunięciem zakrzaczeń kosiarką bijakową - Droga Magorzyca II</t>
  </si>
  <si>
    <t>Koszenie poboczy wraz z usunięciem zakrzaczeń kosiarką bijakową - Droga dolinowa Bulandy</t>
  </si>
  <si>
    <t>Koszenie poboczy wraz z usunięciem zakrzaczeń kosiarką bijakową - Droga stokowa nr 19</t>
  </si>
  <si>
    <t>Koszenie poboczy wraz z usunięciem zakrzaczeń kosiarką bijakową - Droga stokowa nr 11</t>
  </si>
  <si>
    <t>Koszenie poboczy wraz z usunięciem zakrzaczeń kosiarką bijakową - Droga stokowa nr 12/I</t>
  </si>
  <si>
    <t>Koszenie poboczy wraz z usunięciem zakrzaczeń kosiarką bijakową - Droga stokowa nr 12/II</t>
  </si>
  <si>
    <t>Koszenie poboczy wraz z usunięciem zakrzaczeń kosiarką bijakową - Droga stokowa nr 10</t>
  </si>
  <si>
    <t>Koszenie poboczy wraz z usunięciem zakrzaczeń kosiarką bijakową - Droga dolinowa nr 1/IV</t>
  </si>
  <si>
    <t>Koszenie poboczy wraz z usunięciem zakrzaczeń kosiarką bijakową - Droga leśna Sarczyn</t>
  </si>
  <si>
    <t>Koszenie poboczy wraz z usunięciem zakrzaczeń kosiarką bijakową - Droga leśna Rozpite</t>
  </si>
  <si>
    <t>Koszenie poboczy wraz z usunięciem zakrzaczeń kosiarką bijakową - Droga na Załpę</t>
  </si>
  <si>
    <t>Koszenie poboczy wraz z usunięciem zakrzaczeń kosiarką bijakową - Droga leśna Pod Leśniczówką</t>
  </si>
  <si>
    <t>Koszenie poboczy wraz z usunięciem zakrzaczeń kosiarką bijakową - Droga leśna Ostra "Mocarze"</t>
  </si>
  <si>
    <t>Koszenie poboczy wraz z usunięciem zakrzaczeń kosiarką bijakową - Droga pod "Campingami"</t>
  </si>
  <si>
    <t>Koszenie poboczy wraz z usunięciem zakrzaczeń kosiarką bijakową - Droga leśna nr 18</t>
  </si>
  <si>
    <t>Koszenie poboczy wraz z usunięciem zakrzaczeń kosiarką bijakową - Droga stokowa nr 1</t>
  </si>
  <si>
    <t>Koszenie poboczy wraz z usunięciem zakrzaczeń kosiarką bijakową - Droga stokowa nr 17</t>
  </si>
  <si>
    <t>Koszenie poboczy wraz z usunięciem zakrzaczeń kosiarką bijakową - Droga stokowa nr 13</t>
  </si>
  <si>
    <t>Koszenie poboczy wraz z usunięciem zakrzaczeń kosiarką bijakową - Droga leśna Lubogoszcz 1</t>
  </si>
  <si>
    <t>Koszenie poboczy wraz z usunięciem zakrzaczeń kosiarką bijakową - Rozjazd drogi 1/I z drogi publicznej</t>
  </si>
  <si>
    <t>Koszenie poboczy wraz z usunięciem zakrzaczeń kosiarką bijakową - Droga dolinowa 1/I</t>
  </si>
  <si>
    <t>Koszenie poboczy wraz z usunięciem zakrzaczeń kosiarką bijakową - Droga leśna na Nową Polanę</t>
  </si>
  <si>
    <t>Koszenie poboczy wraz z usunięciem zakrzaczeń kosiarką bijakową - Droga "Popieliska"</t>
  </si>
  <si>
    <t>Koszenie poboczy wraz z usunięciem zakrzaczeń kosiarką bijakową - Droga stokowa nr 8</t>
  </si>
  <si>
    <t>Koszenie poboczy wraz z usunięciem zakrzaczeń kosiarką bijakową - Droga stokowa 9b</t>
  </si>
  <si>
    <t>Koszenie poboczy wraz z usunięciem zakrzaczeń kosiarką bijakową - Droga leśna Słupia</t>
  </si>
  <si>
    <t>220/00982</t>
  </si>
  <si>
    <t>Koszenie poboczy wraz z usunięciem zakrzaczeń kosiarką bijakową - Droga leśna 27/28 Kostrza</t>
  </si>
  <si>
    <t>220/00987</t>
  </si>
  <si>
    <t>Koszenie poboczy wraz z usunięciem zakrzaczeń kosiarką bijakową - Droga leśna 318/320 Lubogoszcz, Zarąbki</t>
  </si>
  <si>
    <t>220/01000</t>
  </si>
  <si>
    <t>Koszenie poboczy wraz z usunięciem zakrzaczeń kosiarką bijakową - Droga leśna "Białe" oddz. 233</t>
  </si>
  <si>
    <t>Kiczora/Gorc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</si>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</sst>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0" borderId="4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A47E-DF0B-4E5F-8209-2F1D180DD7AF}">
  <dimension ref="A1:J51"/>
  <sheetViews>
    <sheetView tabSelected="1" view="pageBreakPreview" zoomScaleNormal="100" zoomScaleSheetLayoutView="100" workbookViewId="0">
      <selection activeCell="G47" sqref="G47"/>
    </sheetView>
  </sheetViews>
  <sheetFormatPr defaultRowHeight="13.2" x14ac:dyDescent="0.25"/>
  <cols>
    <col min="1" max="1" width="3.5546875" bestFit="1" customWidth="1"/>
    <col min="2" max="2" width="11" customWidth="1"/>
    <col min="3" max="3" width="10.44140625" customWidth="1"/>
    <col min="4" max="4" width="33.109375" customWidth="1"/>
    <col min="5" max="5" width="10" customWidth="1"/>
    <col min="6" max="6" width="9.88671875" customWidth="1"/>
    <col min="7" max="7" width="17.33203125" customWidth="1"/>
    <col min="8" max="8" width="12.33203125" customWidth="1"/>
    <col min="10" max="10" width="11.109375" customWidth="1"/>
  </cols>
  <sheetData>
    <row r="1" spans="1:10" ht="32.25" customHeight="1" x14ac:dyDescent="0.3">
      <c r="A1" s="31" t="s">
        <v>56</v>
      </c>
      <c r="B1" s="31"/>
      <c r="C1" s="31"/>
      <c r="D1" s="31"/>
      <c r="E1" s="31"/>
      <c r="F1" s="31"/>
      <c r="G1" s="30" t="s">
        <v>97</v>
      </c>
      <c r="H1" s="30"/>
      <c r="I1" s="1"/>
      <c r="J1" s="1"/>
    </row>
    <row r="3" spans="1:10" ht="36.75" customHeight="1" x14ac:dyDescent="0.25">
      <c r="A3" s="7" t="s">
        <v>45</v>
      </c>
      <c r="B3" s="8" t="s">
        <v>0</v>
      </c>
      <c r="C3" s="9" t="s">
        <v>1</v>
      </c>
      <c r="D3" s="9" t="s">
        <v>47</v>
      </c>
      <c r="E3" s="10" t="s">
        <v>48</v>
      </c>
      <c r="F3" s="11" t="s">
        <v>51</v>
      </c>
      <c r="G3" s="10" t="s">
        <v>49</v>
      </c>
      <c r="H3" s="9" t="s">
        <v>46</v>
      </c>
    </row>
    <row r="4" spans="1:10" ht="39.6" x14ac:dyDescent="0.25">
      <c r="A4" s="5">
        <v>1</v>
      </c>
      <c r="B4" s="29" t="s">
        <v>96</v>
      </c>
      <c r="C4" s="13" t="s">
        <v>3</v>
      </c>
      <c r="D4" s="14" t="s">
        <v>88</v>
      </c>
      <c r="E4" s="5">
        <v>4800</v>
      </c>
      <c r="F4" s="15">
        <v>8000</v>
      </c>
      <c r="G4" s="38"/>
      <c r="H4" s="16"/>
    </row>
    <row r="5" spans="1:10" ht="39.6" x14ac:dyDescent="0.25">
      <c r="A5" s="5">
        <v>2</v>
      </c>
      <c r="B5" s="12" t="s">
        <v>2</v>
      </c>
      <c r="C5" s="13" t="s">
        <v>4</v>
      </c>
      <c r="D5" s="14" t="s">
        <v>87</v>
      </c>
      <c r="E5" s="5">
        <v>2800</v>
      </c>
      <c r="F5" s="17">
        <v>2800</v>
      </c>
      <c r="G5" s="38"/>
      <c r="H5" s="16"/>
    </row>
    <row r="6" spans="1:10" ht="39.6" x14ac:dyDescent="0.25">
      <c r="A6" s="6">
        <v>3</v>
      </c>
      <c r="B6" s="18" t="s">
        <v>2</v>
      </c>
      <c r="C6" s="18" t="s">
        <v>5</v>
      </c>
      <c r="D6" s="14" t="s">
        <v>86</v>
      </c>
      <c r="E6" s="6">
        <v>2400</v>
      </c>
      <c r="F6" s="15">
        <v>4800</v>
      </c>
      <c r="G6" s="38"/>
      <c r="H6" s="16"/>
    </row>
    <row r="7" spans="1:10" ht="39.6" x14ac:dyDescent="0.25">
      <c r="A7" s="5">
        <v>4</v>
      </c>
      <c r="B7" s="18" t="s">
        <v>2</v>
      </c>
      <c r="C7" s="18" t="s">
        <v>6</v>
      </c>
      <c r="D7" s="14" t="s">
        <v>85</v>
      </c>
      <c r="E7" s="6">
        <v>1619</v>
      </c>
      <c r="F7" s="15">
        <f>E7*2</f>
        <v>3238</v>
      </c>
      <c r="G7" s="38"/>
      <c r="H7" s="16"/>
    </row>
    <row r="8" spans="1:10" ht="51" customHeight="1" x14ac:dyDescent="0.25">
      <c r="A8" s="5">
        <v>5</v>
      </c>
      <c r="B8" s="18" t="s">
        <v>2</v>
      </c>
      <c r="C8" s="18" t="s">
        <v>7</v>
      </c>
      <c r="D8" s="14" t="s">
        <v>84</v>
      </c>
      <c r="E8" s="6">
        <v>1800</v>
      </c>
      <c r="F8" s="15">
        <v>3300</v>
      </c>
      <c r="G8" s="38"/>
      <c r="H8" s="16"/>
    </row>
    <row r="9" spans="1:10" ht="39" customHeight="1" x14ac:dyDescent="0.25">
      <c r="A9" s="5">
        <v>6</v>
      </c>
      <c r="B9" s="12" t="s">
        <v>2</v>
      </c>
      <c r="C9" s="13" t="s">
        <v>8</v>
      </c>
      <c r="D9" s="14" t="s">
        <v>83</v>
      </c>
      <c r="E9" s="5">
        <v>80</v>
      </c>
      <c r="F9" s="15">
        <f>400</f>
        <v>400</v>
      </c>
      <c r="G9" s="38"/>
      <c r="H9" s="16"/>
    </row>
    <row r="10" spans="1:10" ht="39.6" x14ac:dyDescent="0.25">
      <c r="A10" s="6">
        <v>7</v>
      </c>
      <c r="B10" s="12" t="s">
        <v>9</v>
      </c>
      <c r="C10" s="13" t="s">
        <v>10</v>
      </c>
      <c r="D10" s="14" t="s">
        <v>82</v>
      </c>
      <c r="E10" s="5">
        <v>1000</v>
      </c>
      <c r="F10" s="15">
        <v>2000</v>
      </c>
      <c r="G10" s="38"/>
      <c r="H10" s="16"/>
    </row>
    <row r="11" spans="1:10" ht="39.6" x14ac:dyDescent="0.25">
      <c r="A11" s="5">
        <v>8</v>
      </c>
      <c r="B11" s="12" t="s">
        <v>9</v>
      </c>
      <c r="C11" s="28" t="s">
        <v>92</v>
      </c>
      <c r="D11" s="14" t="s">
        <v>93</v>
      </c>
      <c r="E11" s="6">
        <v>1195</v>
      </c>
      <c r="F11" s="15">
        <v>2100</v>
      </c>
      <c r="G11" s="38"/>
      <c r="H11" s="16"/>
    </row>
    <row r="12" spans="1:10" ht="39.6" x14ac:dyDescent="0.25">
      <c r="A12" s="5">
        <v>9</v>
      </c>
      <c r="B12" s="18" t="s">
        <v>11</v>
      </c>
      <c r="C12" s="18" t="s">
        <v>12</v>
      </c>
      <c r="D12" s="14" t="s">
        <v>81</v>
      </c>
      <c r="E12" s="6">
        <v>7342</v>
      </c>
      <c r="F12" s="15">
        <v>8000</v>
      </c>
      <c r="G12" s="38"/>
      <c r="H12" s="16"/>
    </row>
    <row r="13" spans="1:10" ht="39.6" x14ac:dyDescent="0.25">
      <c r="A13" s="5">
        <v>10</v>
      </c>
      <c r="B13" s="18" t="s">
        <v>11</v>
      </c>
      <c r="C13" s="18" t="s">
        <v>13</v>
      </c>
      <c r="D13" s="14" t="s">
        <v>80</v>
      </c>
      <c r="E13" s="6">
        <v>4606</v>
      </c>
      <c r="F13" s="15">
        <v>9200</v>
      </c>
      <c r="G13" s="38"/>
      <c r="H13" s="16"/>
    </row>
    <row r="14" spans="1:10" ht="39.6" x14ac:dyDescent="0.25">
      <c r="A14" s="6">
        <v>11</v>
      </c>
      <c r="B14" s="12" t="s">
        <v>11</v>
      </c>
      <c r="C14" s="13" t="s">
        <v>14</v>
      </c>
      <c r="D14" s="14" t="s">
        <v>79</v>
      </c>
      <c r="E14" s="5">
        <v>4504</v>
      </c>
      <c r="F14" s="15">
        <f>E14*2</f>
        <v>9008</v>
      </c>
      <c r="G14" s="38"/>
      <c r="H14" s="16"/>
    </row>
    <row r="15" spans="1:10" ht="39.6" x14ac:dyDescent="0.25">
      <c r="A15" s="5">
        <v>12</v>
      </c>
      <c r="B15" s="12" t="s">
        <v>15</v>
      </c>
      <c r="C15" s="13" t="s">
        <v>16</v>
      </c>
      <c r="D15" s="14" t="s">
        <v>78</v>
      </c>
      <c r="E15" s="5">
        <v>5116</v>
      </c>
      <c r="F15" s="15">
        <v>7500</v>
      </c>
      <c r="G15" s="38"/>
      <c r="H15" s="16"/>
    </row>
    <row r="16" spans="1:10" ht="39.6" x14ac:dyDescent="0.25">
      <c r="A16" s="5">
        <v>13</v>
      </c>
      <c r="B16" s="12" t="s">
        <v>17</v>
      </c>
      <c r="C16" s="13" t="s">
        <v>18</v>
      </c>
      <c r="D16" s="14" t="s">
        <v>55</v>
      </c>
      <c r="E16" s="5">
        <v>4580</v>
      </c>
      <c r="F16" s="17">
        <v>9000</v>
      </c>
      <c r="G16" s="38"/>
      <c r="H16" s="16"/>
    </row>
    <row r="17" spans="1:8" ht="39.6" x14ac:dyDescent="0.25">
      <c r="A17" s="5">
        <v>14</v>
      </c>
      <c r="B17" s="19" t="s">
        <v>17</v>
      </c>
      <c r="C17" s="18" t="s">
        <v>19</v>
      </c>
      <c r="D17" s="14" t="s">
        <v>77</v>
      </c>
      <c r="E17" s="5">
        <v>800</v>
      </c>
      <c r="F17" s="15">
        <v>800</v>
      </c>
      <c r="G17" s="38"/>
      <c r="H17" s="16"/>
    </row>
    <row r="18" spans="1:8" ht="39.6" x14ac:dyDescent="0.25">
      <c r="A18" s="6">
        <v>15</v>
      </c>
      <c r="B18" s="13" t="s">
        <v>17</v>
      </c>
      <c r="C18" s="13" t="s">
        <v>20</v>
      </c>
      <c r="D18" s="25" t="s">
        <v>76</v>
      </c>
      <c r="E18" s="5">
        <v>1000</v>
      </c>
      <c r="F18" s="15">
        <f>E18*2</f>
        <v>2000</v>
      </c>
      <c r="G18" s="38"/>
      <c r="H18" s="16"/>
    </row>
    <row r="19" spans="1:8" ht="39.6" x14ac:dyDescent="0.25">
      <c r="A19" s="5">
        <v>16</v>
      </c>
      <c r="B19" s="20" t="s">
        <v>17</v>
      </c>
      <c r="C19" s="21" t="s">
        <v>21</v>
      </c>
      <c r="D19" s="14" t="s">
        <v>75</v>
      </c>
      <c r="E19" s="5">
        <v>1730</v>
      </c>
      <c r="F19" s="15">
        <f>E19*2</f>
        <v>3460</v>
      </c>
      <c r="G19" s="38"/>
      <c r="H19" s="16"/>
    </row>
    <row r="20" spans="1:8" ht="39.6" x14ac:dyDescent="0.25">
      <c r="A20" s="5">
        <v>17</v>
      </c>
      <c r="B20" s="12" t="s">
        <v>22</v>
      </c>
      <c r="C20" s="13" t="s">
        <v>23</v>
      </c>
      <c r="D20" s="14" t="s">
        <v>74</v>
      </c>
      <c r="E20" s="5">
        <v>500</v>
      </c>
      <c r="F20" s="17">
        <v>1000</v>
      </c>
      <c r="G20" s="38"/>
      <c r="H20" s="16"/>
    </row>
    <row r="21" spans="1:8" ht="39.6" x14ac:dyDescent="0.25">
      <c r="A21" s="5">
        <v>18</v>
      </c>
      <c r="B21" s="12" t="s">
        <v>22</v>
      </c>
      <c r="C21" s="13" t="s">
        <v>24</v>
      </c>
      <c r="D21" s="14" t="s">
        <v>73</v>
      </c>
      <c r="E21" s="5">
        <v>460</v>
      </c>
      <c r="F21" s="15">
        <f>1000</f>
        <v>1000</v>
      </c>
      <c r="G21" s="38"/>
      <c r="H21" s="16"/>
    </row>
    <row r="22" spans="1:8" ht="39.6" x14ac:dyDescent="0.25">
      <c r="A22" s="6">
        <v>19</v>
      </c>
      <c r="B22" s="18" t="s">
        <v>22</v>
      </c>
      <c r="C22" s="18" t="s">
        <v>25</v>
      </c>
      <c r="D22" s="14" t="s">
        <v>72</v>
      </c>
      <c r="E22" s="6">
        <v>1100</v>
      </c>
      <c r="F22" s="15">
        <v>1500</v>
      </c>
      <c r="G22" s="38"/>
      <c r="H22" s="16"/>
    </row>
    <row r="23" spans="1:8" ht="39.6" x14ac:dyDescent="0.25">
      <c r="A23" s="5">
        <v>20</v>
      </c>
      <c r="B23" s="12" t="s">
        <v>26</v>
      </c>
      <c r="C23" s="13" t="s">
        <v>27</v>
      </c>
      <c r="D23" s="14" t="s">
        <v>71</v>
      </c>
      <c r="E23" s="5">
        <v>1350</v>
      </c>
      <c r="F23" s="15">
        <f>E23*2</f>
        <v>2700</v>
      </c>
      <c r="G23" s="38"/>
      <c r="H23" s="16"/>
    </row>
    <row r="24" spans="1:8" ht="39.6" x14ac:dyDescent="0.25">
      <c r="A24" s="5">
        <v>21</v>
      </c>
      <c r="B24" s="18" t="s">
        <v>26</v>
      </c>
      <c r="C24" s="18" t="s">
        <v>28</v>
      </c>
      <c r="D24" s="14" t="s">
        <v>70</v>
      </c>
      <c r="E24" s="6">
        <v>4500</v>
      </c>
      <c r="F24" s="15">
        <f>E24*2</f>
        <v>9000</v>
      </c>
      <c r="G24" s="38"/>
      <c r="H24" s="16"/>
    </row>
    <row r="25" spans="1:8" ht="39.6" x14ac:dyDescent="0.25">
      <c r="A25" s="5">
        <v>22</v>
      </c>
      <c r="B25" s="18" t="s">
        <v>26</v>
      </c>
      <c r="C25" s="18" t="s">
        <v>29</v>
      </c>
      <c r="D25" s="14" t="s">
        <v>69</v>
      </c>
      <c r="E25" s="6">
        <v>4930</v>
      </c>
      <c r="F25" s="15">
        <v>8000</v>
      </c>
      <c r="G25" s="38"/>
      <c r="H25" s="16"/>
    </row>
    <row r="26" spans="1:8" ht="39.6" x14ac:dyDescent="0.25">
      <c r="A26" s="6">
        <v>23</v>
      </c>
      <c r="B26" s="12" t="s">
        <v>26</v>
      </c>
      <c r="C26" s="13" t="s">
        <v>30</v>
      </c>
      <c r="D26" s="14" t="s">
        <v>68</v>
      </c>
      <c r="E26" s="5">
        <v>1739</v>
      </c>
      <c r="F26" s="15">
        <v>3400</v>
      </c>
      <c r="G26" s="38"/>
      <c r="H26" s="16"/>
    </row>
    <row r="27" spans="1:8" ht="52.5" customHeight="1" x14ac:dyDescent="0.25">
      <c r="A27" s="5">
        <v>24</v>
      </c>
      <c r="B27" s="18" t="s">
        <v>26</v>
      </c>
      <c r="C27" s="18" t="s">
        <v>31</v>
      </c>
      <c r="D27" s="14" t="s">
        <v>67</v>
      </c>
      <c r="E27" s="6">
        <v>3828</v>
      </c>
      <c r="F27" s="15">
        <v>6000</v>
      </c>
      <c r="G27" s="38"/>
      <c r="H27" s="16"/>
    </row>
    <row r="28" spans="1:8" ht="39" customHeight="1" x14ac:dyDescent="0.25">
      <c r="A28" s="5">
        <v>25</v>
      </c>
      <c r="B28" s="12" t="s">
        <v>26</v>
      </c>
      <c r="C28" s="13" t="s">
        <v>32</v>
      </c>
      <c r="D28" s="14" t="s">
        <v>66</v>
      </c>
      <c r="E28" s="5">
        <v>1900</v>
      </c>
      <c r="F28" s="15">
        <f>E28*2</f>
        <v>3800</v>
      </c>
      <c r="G28" s="38"/>
      <c r="H28" s="16"/>
    </row>
    <row r="29" spans="1:8" ht="39" customHeight="1" x14ac:dyDescent="0.25">
      <c r="A29" s="5">
        <v>26</v>
      </c>
      <c r="B29" s="12" t="s">
        <v>26</v>
      </c>
      <c r="C29" s="28" t="s">
        <v>94</v>
      </c>
      <c r="D29" s="14" t="s">
        <v>95</v>
      </c>
      <c r="E29" s="6">
        <v>242</v>
      </c>
      <c r="F29" s="15">
        <v>400</v>
      </c>
      <c r="G29" s="38"/>
      <c r="H29" s="16"/>
    </row>
    <row r="30" spans="1:8" ht="39.6" x14ac:dyDescent="0.25">
      <c r="A30" s="6">
        <v>27</v>
      </c>
      <c r="B30" s="18" t="s">
        <v>33</v>
      </c>
      <c r="C30" s="18" t="s">
        <v>34</v>
      </c>
      <c r="D30" s="14" t="s">
        <v>65</v>
      </c>
      <c r="E30" s="6">
        <v>3628</v>
      </c>
      <c r="F30" s="15">
        <v>5000</v>
      </c>
      <c r="G30" s="38"/>
      <c r="H30" s="16"/>
    </row>
    <row r="31" spans="1:8" ht="39.6" x14ac:dyDescent="0.25">
      <c r="A31" s="5">
        <v>28</v>
      </c>
      <c r="B31" s="12" t="s">
        <v>33</v>
      </c>
      <c r="C31" s="13" t="s">
        <v>35</v>
      </c>
      <c r="D31" s="14" t="s">
        <v>64</v>
      </c>
      <c r="E31" s="5">
        <v>2000</v>
      </c>
      <c r="F31" s="15">
        <v>1500</v>
      </c>
      <c r="G31" s="38"/>
      <c r="H31" s="16"/>
    </row>
    <row r="32" spans="1:8" ht="39.6" x14ac:dyDescent="0.25">
      <c r="A32" s="5">
        <v>29</v>
      </c>
      <c r="B32" s="18" t="s">
        <v>33</v>
      </c>
      <c r="C32" s="18" t="s">
        <v>36</v>
      </c>
      <c r="D32" s="14" t="s">
        <v>63</v>
      </c>
      <c r="E32" s="6">
        <v>3900</v>
      </c>
      <c r="F32" s="15">
        <v>2000</v>
      </c>
      <c r="G32" s="38"/>
      <c r="H32" s="16"/>
    </row>
    <row r="33" spans="1:8" ht="39.6" x14ac:dyDescent="0.25">
      <c r="A33" s="5">
        <v>30</v>
      </c>
      <c r="B33" s="12" t="s">
        <v>33</v>
      </c>
      <c r="C33" s="13" t="s">
        <v>37</v>
      </c>
      <c r="D33" s="14" t="s">
        <v>62</v>
      </c>
      <c r="E33" s="5">
        <v>1300</v>
      </c>
      <c r="F33" s="15">
        <v>1300</v>
      </c>
      <c r="G33" s="38"/>
      <c r="H33" s="16"/>
    </row>
    <row r="34" spans="1:8" ht="39.6" x14ac:dyDescent="0.25">
      <c r="A34" s="6">
        <v>31</v>
      </c>
      <c r="B34" s="12" t="s">
        <v>33</v>
      </c>
      <c r="C34" s="13" t="s">
        <v>38</v>
      </c>
      <c r="D34" s="14" t="s">
        <v>61</v>
      </c>
      <c r="E34" s="5">
        <v>1920</v>
      </c>
      <c r="F34" s="15">
        <v>2000</v>
      </c>
      <c r="G34" s="38"/>
      <c r="H34" s="16"/>
    </row>
    <row r="35" spans="1:8" ht="39.6" x14ac:dyDescent="0.25">
      <c r="A35" s="5">
        <v>32</v>
      </c>
      <c r="B35" s="18" t="s">
        <v>39</v>
      </c>
      <c r="C35" s="18" t="s">
        <v>40</v>
      </c>
      <c r="D35" s="14" t="s">
        <v>60</v>
      </c>
      <c r="E35" s="6">
        <v>350</v>
      </c>
      <c r="F35" s="15">
        <v>350</v>
      </c>
      <c r="G35" s="38"/>
      <c r="H35" s="16"/>
    </row>
    <row r="36" spans="1:8" ht="39.6" x14ac:dyDescent="0.25">
      <c r="A36" s="5">
        <v>33</v>
      </c>
      <c r="B36" s="12" t="s">
        <v>39</v>
      </c>
      <c r="C36" s="13" t="s">
        <v>41</v>
      </c>
      <c r="D36" s="14" t="s">
        <v>59</v>
      </c>
      <c r="E36" s="5">
        <v>1200</v>
      </c>
      <c r="F36" s="15">
        <f>E36*2</f>
        <v>2400</v>
      </c>
      <c r="G36" s="38"/>
      <c r="H36" s="16"/>
    </row>
    <row r="37" spans="1:8" ht="39.6" x14ac:dyDescent="0.25">
      <c r="A37" s="5">
        <v>34</v>
      </c>
      <c r="B37" s="18" t="s">
        <v>39</v>
      </c>
      <c r="C37" s="18" t="s">
        <v>42</v>
      </c>
      <c r="D37" s="14" t="s">
        <v>58</v>
      </c>
      <c r="E37" s="6">
        <v>3840</v>
      </c>
      <c r="F37" s="15">
        <f>E37*2</f>
        <v>7680</v>
      </c>
      <c r="G37" s="38"/>
      <c r="H37" s="16"/>
    </row>
    <row r="38" spans="1:8" ht="39.6" x14ac:dyDescent="0.25">
      <c r="A38" s="6">
        <v>35</v>
      </c>
      <c r="B38" s="18" t="s">
        <v>39</v>
      </c>
      <c r="C38" s="18" t="s">
        <v>43</v>
      </c>
      <c r="D38" s="14" t="s">
        <v>57</v>
      </c>
      <c r="E38" s="6">
        <v>2730</v>
      </c>
      <c r="F38" s="15">
        <v>5000</v>
      </c>
      <c r="G38" s="38"/>
      <c r="H38" s="16"/>
    </row>
    <row r="39" spans="1:8" ht="39.6" x14ac:dyDescent="0.25">
      <c r="A39" s="5">
        <v>36</v>
      </c>
      <c r="B39" s="22" t="s">
        <v>39</v>
      </c>
      <c r="C39" s="22" t="s">
        <v>54</v>
      </c>
      <c r="D39" s="14" t="s">
        <v>89</v>
      </c>
      <c r="E39" s="23">
        <v>480</v>
      </c>
      <c r="F39" s="24">
        <v>900</v>
      </c>
      <c r="G39" s="38"/>
      <c r="H39" s="16"/>
    </row>
    <row r="40" spans="1:8" ht="39.6" x14ac:dyDescent="0.25">
      <c r="A40" s="5">
        <v>37</v>
      </c>
      <c r="B40" s="26" t="s">
        <v>39</v>
      </c>
      <c r="C40" s="26" t="s">
        <v>90</v>
      </c>
      <c r="D40" s="14" t="s">
        <v>91</v>
      </c>
      <c r="E40" s="27">
        <v>1440</v>
      </c>
      <c r="F40" s="23">
        <v>3100</v>
      </c>
      <c r="G40" s="38"/>
      <c r="H40" s="16"/>
    </row>
    <row r="41" spans="1:8" ht="19.8" customHeight="1" x14ac:dyDescent="0.25">
      <c r="A41" s="3"/>
      <c r="F41" s="4" t="s">
        <v>53</v>
      </c>
      <c r="G41" s="3"/>
      <c r="H41" s="2" t="s">
        <v>52</v>
      </c>
    </row>
    <row r="42" spans="1:8" ht="31.2" customHeight="1" x14ac:dyDescent="0.25">
      <c r="A42" s="32"/>
      <c r="B42" s="33" t="s">
        <v>44</v>
      </c>
      <c r="C42" s="34"/>
      <c r="D42" s="35" t="s">
        <v>50</v>
      </c>
      <c r="E42" s="36">
        <f>SUM(E4:E41)</f>
        <v>88709</v>
      </c>
      <c r="F42" s="37">
        <f>SUM(F4:F41)</f>
        <v>143636</v>
      </c>
      <c r="G42" s="39"/>
      <c r="H42" s="40"/>
    </row>
    <row r="43" spans="1:8" x14ac:dyDescent="0.25">
      <c r="B43" s="4"/>
      <c r="E43" s="4"/>
      <c r="F43" s="4"/>
    </row>
    <row r="47" spans="1:8" ht="52.5" customHeight="1" x14ac:dyDescent="0.25"/>
    <row r="49" ht="40.5" customHeight="1" x14ac:dyDescent="0.25"/>
    <row r="51" ht="51.75" customHeight="1" x14ac:dyDescent="0.25"/>
  </sheetData>
  <mergeCells count="2">
    <mergeCell ref="G1:H1"/>
    <mergeCell ref="A1:F1"/>
  </mergeCells>
  <phoneticPr fontId="2" type="noConversion"/>
  <pageMargins left="0.39370078740157483" right="0.35433070866141736" top="0.98425196850393704" bottom="0.98425196850393704" header="0.51181102362204722" footer="0.51181102362204722"/>
  <pageSetup paperSize="9" scale="84" orientation="portrait" r:id="rId1"/>
  <headerFooter alignWithMargins="0"/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FB344-88F0-46FA-8D14-C3C1F5F0A1A9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</vt:lpstr>
      <vt:lpstr>Arkusz3</vt:lpstr>
    </vt:vector>
  </TitlesOfParts>
  <Company>Lasy Państwowe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boguslaw.pawlowski</dc:creator>
  <cp:lastModifiedBy>Miłosz Mucha (Nadl. Limanowa)</cp:lastModifiedBy>
  <cp:lastPrinted>2024-05-17T11:51:37Z</cp:lastPrinted>
  <dcterms:created xsi:type="dcterms:W3CDTF">2016-05-25T08:18:38Z</dcterms:created>
  <dcterms:modified xsi:type="dcterms:W3CDTF">2024-06-14T09:36:55Z</dcterms:modified>
</cp:coreProperties>
</file>