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ia\Desktop\Przetargi 2024\Drzewa, krzewy, byliny na 2024\"/>
    </mc:Choice>
  </mc:AlternateContent>
  <xr:revisionPtr revIDLastSave="0" documentId="13_ncr:1_{21D521DA-47A1-456C-A1FD-7279C6C390B8}" xr6:coauthVersionLast="47" xr6:coauthVersionMax="47" xr10:uidLastSave="{00000000-0000-0000-0000-000000000000}"/>
  <bookViews>
    <workbookView xWindow="-120" yWindow="-120" windowWidth="29040" windowHeight="15720" xr2:uid="{D4CE19D7-4E81-4CCE-84B1-7F5B7EBA4317}"/>
  </bookViews>
  <sheets>
    <sheet name="Formularz cenow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2" i="1" l="1"/>
  <c r="I151" i="1"/>
  <c r="F151" i="1"/>
  <c r="I150" i="1"/>
  <c r="F150" i="1"/>
  <c r="I149" i="1"/>
  <c r="F149" i="1"/>
  <c r="I148" i="1"/>
  <c r="F148" i="1"/>
  <c r="I147" i="1"/>
  <c r="F147" i="1"/>
  <c r="I146" i="1"/>
  <c r="F146" i="1"/>
  <c r="I145" i="1"/>
  <c r="F145" i="1"/>
  <c r="I144" i="1"/>
  <c r="F144" i="1"/>
  <c r="I143" i="1"/>
  <c r="F143" i="1"/>
  <c r="I142" i="1"/>
  <c r="F142" i="1"/>
  <c r="I141" i="1"/>
  <c r="F141" i="1"/>
  <c r="I140" i="1"/>
  <c r="F140" i="1"/>
  <c r="I139" i="1"/>
  <c r="F139" i="1"/>
  <c r="I138" i="1"/>
  <c r="F138" i="1"/>
  <c r="I137" i="1"/>
  <c r="F137" i="1"/>
  <c r="I136" i="1"/>
  <c r="F136" i="1"/>
  <c r="I135" i="1"/>
  <c r="F135" i="1"/>
  <c r="I134" i="1"/>
  <c r="F134" i="1"/>
  <c r="I133" i="1"/>
  <c r="F133" i="1"/>
  <c r="I132" i="1"/>
  <c r="F132" i="1"/>
  <c r="I131" i="1"/>
  <c r="F131" i="1"/>
  <c r="I130" i="1"/>
  <c r="F130" i="1"/>
  <c r="I129" i="1"/>
  <c r="F129" i="1"/>
  <c r="I128" i="1"/>
  <c r="F128" i="1"/>
  <c r="I127" i="1"/>
  <c r="F127" i="1"/>
  <c r="I126" i="1"/>
  <c r="F126" i="1"/>
  <c r="I125" i="1"/>
  <c r="F125" i="1"/>
  <c r="I124" i="1"/>
  <c r="F124" i="1"/>
  <c r="I123" i="1"/>
  <c r="F123" i="1"/>
  <c r="I122" i="1"/>
  <c r="F122" i="1"/>
  <c r="I121" i="1"/>
  <c r="F121" i="1"/>
  <c r="I120" i="1"/>
  <c r="F120" i="1"/>
  <c r="I119" i="1"/>
  <c r="F119" i="1"/>
  <c r="I118" i="1"/>
  <c r="F118" i="1"/>
  <c r="I117" i="1"/>
  <c r="F117" i="1"/>
  <c r="I116" i="1"/>
  <c r="F116" i="1"/>
  <c r="I115" i="1"/>
  <c r="F115" i="1"/>
  <c r="I114" i="1"/>
  <c r="F114" i="1"/>
  <c r="I108" i="1"/>
  <c r="F108" i="1"/>
  <c r="I107" i="1"/>
  <c r="F107" i="1"/>
  <c r="I106" i="1"/>
  <c r="F106" i="1"/>
  <c r="I105" i="1"/>
  <c r="F105" i="1"/>
  <c r="I104" i="1"/>
  <c r="F104" i="1"/>
  <c r="I103" i="1"/>
  <c r="F103" i="1"/>
  <c r="I102" i="1"/>
  <c r="F102" i="1"/>
  <c r="I101" i="1"/>
  <c r="F101" i="1"/>
  <c r="I100" i="1"/>
  <c r="F100" i="1"/>
  <c r="I99" i="1"/>
  <c r="F99" i="1"/>
  <c r="I98" i="1"/>
  <c r="F98" i="1"/>
  <c r="I97" i="1"/>
  <c r="F97" i="1"/>
  <c r="I96" i="1"/>
  <c r="F96" i="1"/>
  <c r="I95" i="1"/>
  <c r="F95" i="1"/>
  <c r="I94" i="1"/>
  <c r="F94" i="1"/>
  <c r="I93" i="1"/>
  <c r="F93" i="1"/>
  <c r="I92" i="1"/>
  <c r="F92" i="1"/>
  <c r="I91" i="1"/>
  <c r="F91" i="1"/>
  <c r="I90" i="1"/>
  <c r="F90" i="1"/>
  <c r="I89" i="1"/>
  <c r="F89" i="1"/>
  <c r="I88" i="1"/>
  <c r="F88" i="1"/>
  <c r="I87" i="1"/>
  <c r="F87" i="1"/>
  <c r="I86" i="1"/>
  <c r="F86" i="1"/>
  <c r="I85" i="1"/>
  <c r="F85" i="1"/>
  <c r="I84" i="1"/>
  <c r="F84" i="1"/>
  <c r="I83" i="1"/>
  <c r="F83" i="1"/>
  <c r="I82" i="1"/>
  <c r="F82" i="1"/>
  <c r="I81" i="1"/>
  <c r="F81" i="1"/>
  <c r="I80" i="1"/>
  <c r="F80" i="1"/>
  <c r="I79" i="1"/>
  <c r="F79" i="1"/>
  <c r="I78" i="1"/>
  <c r="F78" i="1"/>
  <c r="I77" i="1"/>
  <c r="F77" i="1"/>
  <c r="I76" i="1"/>
  <c r="F76" i="1"/>
  <c r="I75" i="1"/>
  <c r="F75" i="1"/>
  <c r="I74" i="1"/>
  <c r="F74" i="1"/>
  <c r="I73" i="1"/>
  <c r="F73" i="1"/>
  <c r="I72" i="1"/>
  <c r="F72" i="1"/>
  <c r="I71" i="1"/>
  <c r="F71" i="1"/>
  <c r="I70" i="1"/>
  <c r="F70" i="1"/>
  <c r="I69" i="1"/>
  <c r="F69" i="1"/>
  <c r="I68" i="1"/>
  <c r="F68" i="1"/>
  <c r="I67" i="1"/>
  <c r="F67" i="1"/>
  <c r="I66" i="1"/>
  <c r="F66" i="1"/>
  <c r="I65" i="1"/>
  <c r="F65" i="1"/>
  <c r="I64" i="1"/>
  <c r="F64" i="1"/>
  <c r="I63" i="1"/>
  <c r="F63" i="1"/>
  <c r="I62" i="1"/>
  <c r="F62" i="1"/>
  <c r="I61" i="1"/>
  <c r="F61" i="1"/>
  <c r="I60" i="1"/>
  <c r="F60" i="1"/>
  <c r="I59" i="1"/>
  <c r="F59" i="1"/>
  <c r="I58" i="1"/>
  <c r="I110" i="1" s="1"/>
  <c r="C160" i="1" s="1"/>
  <c r="F58" i="1"/>
  <c r="I57" i="1"/>
  <c r="F57" i="1"/>
  <c r="I56" i="1"/>
  <c r="F56" i="1"/>
  <c r="F110" i="1" s="1"/>
  <c r="C157" i="1" s="1"/>
  <c r="I50" i="1"/>
  <c r="F50" i="1"/>
  <c r="I49" i="1"/>
  <c r="F49" i="1"/>
  <c r="I48" i="1"/>
  <c r="F48" i="1"/>
  <c r="I47" i="1"/>
  <c r="F47" i="1"/>
  <c r="I46" i="1"/>
  <c r="F46" i="1"/>
  <c r="I45" i="1"/>
  <c r="F45" i="1"/>
  <c r="I44" i="1"/>
  <c r="F44" i="1"/>
  <c r="I43" i="1"/>
  <c r="F43" i="1"/>
  <c r="I42" i="1"/>
  <c r="F42" i="1"/>
  <c r="I41" i="1"/>
  <c r="F41" i="1"/>
  <c r="I40" i="1"/>
  <c r="F40" i="1"/>
  <c r="I39" i="1"/>
  <c r="F39" i="1"/>
  <c r="I38" i="1"/>
  <c r="F38" i="1"/>
  <c r="I37" i="1"/>
  <c r="F37" i="1"/>
  <c r="I36" i="1"/>
  <c r="F36" i="1"/>
  <c r="I35" i="1"/>
  <c r="F35" i="1"/>
  <c r="I34" i="1"/>
  <c r="F34" i="1"/>
  <c r="I33" i="1"/>
  <c r="F33" i="1"/>
  <c r="I32" i="1"/>
  <c r="F32" i="1"/>
  <c r="I31" i="1"/>
  <c r="F31" i="1"/>
  <c r="I30" i="1"/>
  <c r="F30" i="1"/>
  <c r="I29" i="1"/>
  <c r="F29" i="1"/>
  <c r="I28" i="1"/>
  <c r="F28" i="1"/>
  <c r="I27" i="1"/>
  <c r="F27" i="1"/>
  <c r="I26" i="1"/>
  <c r="F26" i="1"/>
  <c r="I25" i="1"/>
  <c r="F25" i="1"/>
  <c r="I24" i="1"/>
  <c r="F24" i="1"/>
  <c r="I23" i="1"/>
  <c r="F23" i="1"/>
  <c r="I22" i="1"/>
  <c r="F22" i="1"/>
  <c r="I21" i="1"/>
  <c r="F21" i="1"/>
  <c r="I20" i="1"/>
  <c r="F20" i="1"/>
  <c r="I19" i="1"/>
  <c r="F19" i="1"/>
  <c r="I18" i="1"/>
  <c r="F18" i="1"/>
  <c r="I17" i="1"/>
  <c r="F17" i="1"/>
  <c r="I16" i="1"/>
  <c r="F16" i="1"/>
  <c r="I15" i="1"/>
  <c r="F15" i="1"/>
  <c r="I14" i="1"/>
  <c r="F14" i="1"/>
  <c r="I13" i="1"/>
  <c r="F13" i="1"/>
  <c r="I12" i="1"/>
  <c r="F12" i="1"/>
  <c r="I11" i="1"/>
  <c r="F11" i="1"/>
  <c r="I10" i="1"/>
  <c r="F10" i="1"/>
  <c r="I9" i="1"/>
  <c r="F9" i="1"/>
  <c r="I8" i="1"/>
  <c r="F8" i="1"/>
  <c r="J122" i="1" l="1"/>
  <c r="F52" i="1"/>
  <c r="C156" i="1" s="1"/>
  <c r="J8" i="1"/>
  <c r="J11" i="1"/>
  <c r="J14" i="1"/>
  <c r="J17" i="1"/>
  <c r="J20" i="1"/>
  <c r="J23" i="1"/>
  <c r="J26" i="1"/>
  <c r="J29" i="1"/>
  <c r="J32" i="1"/>
  <c r="J35" i="1"/>
  <c r="J38" i="1"/>
  <c r="J41" i="1"/>
  <c r="J44" i="1"/>
  <c r="J47" i="1"/>
  <c r="J50" i="1"/>
  <c r="J58" i="1"/>
  <c r="J61" i="1"/>
  <c r="J64" i="1"/>
  <c r="J67" i="1"/>
  <c r="J70" i="1"/>
  <c r="J73" i="1"/>
  <c r="J76" i="1"/>
  <c r="J79" i="1"/>
  <c r="J82" i="1"/>
  <c r="J85" i="1"/>
  <c r="J88" i="1"/>
  <c r="J91" i="1"/>
  <c r="J94" i="1"/>
  <c r="J97" i="1"/>
  <c r="J100" i="1"/>
  <c r="J103" i="1"/>
  <c r="J106" i="1"/>
  <c r="J117" i="1"/>
  <c r="J125" i="1"/>
  <c r="J137" i="1"/>
  <c r="J150" i="1"/>
  <c r="J124" i="1"/>
  <c r="J142" i="1"/>
  <c r="J151" i="1"/>
  <c r="F152" i="1"/>
  <c r="C158" i="1" s="1"/>
  <c r="J140" i="1"/>
  <c r="J121" i="1"/>
  <c r="J119" i="1"/>
  <c r="J132" i="1"/>
  <c r="J135" i="1"/>
  <c r="J143" i="1"/>
  <c r="J146" i="1"/>
  <c r="J149" i="1"/>
  <c r="J138" i="1"/>
  <c r="J116" i="1"/>
  <c r="J139" i="1"/>
  <c r="J128" i="1"/>
  <c r="J131" i="1"/>
  <c r="J134" i="1"/>
  <c r="J12" i="1"/>
  <c r="J21" i="1"/>
  <c r="J24" i="1"/>
  <c r="J30" i="1"/>
  <c r="J39" i="1"/>
  <c r="J45" i="1"/>
  <c r="J59" i="1"/>
  <c r="J65" i="1"/>
  <c r="J71" i="1"/>
  <c r="J77" i="1"/>
  <c r="J83" i="1"/>
  <c r="J95" i="1"/>
  <c r="J10" i="1"/>
  <c r="J13" i="1"/>
  <c r="J19" i="1"/>
  <c r="J22" i="1"/>
  <c r="J25" i="1"/>
  <c r="J49" i="1"/>
  <c r="J60" i="1"/>
  <c r="J66" i="1"/>
  <c r="J69" i="1"/>
  <c r="J72" i="1"/>
  <c r="J75" i="1"/>
  <c r="J78" i="1"/>
  <c r="J81" i="1"/>
  <c r="J84" i="1"/>
  <c r="J87" i="1"/>
  <c r="J90" i="1"/>
  <c r="J93" i="1"/>
  <c r="J96" i="1"/>
  <c r="J99" i="1"/>
  <c r="J102" i="1"/>
  <c r="J105" i="1"/>
  <c r="J108" i="1"/>
  <c r="J126" i="1"/>
  <c r="J144" i="1"/>
  <c r="I52" i="1"/>
  <c r="C159" i="1" s="1"/>
  <c r="J15" i="1"/>
  <c r="J27" i="1"/>
  <c r="J33" i="1"/>
  <c r="J42" i="1"/>
  <c r="J56" i="1"/>
  <c r="J68" i="1"/>
  <c r="J74" i="1"/>
  <c r="J86" i="1"/>
  <c r="J92" i="1"/>
  <c r="J101" i="1"/>
  <c r="J104" i="1"/>
  <c r="J123" i="1"/>
  <c r="J141" i="1"/>
  <c r="J16" i="1"/>
  <c r="J28" i="1"/>
  <c r="J31" i="1"/>
  <c r="J34" i="1"/>
  <c r="J37" i="1"/>
  <c r="J40" i="1"/>
  <c r="J43" i="1"/>
  <c r="J46" i="1"/>
  <c r="J57" i="1"/>
  <c r="J63" i="1"/>
  <c r="J127" i="1"/>
  <c r="J129" i="1"/>
  <c r="J145" i="1"/>
  <c r="J147" i="1"/>
  <c r="J133" i="1"/>
  <c r="J18" i="1"/>
  <c r="J36" i="1"/>
  <c r="J48" i="1"/>
  <c r="J62" i="1"/>
  <c r="J80" i="1"/>
  <c r="J89" i="1"/>
  <c r="J98" i="1"/>
  <c r="J107" i="1"/>
  <c r="J120" i="1"/>
  <c r="J114" i="1"/>
  <c r="I152" i="1"/>
  <c r="C161" i="1" s="1"/>
  <c r="J130" i="1"/>
  <c r="J148" i="1"/>
  <c r="J118" i="1"/>
  <c r="J136" i="1"/>
  <c r="J9" i="1"/>
  <c r="J115" i="1"/>
  <c r="J110" i="1" l="1"/>
  <c r="C162" i="1"/>
  <c r="J52" i="1"/>
  <c r="J152" i="1"/>
  <c r="E159" i="1" l="1"/>
  <c r="E158" i="1"/>
  <c r="E160" i="1" l="1"/>
  <c r="E161" i="1"/>
  <c r="E157" i="1"/>
  <c r="E156" i="1" l="1"/>
  <c r="E162" i="1" s="1"/>
</calcChain>
</file>

<file path=xl/sharedStrings.xml><?xml version="1.0" encoding="utf-8"?>
<sst xmlns="http://schemas.openxmlformats.org/spreadsheetml/2006/main" count="470" uniqueCount="218">
  <si>
    <t>L.p.</t>
  </si>
  <si>
    <t>Zestawienie gatunków drzew</t>
  </si>
  <si>
    <t>obwody</t>
  </si>
  <si>
    <t>1.</t>
  </si>
  <si>
    <t>Grab pospolity "Columnaris"</t>
  </si>
  <si>
    <t>12-14</t>
  </si>
  <si>
    <t>10-12</t>
  </si>
  <si>
    <t>10</t>
  </si>
  <si>
    <t>20</t>
  </si>
  <si>
    <t>200</t>
  </si>
  <si>
    <t>2.</t>
  </si>
  <si>
    <t>8-10</t>
  </si>
  <si>
    <t>5</t>
  </si>
  <si>
    <t>3.</t>
  </si>
  <si>
    <t>Głóg pośredni "Paul's Scarlet"</t>
  </si>
  <si>
    <t>4.</t>
  </si>
  <si>
    <t xml:space="preserve">Brzoza Brodawkowata </t>
  </si>
  <si>
    <t>5.</t>
  </si>
  <si>
    <t>6.</t>
  </si>
  <si>
    <t>Brzoza Brodawkowata "Youngii"</t>
  </si>
  <si>
    <t>14-16</t>
  </si>
  <si>
    <t>7.</t>
  </si>
  <si>
    <t>Dąb szypułkowy "Fastigiata"</t>
  </si>
  <si>
    <t>8.</t>
  </si>
  <si>
    <t>Grusza drobnoowocowa "Chanticleer"</t>
  </si>
  <si>
    <t>9.</t>
  </si>
  <si>
    <t>10.</t>
  </si>
  <si>
    <t>Jarząb pospolity</t>
  </si>
  <si>
    <t>11.</t>
  </si>
  <si>
    <t>12.</t>
  </si>
  <si>
    <t>Jarząb szwedzki</t>
  </si>
  <si>
    <t>13.</t>
  </si>
  <si>
    <t>14.</t>
  </si>
  <si>
    <t>Klon czerwony "Scalon"</t>
  </si>
  <si>
    <t>15.</t>
  </si>
  <si>
    <t>Klon polny</t>
  </si>
  <si>
    <t>30</t>
  </si>
  <si>
    <t>16.</t>
  </si>
  <si>
    <t>17.</t>
  </si>
  <si>
    <t>18.</t>
  </si>
  <si>
    <t>Klon pospolity</t>
  </si>
  <si>
    <t>19.</t>
  </si>
  <si>
    <t>Klon pospolity "Globosum"</t>
  </si>
  <si>
    <t>20.</t>
  </si>
  <si>
    <t>21.</t>
  </si>
  <si>
    <t>Leszczyna turecka</t>
  </si>
  <si>
    <t>22.</t>
  </si>
  <si>
    <t xml:space="preserve">Lipa drobnolistna </t>
  </si>
  <si>
    <t>300</t>
  </si>
  <si>
    <t>23.</t>
  </si>
  <si>
    <t>24.</t>
  </si>
  <si>
    <t>25.</t>
  </si>
  <si>
    <t xml:space="preserve">Lipa drobnolistna "Greenspire" </t>
  </si>
  <si>
    <t>26.</t>
  </si>
  <si>
    <t>27.</t>
  </si>
  <si>
    <t>20-22</t>
  </si>
  <si>
    <t>28.</t>
  </si>
  <si>
    <t>Robinia akacjowa "Umbraculifera"</t>
  </si>
  <si>
    <t>29.</t>
  </si>
  <si>
    <t>Śliwa wiśniowa "Pissardii"</t>
  </si>
  <si>
    <t>30.</t>
  </si>
  <si>
    <t>31.</t>
  </si>
  <si>
    <t>Wiśnia osobliwa "Umbraculifera"</t>
  </si>
  <si>
    <t>32.</t>
  </si>
  <si>
    <t>Wiśnia piłkowana "Kanzan" (180)</t>
  </si>
  <si>
    <t>33.</t>
  </si>
  <si>
    <t>Thuja "Smaragd" (1,0-1,2m)</t>
  </si>
  <si>
    <t>Wielkość doniczki</t>
  </si>
  <si>
    <t>C2</t>
  </si>
  <si>
    <t>Zestawienie gatunków bylin/traw</t>
  </si>
  <si>
    <t>Turzyca prosowata "Pamira"</t>
  </si>
  <si>
    <t>P9</t>
  </si>
  <si>
    <t>Turzyca oszimska</t>
  </si>
  <si>
    <t>Barwinek pospolity</t>
  </si>
  <si>
    <t>Bodziszek korzeniewe "White Ness"</t>
  </si>
  <si>
    <t>Bodziszek korzeniewe "Spessart"</t>
  </si>
  <si>
    <t>Kopytnik europejski</t>
  </si>
  <si>
    <t>Kosmatka śnieżna</t>
  </si>
  <si>
    <t>Runianka japońska</t>
  </si>
  <si>
    <t>800</t>
  </si>
  <si>
    <t>Macierzanka piaskowa</t>
  </si>
  <si>
    <t>Lawenda wąskolistna</t>
  </si>
  <si>
    <t>Rozplenica japońska</t>
  </si>
  <si>
    <t>Seslera jesienna</t>
  </si>
  <si>
    <t>RAZEM</t>
  </si>
  <si>
    <t>Załącznik nr 3 do SWZ</t>
  </si>
  <si>
    <t>Dostawa materiału roślinnego dla Miejskiego Zakładu Zieleni w Lesznie Sp. z o. o.:</t>
  </si>
  <si>
    <t>- część I - drzewa</t>
  </si>
  <si>
    <t>- część II - krzewy i pnącza</t>
  </si>
  <si>
    <t>- część III - byliny i trawy</t>
  </si>
  <si>
    <t>Część I - drzewa - zadanie podstawowe i prawo opcji</t>
  </si>
  <si>
    <t>netto</t>
  </si>
  <si>
    <t>VAT</t>
  </si>
  <si>
    <t>Brutto</t>
  </si>
  <si>
    <t>Prawo opcji część I drzewa</t>
  </si>
  <si>
    <t>Zadanie podstawowe część I drzewa</t>
  </si>
  <si>
    <t>Zadanie podstawowe część II krzewy i pnącza</t>
  </si>
  <si>
    <t>Zadanie podstawowe część III byliny i trawy</t>
  </si>
  <si>
    <t>Prawo opcji część II krzewy i pnącza</t>
  </si>
  <si>
    <t>Prawo opcji część III byliny i trawy</t>
  </si>
  <si>
    <t>MZZ-361-7/2023</t>
  </si>
  <si>
    <t>ilość szt. (podstawowe)</t>
  </si>
  <si>
    <t>cena netto szt. (podstawowe)</t>
  </si>
  <si>
    <t>wartość łączna (podstawowe)</t>
  </si>
  <si>
    <t>ilość szt. (opcje)</t>
  </si>
  <si>
    <t>cena netto szt. (opcje)</t>
  </si>
  <si>
    <t>wartość łączna (opcje)</t>
  </si>
  <si>
    <t>wartość łączna (podstawe+opcja)</t>
  </si>
  <si>
    <t xml:space="preserve">Grab pospolity </t>
  </si>
  <si>
    <t>Klon jawor</t>
  </si>
  <si>
    <t>Klon pospolity "Deborah"</t>
  </si>
  <si>
    <t>34.</t>
  </si>
  <si>
    <t>35.</t>
  </si>
  <si>
    <t>36.</t>
  </si>
  <si>
    <t>37.</t>
  </si>
  <si>
    <t xml:space="preserve">Robinia akacjowa </t>
  </si>
  <si>
    <t>38.</t>
  </si>
  <si>
    <t>39.</t>
  </si>
  <si>
    <t>40.</t>
  </si>
  <si>
    <t>41.</t>
  </si>
  <si>
    <t>42.</t>
  </si>
  <si>
    <t>Sosna czarna (1,5m)</t>
  </si>
  <si>
    <t>43.</t>
  </si>
  <si>
    <t>Zestawienie gatunków krzewów i pnączy</t>
  </si>
  <si>
    <t>Jałowiec sabiński "Mas"</t>
  </si>
  <si>
    <t>Berberys thunberga "Erecta"</t>
  </si>
  <si>
    <t>Berberys thunberga "Green carpet"</t>
  </si>
  <si>
    <t>50</t>
  </si>
  <si>
    <t>Bez czarny "Gerda"/"Black Beuty"</t>
  </si>
  <si>
    <t>Bluszcz pospolity</t>
  </si>
  <si>
    <t>Cis pospolity "(60-70)</t>
  </si>
  <si>
    <t>Cis pospolity "David"</t>
  </si>
  <si>
    <t>Cis pospolity "Elegantissima"</t>
  </si>
  <si>
    <t>Cis pospolity "Repanden"</t>
  </si>
  <si>
    <t>Dereń biały "Baihaloo"</t>
  </si>
  <si>
    <t>Dereń biały "Ivory Halo"</t>
  </si>
  <si>
    <t>Dereń biały" Elegantissima"</t>
  </si>
  <si>
    <t>Dereń świdwa "Midwinter Fire</t>
  </si>
  <si>
    <t>Forsycja "Maluch"</t>
  </si>
  <si>
    <t>Grab pospolity (0,8-1,2m)</t>
  </si>
  <si>
    <t>Hortensja bukietowa</t>
  </si>
  <si>
    <t>Irga dammera "Major"/"Coral Beauty"</t>
  </si>
  <si>
    <t>Jałowiec łuskowy "Blue Carpet"</t>
  </si>
  <si>
    <t>Jałowiec płożący "Icee Blue"</t>
  </si>
  <si>
    <t>Jałowiec płożący "Prince od Wales"</t>
  </si>
  <si>
    <t>Jałowiec pospolity Green Carpet</t>
  </si>
  <si>
    <t>Jałowiec sabinski "Mas"</t>
  </si>
  <si>
    <t>Jałowiec sabiński (50-60)</t>
  </si>
  <si>
    <t>Jałowiec wiltonii</t>
  </si>
  <si>
    <t>Jaśminowiec wonny</t>
  </si>
  <si>
    <t>Kalina koralowa "Compactum"</t>
  </si>
  <si>
    <t>Kalina koralowa "Hervest Gold"</t>
  </si>
  <si>
    <t>Kalina koralowa "Roseum"</t>
  </si>
  <si>
    <t>Laurowiśnia wschodnia</t>
  </si>
  <si>
    <t>Ligustr pospolity "Albovariegata"</t>
  </si>
  <si>
    <t>Mahonia pospolita</t>
  </si>
  <si>
    <t>Pęcherznica kalinolistna "Diabolo"</t>
  </si>
  <si>
    <t>Róża "Lavender Dream"</t>
  </si>
  <si>
    <t>C1,5</t>
  </si>
  <si>
    <t>Róża "Leocadie Santie"</t>
  </si>
  <si>
    <t>Róża francuska "Versicolor"</t>
  </si>
  <si>
    <t>Róża francuska "Nozomi"</t>
  </si>
  <si>
    <t>Róża okrywowa "Knirps"</t>
  </si>
  <si>
    <t>Róża okrywowa "Weisse Immensee"</t>
  </si>
  <si>
    <t>Róża rabatowa "Leonardo da Vinci"</t>
  </si>
  <si>
    <t>Sosna  górska "Pumilo"</t>
  </si>
  <si>
    <t>Sosna czarna "Brepo"</t>
  </si>
  <si>
    <t>Suchodrzew chiński</t>
  </si>
  <si>
    <t>44.</t>
  </si>
  <si>
    <t>Śnieguliczka Chenulta "Hancock"</t>
  </si>
  <si>
    <t>45.</t>
  </si>
  <si>
    <t>Tawuła gęstokwiatowa</t>
  </si>
  <si>
    <t>46.</t>
  </si>
  <si>
    <t>Tawuła japońska "Golden Princes"</t>
  </si>
  <si>
    <t>47.</t>
  </si>
  <si>
    <t>Tawuła japońska "Litlle Princes"</t>
  </si>
  <si>
    <t>48.</t>
  </si>
  <si>
    <t>Tawuła japońska "Goldmund""</t>
  </si>
  <si>
    <t>49.</t>
  </si>
  <si>
    <t>Tawuła wczesna</t>
  </si>
  <si>
    <t>50.</t>
  </si>
  <si>
    <t>Tawuła wierzbolistna</t>
  </si>
  <si>
    <t>51.</t>
  </si>
  <si>
    <t>Trzmielina Fortune'a "Emerald Gaiety"</t>
  </si>
  <si>
    <t>52.</t>
  </si>
  <si>
    <t>Trzmielina Fortune'a "Emerald Gold"</t>
  </si>
  <si>
    <t>53.</t>
  </si>
  <si>
    <t>Trzmielina Fortunei "Coloratus"</t>
  </si>
  <si>
    <t>C3</t>
  </si>
  <si>
    <t>54.</t>
  </si>
  <si>
    <t>Winobluszcz pięciolistkowy</t>
  </si>
  <si>
    <t>Aster Krzaczasty "Audrey"</t>
  </si>
  <si>
    <t>Jasnota Plamista "Baecon Silcer"</t>
  </si>
  <si>
    <t>Jeżówka blada "Hula Dancer"</t>
  </si>
  <si>
    <t>Kosaciec syberyjski</t>
  </si>
  <si>
    <t>Kosmatka olbrzymia</t>
  </si>
  <si>
    <t>Krwawnica pospolita</t>
  </si>
  <si>
    <t>Krwawnik kichawiec "Plena"</t>
  </si>
  <si>
    <t>Liliowiec "Cara Mia"</t>
  </si>
  <si>
    <t>Miskant chiński, Melepartus"</t>
  </si>
  <si>
    <t>Ostnica włosowata</t>
  </si>
  <si>
    <t>Parzydło leśne</t>
  </si>
  <si>
    <t>Powojnik alpejski -"Pink Flamingo"</t>
  </si>
  <si>
    <t>Proso rózgowate "Nortind"</t>
  </si>
  <si>
    <t>Przetacznik długolistny</t>
  </si>
  <si>
    <t>Przetacznik kłosowy "First Kiss"</t>
  </si>
  <si>
    <t>Rdest wężownik "Suprba"</t>
  </si>
  <si>
    <t>Szaławia omszona "Caradonna"</t>
  </si>
  <si>
    <t>Śmiałek darniowy</t>
  </si>
  <si>
    <t>Tojeść kropkowana "Aurea"</t>
  </si>
  <si>
    <t>Trzęśnica modra "Edith Dudszus"</t>
  </si>
  <si>
    <t>Turzyca sztywna "Aurea"</t>
  </si>
  <si>
    <t>Wełnianka pochwowata</t>
  </si>
  <si>
    <t>Wiązówka bulwkowa -mieszanka "Plena"</t>
  </si>
  <si>
    <t>Wielosił błekitny</t>
  </si>
  <si>
    <t>Wrzosy</t>
  </si>
  <si>
    <t>Część II - krzewy i pnącza - zadanie podstawowe i prawo opcji</t>
  </si>
  <si>
    <t>Część III- byliny i trawy - zadanie podstawowe i prawo opcji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</si>
</sst>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zcionka tekstu podstawowego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b/>
      <i/>
      <u/>
      <sz val="11"/>
      <color theme="1"/>
      <name val="Czcionka tekstu podstawowego"/>
      <charset val="238"/>
    </font>
    <font>
      <b/>
      <sz val="11"/>
      <color rgb="FFFF0000"/>
      <name val="Czcionka tekstu podstawowego"/>
      <charset val="238"/>
    </font>
    <font>
      <sz val="8"/>
      <name val="Czcionka tekstu podstawowego"/>
      <family val="2"/>
      <charset val="238"/>
    </font>
    <font>
      <sz val="11"/>
      <color theme="1"/>
      <name val="Czcionka tekstu podstawowego"/>
      <charset val="238"/>
    </font>
    <font>
      <sz val="11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</fills>
  <borders count="3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/>
    <xf numFmtId="4" fontId="2" fillId="0" borderId="6" xfId="0" applyNumberFormat="1" applyFont="1" applyBorder="1" applyAlignment="1">
      <alignment horizontal="center" vertical="center"/>
    </xf>
    <xf numFmtId="2" fontId="0" fillId="0" borderId="6" xfId="0" applyNumberFormat="1" applyBorder="1" applyAlignment="1">
      <alignment horizontal="center"/>
    </xf>
    <xf numFmtId="0" fontId="3" fillId="4" borderId="14" xfId="0" applyFont="1" applyFill="1" applyBorder="1"/>
    <xf numFmtId="0" fontId="0" fillId="4" borderId="1" xfId="0" applyFill="1" applyBorder="1"/>
    <xf numFmtId="0" fontId="1" fillId="0" borderId="6" xfId="0" applyFont="1" applyBorder="1" applyAlignment="1">
      <alignment horizontal="center"/>
    </xf>
    <xf numFmtId="0" fontId="1" fillId="0" borderId="6" xfId="0" applyFont="1" applyBorder="1"/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right"/>
    </xf>
    <xf numFmtId="0" fontId="2" fillId="0" borderId="6" xfId="0" applyFont="1" applyBorder="1" applyAlignment="1">
      <alignment horizontal="left"/>
    </xf>
    <xf numFmtId="49" fontId="0" fillId="0" borderId="6" xfId="0" applyNumberFormat="1" applyBorder="1" applyAlignment="1">
      <alignment horizontal="center"/>
    </xf>
    <xf numFmtId="0" fontId="2" fillId="0" borderId="6" xfId="0" applyFont="1" applyBorder="1"/>
    <xf numFmtId="0" fontId="2" fillId="0" borderId="6" xfId="0" applyFont="1" applyBorder="1" applyAlignment="1">
      <alignment horizontal="center" wrapText="1"/>
    </xf>
    <xf numFmtId="1" fontId="0" fillId="2" borderId="6" xfId="0" applyNumberFormat="1" applyFill="1" applyBorder="1" applyAlignment="1">
      <alignment horizont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4" fontId="0" fillId="0" borderId="6" xfId="0" applyNumberFormat="1" applyBorder="1" applyAlignment="1">
      <alignment horizontal="center"/>
    </xf>
    <xf numFmtId="4" fontId="0" fillId="3" borderId="6" xfId="0" applyNumberFormat="1" applyFill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" fontId="1" fillId="4" borderId="11" xfId="0" applyNumberFormat="1" applyFont="1" applyFill="1" applyBorder="1" applyAlignment="1">
      <alignment horizontal="center" vertical="center"/>
    </xf>
    <xf numFmtId="4" fontId="1" fillId="4" borderId="8" xfId="0" applyNumberFormat="1" applyFont="1" applyFill="1" applyBorder="1" applyAlignment="1">
      <alignment horizontal="center" vertical="center"/>
    </xf>
    <xf numFmtId="4" fontId="1" fillId="4" borderId="9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 textRotation="90" wrapText="1"/>
    </xf>
    <xf numFmtId="1" fontId="0" fillId="0" borderId="6" xfId="0" applyNumberFormat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5" borderId="6" xfId="0" applyNumberForma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7" xfId="0" applyBorder="1"/>
    <xf numFmtId="0" fontId="0" fillId="0" borderId="6" xfId="0" applyBorder="1"/>
    <xf numFmtId="0" fontId="0" fillId="0" borderId="12" xfId="0" applyBorder="1"/>
    <xf numFmtId="0" fontId="0" fillId="0" borderId="13" xfId="0" applyBorder="1"/>
    <xf numFmtId="0" fontId="3" fillId="4" borderId="10" xfId="0" applyFont="1" applyFill="1" applyBorder="1" applyAlignment="1">
      <alignment horizontal="right"/>
    </xf>
    <xf numFmtId="0" fontId="3" fillId="4" borderId="8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4" fillId="5" borderId="0" xfId="0" applyFont="1" applyFill="1" applyAlignment="1">
      <alignment wrapText="1"/>
    </xf>
    <xf numFmtId="0" fontId="0" fillId="0" borderId="4" xfId="0" applyBorder="1"/>
    <xf numFmtId="0" fontId="0" fillId="0" borderId="2" xfId="0" applyBorder="1"/>
    <xf numFmtId="0" fontId="2" fillId="0" borderId="18" xfId="0" applyFont="1" applyBorder="1"/>
    <xf numFmtId="0" fontId="1" fillId="0" borderId="19" xfId="0" applyFont="1" applyBorder="1"/>
    <xf numFmtId="0" fontId="2" fillId="0" borderId="19" xfId="0" applyFont="1" applyBorder="1" applyAlignment="1">
      <alignment horizontal="center" wrapText="1"/>
    </xf>
    <xf numFmtId="0" fontId="0" fillId="0" borderId="19" xfId="0" applyBorder="1" applyAlignment="1">
      <alignment horizontal="center" textRotation="90" wrapText="1"/>
    </xf>
    <xf numFmtId="4" fontId="7" fillId="3" borderId="6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8" fillId="0" borderId="6" xfId="0" applyFont="1" applyBorder="1"/>
    <xf numFmtId="4" fontId="2" fillId="0" borderId="6" xfId="0" applyNumberFormat="1" applyFont="1" applyBorder="1" applyAlignment="1">
      <alignment horizontal="center"/>
    </xf>
    <xf numFmtId="2" fontId="2" fillId="0" borderId="19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2" fontId="2" fillId="0" borderId="20" xfId="0" applyNumberFormat="1" applyFont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0" fillId="0" borderId="6" xfId="0" applyNumberFormat="1" applyBorder="1" applyAlignment="1">
      <alignment horizontal="center" textRotation="90" wrapText="1"/>
    </xf>
    <xf numFmtId="0" fontId="2" fillId="0" borderId="21" xfId="0" applyFont="1" applyBorder="1"/>
    <xf numFmtId="0" fontId="2" fillId="0" borderId="21" xfId="0" applyFont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1" fontId="0" fillId="3" borderId="4" xfId="0" applyNumberFormat="1" applyFill="1" applyBorder="1" applyAlignment="1">
      <alignment horizontal="center"/>
    </xf>
    <xf numFmtId="4" fontId="0" fillId="0" borderId="15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0" fontId="2" fillId="0" borderId="22" xfId="0" applyFont="1" applyBorder="1"/>
    <xf numFmtId="0" fontId="2" fillId="0" borderId="22" xfId="0" applyFont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1" fontId="0" fillId="3" borderId="7" xfId="0" applyNumberFormat="1" applyFill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0" fontId="2" fillId="0" borderId="23" xfId="0" applyFont="1" applyBorder="1" applyAlignment="1">
      <alignment horizontal="center"/>
    </xf>
    <xf numFmtId="1" fontId="0" fillId="2" borderId="7" xfId="0" applyNumberFormat="1" applyFill="1" applyBorder="1" applyAlignment="1">
      <alignment horizontal="center"/>
    </xf>
    <xf numFmtId="0" fontId="2" fillId="0" borderId="24" xfId="0" applyFont="1" applyBorder="1"/>
    <xf numFmtId="0" fontId="2" fillId="0" borderId="24" xfId="0" applyFont="1" applyBorder="1" applyAlignment="1">
      <alignment horizontal="center"/>
    </xf>
    <xf numFmtId="0" fontId="2" fillId="0" borderId="23" xfId="0" applyFont="1" applyBorder="1"/>
    <xf numFmtId="0" fontId="2" fillId="0" borderId="22" xfId="0" applyFont="1" applyBorder="1" applyAlignment="1">
      <alignment horizontal="left"/>
    </xf>
    <xf numFmtId="0" fontId="2" fillId="0" borderId="25" xfId="0" applyFont="1" applyBorder="1"/>
    <xf numFmtId="0" fontId="2" fillId="0" borderId="26" xfId="0" applyFont="1" applyBorder="1"/>
    <xf numFmtId="0" fontId="2" fillId="0" borderId="26" xfId="0" applyFont="1" applyBorder="1" applyAlignment="1">
      <alignment horizontal="center"/>
    </xf>
    <xf numFmtId="1" fontId="0" fillId="2" borderId="12" xfId="0" applyNumberFormat="1" applyFill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27" xfId="0" applyNumberFormat="1" applyBorder="1" applyAlignment="1">
      <alignment horizontal="center"/>
    </xf>
    <xf numFmtId="1" fontId="0" fillId="3" borderId="12" xfId="0" applyNumberFormat="1" applyFill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2" fontId="0" fillId="0" borderId="0" xfId="0" applyNumberFormat="1"/>
    <xf numFmtId="4" fontId="3" fillId="0" borderId="0" xfId="0" applyNumberFormat="1" applyFont="1"/>
    <xf numFmtId="2" fontId="0" fillId="0" borderId="20" xfId="0" applyNumberFormat="1" applyBorder="1" applyAlignment="1">
      <alignment horizontal="center"/>
    </xf>
    <xf numFmtId="4" fontId="3" fillId="4" borderId="28" xfId="0" applyNumberFormat="1" applyFont="1" applyFill="1" applyBorder="1"/>
    <xf numFmtId="4" fontId="0" fillId="3" borderId="20" xfId="0" applyNumberFormat="1" applyFill="1" applyBorder="1" applyAlignment="1">
      <alignment horizontal="center"/>
    </xf>
    <xf numFmtId="4" fontId="3" fillId="4" borderId="28" xfId="0" applyNumberFormat="1" applyFont="1" applyFill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3" fillId="6" borderId="28" xfId="0" applyNumberFormat="1" applyFont="1" applyFill="1" applyBorder="1"/>
    <xf numFmtId="4" fontId="7" fillId="5" borderId="20" xfId="0" applyNumberFormat="1" applyFont="1" applyFill="1" applyBorder="1" applyAlignment="1">
      <alignment horizontal="center"/>
    </xf>
    <xf numFmtId="4" fontId="3" fillId="4" borderId="29" xfId="0" applyNumberFormat="1" applyFont="1" applyFill="1" applyBorder="1" applyAlignment="1">
      <alignment horizontal="center"/>
    </xf>
    <xf numFmtId="4" fontId="3" fillId="6" borderId="30" xfId="0" applyNumberFormat="1" applyFont="1" applyFill="1" applyBorder="1" applyAlignment="1">
      <alignment horizontal="center"/>
    </xf>
    <xf numFmtId="2" fontId="0" fillId="5" borderId="20" xfId="0" applyNumberFormat="1" applyFill="1" applyBorder="1" applyAlignment="1">
      <alignment horizontal="center"/>
    </xf>
    <xf numFmtId="2" fontId="0" fillId="0" borderId="31" xfId="0" applyNumberFormat="1" applyBorder="1" applyAlignment="1">
      <alignment horizontal="center"/>
    </xf>
    <xf numFmtId="1" fontId="0" fillId="0" borderId="20" xfId="0" applyNumberForma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0" fontId="2" fillId="0" borderId="19" xfId="0" applyFont="1" applyBorder="1" applyAlignment="1">
      <alignment horizontal="right"/>
    </xf>
    <xf numFmtId="0" fontId="2" fillId="0" borderId="19" xfId="0" applyFont="1" applyBorder="1" applyAlignment="1">
      <alignment horizontal="left"/>
    </xf>
    <xf numFmtId="0" fontId="2" fillId="0" borderId="19" xfId="0" applyFont="1" applyBorder="1" applyAlignment="1">
      <alignment horizontal="center"/>
    </xf>
    <xf numFmtId="1" fontId="0" fillId="2" borderId="19" xfId="0" applyNumberFormat="1" applyFill="1" applyBorder="1" applyAlignment="1">
      <alignment horizontal="center"/>
    </xf>
    <xf numFmtId="4" fontId="2" fillId="0" borderId="19" xfId="0" applyNumberFormat="1" applyFont="1" applyBorder="1" applyAlignment="1">
      <alignment horizontal="center"/>
    </xf>
    <xf numFmtId="4" fontId="0" fillId="0" borderId="19" xfId="0" applyNumberFormat="1" applyBorder="1" applyAlignment="1">
      <alignment horizontal="center"/>
    </xf>
    <xf numFmtId="1" fontId="0" fillId="0" borderId="19" xfId="0" applyNumberFormat="1" applyBorder="1" applyAlignment="1">
      <alignment horizontal="center"/>
    </xf>
    <xf numFmtId="4" fontId="7" fillId="3" borderId="19" xfId="0" applyNumberFormat="1" applyFon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4" fontId="3" fillId="5" borderId="0" xfId="0" applyNumberFormat="1" applyFont="1" applyFill="1" applyBorder="1" applyAlignment="1">
      <alignment horizontal="center"/>
    </xf>
    <xf numFmtId="49" fontId="0" fillId="0" borderId="0" xfId="0" applyNumberFormat="1" applyBorder="1"/>
    <xf numFmtId="0" fontId="0" fillId="0" borderId="0" xfId="0" applyBorder="1"/>
    <xf numFmtId="0" fontId="1" fillId="0" borderId="0" xfId="0" applyFont="1" applyBorder="1"/>
    <xf numFmtId="0" fontId="2" fillId="0" borderId="0" xfId="0" applyFont="1" applyBorder="1"/>
    <xf numFmtId="0" fontId="3" fillId="4" borderId="29" xfId="0" applyFont="1" applyFill="1" applyBorder="1"/>
    <xf numFmtId="0" fontId="0" fillId="4" borderId="33" xfId="0" applyFill="1" applyBorder="1"/>
    <xf numFmtId="0" fontId="0" fillId="4" borderId="32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4ABFB-BD1D-4028-BF22-4FD0B73B4038}">
  <sheetPr>
    <pageSetUpPr fitToPage="1"/>
  </sheetPr>
  <dimension ref="A1:M162"/>
  <sheetViews>
    <sheetView tabSelected="1" workbookViewId="0">
      <selection activeCell="D158" sqref="D158"/>
    </sheetView>
  </sheetViews>
  <sheetFormatPr defaultRowHeight="14.25"/>
  <cols>
    <col min="1" max="1" width="4.625" customWidth="1"/>
    <col min="2" max="2" width="35.25" customWidth="1"/>
    <col min="3" max="3" width="10" customWidth="1"/>
    <col min="4" max="4" width="13.625" customWidth="1"/>
    <col min="5" max="5" width="12.875" customWidth="1"/>
    <col min="6" max="6" width="15.25" customWidth="1"/>
    <col min="7" max="7" width="11" customWidth="1"/>
    <col min="8" max="8" width="9" customWidth="1"/>
    <col min="9" max="9" width="11.5" customWidth="1"/>
    <col min="10" max="10" width="13.75" customWidth="1"/>
    <col min="11" max="11" width="11.75" customWidth="1"/>
    <col min="15" max="15" width="36.75" customWidth="1"/>
  </cols>
  <sheetData>
    <row r="1" spans="1:13">
      <c r="A1" t="s">
        <v>100</v>
      </c>
      <c r="H1" s="41" t="s">
        <v>85</v>
      </c>
      <c r="I1" s="41"/>
    </row>
    <row r="2" spans="1:13">
      <c r="C2" t="s">
        <v>86</v>
      </c>
    </row>
    <row r="3" spans="1:13">
      <c r="E3" s="4" t="s">
        <v>87</v>
      </c>
      <c r="F3" s="4"/>
    </row>
    <row r="4" spans="1:13">
      <c r="E4" s="4" t="s">
        <v>88</v>
      </c>
      <c r="F4" s="4"/>
    </row>
    <row r="5" spans="1:13" ht="15" thickBot="1">
      <c r="E5" s="4" t="s">
        <v>89</v>
      </c>
      <c r="F5" s="4"/>
    </row>
    <row r="6" spans="1:13" ht="15">
      <c r="B6" s="7" t="s">
        <v>90</v>
      </c>
      <c r="C6" s="8"/>
      <c r="D6" s="8"/>
      <c r="E6" s="4"/>
      <c r="F6" s="4"/>
    </row>
    <row r="7" spans="1:13" ht="99" customHeight="1">
      <c r="A7" s="9" t="s">
        <v>0</v>
      </c>
      <c r="B7" s="10" t="s">
        <v>1</v>
      </c>
      <c r="C7" s="11" t="s">
        <v>2</v>
      </c>
      <c r="D7" s="30" t="s">
        <v>101</v>
      </c>
      <c r="E7" s="30" t="s">
        <v>102</v>
      </c>
      <c r="F7" s="30" t="s">
        <v>103</v>
      </c>
      <c r="G7" s="30" t="s">
        <v>104</v>
      </c>
      <c r="H7" s="30" t="s">
        <v>105</v>
      </c>
      <c r="I7" s="30" t="s">
        <v>106</v>
      </c>
      <c r="J7" s="30" t="s">
        <v>107</v>
      </c>
      <c r="K7" s="1"/>
      <c r="L7" s="1"/>
    </row>
    <row r="8" spans="1:13" ht="15.75">
      <c r="A8" s="12" t="s">
        <v>3</v>
      </c>
      <c r="B8" s="13" t="s">
        <v>4</v>
      </c>
      <c r="C8" s="14" t="s">
        <v>5</v>
      </c>
      <c r="D8" s="17">
        <v>7</v>
      </c>
      <c r="E8" s="6"/>
      <c r="F8" s="22">
        <f>D8*E8</f>
        <v>0</v>
      </c>
      <c r="G8" s="31">
        <v>80</v>
      </c>
      <c r="H8" s="6"/>
      <c r="I8" s="23">
        <f>G8*H8</f>
        <v>0</v>
      </c>
      <c r="J8" s="22">
        <f>F8+I8</f>
        <v>0</v>
      </c>
      <c r="K8" s="1"/>
      <c r="L8" s="1"/>
      <c r="M8" s="1"/>
    </row>
    <row r="9" spans="1:13" ht="15.75">
      <c r="A9" s="12" t="s">
        <v>10</v>
      </c>
      <c r="B9" s="13" t="s">
        <v>4</v>
      </c>
      <c r="C9" s="14" t="s">
        <v>6</v>
      </c>
      <c r="D9" s="17">
        <v>4</v>
      </c>
      <c r="E9" s="6"/>
      <c r="F9" s="22">
        <f t="shared" ref="F9:F50" si="0">D9*E9</f>
        <v>0</v>
      </c>
      <c r="G9" s="31">
        <v>100</v>
      </c>
      <c r="H9" s="6"/>
      <c r="I9" s="23">
        <f t="shared" ref="I9:I50" si="1">G9*H9</f>
        <v>0</v>
      </c>
      <c r="J9" s="22">
        <f t="shared" ref="J9:J50" si="2">F9+I9</f>
        <v>0</v>
      </c>
      <c r="K9" s="1"/>
      <c r="L9" s="1"/>
      <c r="M9" s="1"/>
    </row>
    <row r="10" spans="1:13" ht="15.75">
      <c r="A10" s="12" t="s">
        <v>13</v>
      </c>
      <c r="B10" s="13" t="s">
        <v>4</v>
      </c>
      <c r="C10" s="14" t="s">
        <v>11</v>
      </c>
      <c r="D10" s="17">
        <v>4</v>
      </c>
      <c r="E10" s="6"/>
      <c r="F10" s="22">
        <f t="shared" si="0"/>
        <v>0</v>
      </c>
      <c r="G10" s="31">
        <v>50</v>
      </c>
      <c r="H10" s="6"/>
      <c r="I10" s="23">
        <f t="shared" si="1"/>
        <v>0</v>
      </c>
      <c r="J10" s="22">
        <f t="shared" si="2"/>
        <v>0</v>
      </c>
      <c r="K10" s="1"/>
      <c r="L10" s="1"/>
      <c r="M10" s="1"/>
    </row>
    <row r="11" spans="1:13" ht="15.75">
      <c r="A11" s="12" t="s">
        <v>15</v>
      </c>
      <c r="B11" s="13" t="s">
        <v>108</v>
      </c>
      <c r="C11" s="14" t="s">
        <v>20</v>
      </c>
      <c r="D11" s="17"/>
      <c r="E11" s="6"/>
      <c r="F11" s="22">
        <f t="shared" si="0"/>
        <v>0</v>
      </c>
      <c r="G11" s="31">
        <v>20</v>
      </c>
      <c r="H11" s="6"/>
      <c r="I11" s="23">
        <f t="shared" si="1"/>
        <v>0</v>
      </c>
      <c r="J11" s="22">
        <f t="shared" si="2"/>
        <v>0</v>
      </c>
      <c r="K11" s="1"/>
      <c r="L11" s="1"/>
      <c r="M11" s="1"/>
    </row>
    <row r="12" spans="1:13" ht="15.75">
      <c r="A12" s="12" t="s">
        <v>17</v>
      </c>
      <c r="B12" s="15" t="s">
        <v>14</v>
      </c>
      <c r="C12" s="14" t="s">
        <v>6</v>
      </c>
      <c r="D12" s="17"/>
      <c r="E12" s="6"/>
      <c r="F12" s="22">
        <f t="shared" si="0"/>
        <v>0</v>
      </c>
      <c r="G12" s="31">
        <v>10</v>
      </c>
      <c r="H12" s="6"/>
      <c r="I12" s="23">
        <f t="shared" si="1"/>
        <v>0</v>
      </c>
      <c r="J12" s="22">
        <f t="shared" si="2"/>
        <v>0</v>
      </c>
      <c r="K12" s="1"/>
      <c r="L12" s="1"/>
      <c r="M12" s="1"/>
    </row>
    <row r="13" spans="1:13" ht="15.75">
      <c r="A13" s="12" t="s">
        <v>18</v>
      </c>
      <c r="B13" s="15" t="s">
        <v>16</v>
      </c>
      <c r="C13" s="14" t="s">
        <v>20</v>
      </c>
      <c r="D13" s="17"/>
      <c r="E13" s="6"/>
      <c r="F13" s="22">
        <f t="shared" si="0"/>
        <v>0</v>
      </c>
      <c r="G13" s="31" t="s">
        <v>8</v>
      </c>
      <c r="H13" s="6"/>
      <c r="I13" s="23">
        <f t="shared" si="1"/>
        <v>0</v>
      </c>
      <c r="J13" s="22">
        <f t="shared" si="2"/>
        <v>0</v>
      </c>
      <c r="K13" s="1"/>
      <c r="L13" s="1"/>
      <c r="M13" s="1"/>
    </row>
    <row r="14" spans="1:13" ht="15.75">
      <c r="A14" s="12" t="s">
        <v>21</v>
      </c>
      <c r="B14" s="15" t="s">
        <v>16</v>
      </c>
      <c r="C14" s="14" t="s">
        <v>5</v>
      </c>
      <c r="D14" s="17"/>
      <c r="E14" s="6"/>
      <c r="F14" s="22">
        <f t="shared" si="0"/>
        <v>0</v>
      </c>
      <c r="G14" s="31">
        <v>40</v>
      </c>
      <c r="H14" s="6"/>
      <c r="I14" s="23">
        <f t="shared" si="1"/>
        <v>0</v>
      </c>
      <c r="J14" s="22">
        <f t="shared" si="2"/>
        <v>0</v>
      </c>
      <c r="K14" s="1"/>
      <c r="L14" s="1"/>
      <c r="M14" s="1"/>
    </row>
    <row r="15" spans="1:13" ht="15.75">
      <c r="A15" s="12" t="s">
        <v>23</v>
      </c>
      <c r="B15" s="15" t="s">
        <v>16</v>
      </c>
      <c r="C15" s="14" t="s">
        <v>11</v>
      </c>
      <c r="D15" s="17"/>
      <c r="E15" s="6"/>
      <c r="F15" s="22">
        <f t="shared" si="0"/>
        <v>0</v>
      </c>
      <c r="G15" s="31">
        <v>20</v>
      </c>
      <c r="H15" s="6"/>
      <c r="I15" s="23">
        <f t="shared" si="1"/>
        <v>0</v>
      </c>
      <c r="J15" s="22">
        <f t="shared" si="2"/>
        <v>0</v>
      </c>
      <c r="K15" s="1"/>
      <c r="L15" s="1"/>
      <c r="M15" s="1"/>
    </row>
    <row r="16" spans="1:13" ht="15.75">
      <c r="A16" s="12" t="s">
        <v>25</v>
      </c>
      <c r="B16" s="15" t="s">
        <v>19</v>
      </c>
      <c r="C16" s="14" t="s">
        <v>20</v>
      </c>
      <c r="D16" s="17">
        <v>3</v>
      </c>
      <c r="E16" s="6"/>
      <c r="F16" s="22">
        <f t="shared" si="0"/>
        <v>0</v>
      </c>
      <c r="G16" s="31" t="s">
        <v>7</v>
      </c>
      <c r="H16" s="6"/>
      <c r="I16" s="23">
        <f t="shared" si="1"/>
        <v>0</v>
      </c>
      <c r="J16" s="22">
        <f t="shared" si="2"/>
        <v>0</v>
      </c>
      <c r="K16" s="1"/>
      <c r="L16" s="1"/>
      <c r="M16" s="1"/>
    </row>
    <row r="17" spans="1:13" ht="15.75">
      <c r="A17" s="12" t="s">
        <v>26</v>
      </c>
      <c r="B17" s="15" t="s">
        <v>22</v>
      </c>
      <c r="C17" s="14" t="s">
        <v>5</v>
      </c>
      <c r="D17" s="17"/>
      <c r="E17" s="6"/>
      <c r="F17" s="22">
        <f t="shared" si="0"/>
        <v>0</v>
      </c>
      <c r="G17" s="31" t="s">
        <v>7</v>
      </c>
      <c r="H17" s="6"/>
      <c r="I17" s="23">
        <f t="shared" si="1"/>
        <v>0</v>
      </c>
      <c r="J17" s="22">
        <f t="shared" si="2"/>
        <v>0</v>
      </c>
      <c r="K17" s="1"/>
      <c r="L17" s="1"/>
      <c r="M17" s="1"/>
    </row>
    <row r="18" spans="1:13" ht="15.75">
      <c r="A18" s="12" t="s">
        <v>28</v>
      </c>
      <c r="B18" s="13" t="s">
        <v>22</v>
      </c>
      <c r="C18" s="14" t="s">
        <v>6</v>
      </c>
      <c r="D18" s="17"/>
      <c r="E18" s="6"/>
      <c r="F18" s="22">
        <f t="shared" si="0"/>
        <v>0</v>
      </c>
      <c r="G18" s="31">
        <v>10</v>
      </c>
      <c r="H18" s="6"/>
      <c r="I18" s="23">
        <f t="shared" si="1"/>
        <v>0</v>
      </c>
      <c r="J18" s="22">
        <f t="shared" si="2"/>
        <v>0</v>
      </c>
      <c r="K18" s="1"/>
      <c r="L18" s="1"/>
      <c r="M18" s="1"/>
    </row>
    <row r="19" spans="1:13" ht="15.75">
      <c r="A19" s="12" t="s">
        <v>29</v>
      </c>
      <c r="B19" s="13" t="s">
        <v>24</v>
      </c>
      <c r="C19" s="14" t="s">
        <v>20</v>
      </c>
      <c r="D19" s="17">
        <v>2</v>
      </c>
      <c r="E19" s="6"/>
      <c r="F19" s="22">
        <f t="shared" si="0"/>
        <v>0</v>
      </c>
      <c r="G19" s="31">
        <v>50</v>
      </c>
      <c r="H19" s="6"/>
      <c r="I19" s="23">
        <f t="shared" si="1"/>
        <v>0</v>
      </c>
      <c r="J19" s="22">
        <f t="shared" si="2"/>
        <v>0</v>
      </c>
      <c r="K19" s="1"/>
      <c r="L19" s="1"/>
      <c r="M19" s="1"/>
    </row>
    <row r="20" spans="1:13" ht="15.75">
      <c r="A20" s="12" t="s">
        <v>31</v>
      </c>
      <c r="B20" s="15" t="s">
        <v>24</v>
      </c>
      <c r="C20" s="14" t="s">
        <v>5</v>
      </c>
      <c r="D20" s="17"/>
      <c r="E20" s="6"/>
      <c r="F20" s="22">
        <f t="shared" si="0"/>
        <v>0</v>
      </c>
      <c r="G20" s="31">
        <v>50</v>
      </c>
      <c r="H20" s="6"/>
      <c r="I20" s="23">
        <f t="shared" si="1"/>
        <v>0</v>
      </c>
      <c r="J20" s="22">
        <f t="shared" si="2"/>
        <v>0</v>
      </c>
      <c r="K20" s="1"/>
      <c r="L20" s="1"/>
      <c r="M20" s="1"/>
    </row>
    <row r="21" spans="1:13" ht="15.75">
      <c r="A21" s="12" t="s">
        <v>32</v>
      </c>
      <c r="B21" s="15" t="s">
        <v>27</v>
      </c>
      <c r="C21" s="14" t="s">
        <v>6</v>
      </c>
      <c r="D21" s="17"/>
      <c r="E21" s="6"/>
      <c r="F21" s="22">
        <f t="shared" si="0"/>
        <v>0</v>
      </c>
      <c r="G21" s="31">
        <v>40</v>
      </c>
      <c r="H21" s="6"/>
      <c r="I21" s="23">
        <f t="shared" si="1"/>
        <v>0</v>
      </c>
      <c r="J21" s="22">
        <f t="shared" si="2"/>
        <v>0</v>
      </c>
      <c r="K21" s="1"/>
      <c r="L21" s="1"/>
      <c r="M21" s="1"/>
    </row>
    <row r="22" spans="1:13" ht="15.75">
      <c r="A22" s="12" t="s">
        <v>34</v>
      </c>
      <c r="B22" s="13" t="s">
        <v>27</v>
      </c>
      <c r="C22" s="14" t="s">
        <v>5</v>
      </c>
      <c r="D22" s="17"/>
      <c r="E22" s="6"/>
      <c r="F22" s="22">
        <f t="shared" si="0"/>
        <v>0</v>
      </c>
      <c r="G22" s="31">
        <v>40</v>
      </c>
      <c r="H22" s="6"/>
      <c r="I22" s="23">
        <f t="shared" si="1"/>
        <v>0</v>
      </c>
      <c r="J22" s="22">
        <f t="shared" si="2"/>
        <v>0</v>
      </c>
      <c r="K22" s="1"/>
      <c r="L22" s="1"/>
      <c r="M22" s="1"/>
    </row>
    <row r="23" spans="1:13" ht="15.75">
      <c r="A23" s="12" t="s">
        <v>37</v>
      </c>
      <c r="B23" s="13" t="s">
        <v>27</v>
      </c>
      <c r="C23" s="14" t="s">
        <v>20</v>
      </c>
      <c r="D23" s="17"/>
      <c r="E23" s="6"/>
      <c r="F23" s="22">
        <f t="shared" si="0"/>
        <v>0</v>
      </c>
      <c r="G23" s="31">
        <v>10</v>
      </c>
      <c r="H23" s="6"/>
      <c r="I23" s="23">
        <f t="shared" si="1"/>
        <v>0</v>
      </c>
      <c r="J23" s="22">
        <f t="shared" si="2"/>
        <v>0</v>
      </c>
      <c r="K23" s="1"/>
      <c r="L23" s="1"/>
      <c r="M23" s="1"/>
    </row>
    <row r="24" spans="1:13" ht="15.75">
      <c r="A24" s="12" t="s">
        <v>38</v>
      </c>
      <c r="B24" s="13" t="s">
        <v>30</v>
      </c>
      <c r="C24" s="14" t="s">
        <v>6</v>
      </c>
      <c r="D24" s="17"/>
      <c r="E24" s="6"/>
      <c r="F24" s="22">
        <f t="shared" si="0"/>
        <v>0</v>
      </c>
      <c r="G24" s="31">
        <v>40</v>
      </c>
      <c r="H24" s="6"/>
      <c r="I24" s="23">
        <f t="shared" si="1"/>
        <v>0</v>
      </c>
      <c r="J24" s="22">
        <f t="shared" si="2"/>
        <v>0</v>
      </c>
      <c r="K24" s="1"/>
      <c r="L24" s="1"/>
      <c r="M24" s="1"/>
    </row>
    <row r="25" spans="1:13" ht="15.75">
      <c r="A25" s="12" t="s">
        <v>39</v>
      </c>
      <c r="B25" s="13" t="s">
        <v>30</v>
      </c>
      <c r="C25" s="14" t="s">
        <v>5</v>
      </c>
      <c r="D25" s="17"/>
      <c r="E25" s="6"/>
      <c r="F25" s="22">
        <f t="shared" si="0"/>
        <v>0</v>
      </c>
      <c r="G25" s="31">
        <v>10</v>
      </c>
      <c r="H25" s="6"/>
      <c r="I25" s="23">
        <f t="shared" si="1"/>
        <v>0</v>
      </c>
      <c r="J25" s="22">
        <f t="shared" si="2"/>
        <v>0</v>
      </c>
      <c r="K25" s="1"/>
      <c r="L25" s="1"/>
      <c r="M25" s="1"/>
    </row>
    <row r="26" spans="1:13" ht="15.75">
      <c r="A26" s="12" t="s">
        <v>41</v>
      </c>
      <c r="B26" s="15" t="s">
        <v>30</v>
      </c>
      <c r="C26" s="14" t="s">
        <v>20</v>
      </c>
      <c r="D26" s="17"/>
      <c r="E26" s="6"/>
      <c r="F26" s="22">
        <f t="shared" si="0"/>
        <v>0</v>
      </c>
      <c r="G26" s="31" t="s">
        <v>12</v>
      </c>
      <c r="H26" s="6"/>
      <c r="I26" s="23">
        <f t="shared" si="1"/>
        <v>0</v>
      </c>
      <c r="J26" s="22">
        <f t="shared" si="2"/>
        <v>0</v>
      </c>
      <c r="K26" s="1"/>
      <c r="L26" s="1"/>
      <c r="M26" s="1"/>
    </row>
    <row r="27" spans="1:13" ht="15.75">
      <c r="A27" s="12" t="s">
        <v>43</v>
      </c>
      <c r="B27" s="15" t="s">
        <v>109</v>
      </c>
      <c r="C27" s="14" t="s">
        <v>5</v>
      </c>
      <c r="D27" s="17"/>
      <c r="E27" s="6"/>
      <c r="F27" s="22">
        <f t="shared" si="0"/>
        <v>0</v>
      </c>
      <c r="G27" s="31">
        <v>20</v>
      </c>
      <c r="H27" s="6"/>
      <c r="I27" s="23">
        <f t="shared" si="1"/>
        <v>0</v>
      </c>
      <c r="J27" s="22">
        <f t="shared" si="2"/>
        <v>0</v>
      </c>
      <c r="K27" s="1"/>
      <c r="L27" s="1"/>
      <c r="M27" s="1"/>
    </row>
    <row r="28" spans="1:13" ht="15.75">
      <c r="A28" s="12" t="s">
        <v>44</v>
      </c>
      <c r="B28" s="15" t="s">
        <v>33</v>
      </c>
      <c r="C28" s="14" t="s">
        <v>20</v>
      </c>
      <c r="D28" s="17">
        <v>2</v>
      </c>
      <c r="E28" s="6"/>
      <c r="F28" s="22">
        <f t="shared" si="0"/>
        <v>0</v>
      </c>
      <c r="G28" s="31" t="s">
        <v>8</v>
      </c>
      <c r="H28" s="6"/>
      <c r="I28" s="23">
        <f t="shared" si="1"/>
        <v>0</v>
      </c>
      <c r="J28" s="22">
        <f t="shared" si="2"/>
        <v>0</v>
      </c>
      <c r="K28" s="1"/>
      <c r="L28" s="1"/>
      <c r="M28" s="1"/>
    </row>
    <row r="29" spans="1:13" ht="15.75">
      <c r="A29" s="12" t="s">
        <v>46</v>
      </c>
      <c r="B29" s="15" t="s">
        <v>35</v>
      </c>
      <c r="C29" s="14" t="s">
        <v>20</v>
      </c>
      <c r="D29" s="17"/>
      <c r="E29" s="6"/>
      <c r="F29" s="22">
        <f t="shared" si="0"/>
        <v>0</v>
      </c>
      <c r="G29" s="31" t="s">
        <v>36</v>
      </c>
      <c r="H29" s="6"/>
      <c r="I29" s="23">
        <f t="shared" si="1"/>
        <v>0</v>
      </c>
      <c r="J29" s="22">
        <f t="shared" si="2"/>
        <v>0</v>
      </c>
      <c r="K29" s="1"/>
      <c r="L29" s="1"/>
      <c r="M29" s="1"/>
    </row>
    <row r="30" spans="1:13" ht="15.75">
      <c r="A30" s="12" t="s">
        <v>49</v>
      </c>
      <c r="B30" s="13" t="s">
        <v>35</v>
      </c>
      <c r="C30" s="14" t="s">
        <v>5</v>
      </c>
      <c r="D30" s="17"/>
      <c r="E30" s="6"/>
      <c r="F30" s="22">
        <f t="shared" si="0"/>
        <v>0</v>
      </c>
      <c r="G30" s="31">
        <v>40</v>
      </c>
      <c r="H30" s="6"/>
      <c r="I30" s="23">
        <f t="shared" si="1"/>
        <v>0</v>
      </c>
      <c r="J30" s="22">
        <f t="shared" si="2"/>
        <v>0</v>
      </c>
      <c r="K30" s="1"/>
      <c r="L30" s="1"/>
      <c r="M30" s="1"/>
    </row>
    <row r="31" spans="1:13" ht="15.75">
      <c r="A31" s="12" t="s">
        <v>50</v>
      </c>
      <c r="B31" s="13" t="s">
        <v>35</v>
      </c>
      <c r="C31" s="14" t="s">
        <v>6</v>
      </c>
      <c r="D31" s="17"/>
      <c r="E31" s="6"/>
      <c r="F31" s="22">
        <f t="shared" si="0"/>
        <v>0</v>
      </c>
      <c r="G31" s="31">
        <v>40</v>
      </c>
      <c r="H31" s="6"/>
      <c r="I31" s="23">
        <f t="shared" si="1"/>
        <v>0</v>
      </c>
      <c r="J31" s="22">
        <f t="shared" si="2"/>
        <v>0</v>
      </c>
      <c r="K31" s="1"/>
      <c r="L31" s="1"/>
    </row>
    <row r="32" spans="1:13" ht="15.75">
      <c r="A32" s="12" t="s">
        <v>51</v>
      </c>
      <c r="B32" s="13" t="s">
        <v>40</v>
      </c>
      <c r="C32" s="14" t="s">
        <v>6</v>
      </c>
      <c r="D32" s="17"/>
      <c r="E32" s="6"/>
      <c r="F32" s="22">
        <f t="shared" si="0"/>
        <v>0</v>
      </c>
      <c r="G32" s="31" t="s">
        <v>8</v>
      </c>
      <c r="H32" s="6"/>
      <c r="I32" s="23">
        <f t="shared" si="1"/>
        <v>0</v>
      </c>
      <c r="J32" s="22">
        <f t="shared" si="2"/>
        <v>0</v>
      </c>
      <c r="K32" s="1"/>
      <c r="L32" s="1"/>
    </row>
    <row r="33" spans="1:13" ht="15.75">
      <c r="A33" s="12" t="s">
        <v>53</v>
      </c>
      <c r="B33" s="13" t="s">
        <v>110</v>
      </c>
      <c r="C33" s="14" t="s">
        <v>6</v>
      </c>
      <c r="D33" s="17"/>
      <c r="E33" s="6"/>
      <c r="F33" s="22">
        <f t="shared" si="0"/>
        <v>0</v>
      </c>
      <c r="G33" s="31">
        <v>10</v>
      </c>
      <c r="H33" s="6"/>
      <c r="I33" s="23">
        <f t="shared" si="1"/>
        <v>0</v>
      </c>
      <c r="J33" s="22">
        <f t="shared" si="2"/>
        <v>0</v>
      </c>
      <c r="K33" s="1"/>
      <c r="L33" s="1"/>
    </row>
    <row r="34" spans="1:13" ht="15.75">
      <c r="A34" s="12" t="s">
        <v>54</v>
      </c>
      <c r="B34" s="13" t="s">
        <v>42</v>
      </c>
      <c r="C34" s="14" t="s">
        <v>5</v>
      </c>
      <c r="D34" s="17"/>
      <c r="E34" s="6"/>
      <c r="F34" s="22">
        <f t="shared" si="0"/>
        <v>0</v>
      </c>
      <c r="G34" s="31">
        <v>50</v>
      </c>
      <c r="H34" s="6"/>
      <c r="I34" s="23">
        <f t="shared" si="1"/>
        <v>0</v>
      </c>
      <c r="J34" s="22">
        <f t="shared" si="2"/>
        <v>0</v>
      </c>
      <c r="K34" s="1"/>
      <c r="L34" s="1"/>
    </row>
    <row r="35" spans="1:13" ht="15.75">
      <c r="A35" s="12" t="s">
        <v>56</v>
      </c>
      <c r="B35" s="13" t="s">
        <v>42</v>
      </c>
      <c r="C35" s="14" t="s">
        <v>6</v>
      </c>
      <c r="D35" s="17"/>
      <c r="E35" s="6"/>
      <c r="F35" s="22">
        <f t="shared" si="0"/>
        <v>0</v>
      </c>
      <c r="G35" s="31">
        <v>50</v>
      </c>
      <c r="H35" s="6"/>
      <c r="I35" s="23">
        <f t="shared" si="1"/>
        <v>0</v>
      </c>
      <c r="J35" s="22">
        <f t="shared" si="2"/>
        <v>0</v>
      </c>
      <c r="K35" s="1"/>
      <c r="L35" s="1"/>
    </row>
    <row r="36" spans="1:13" ht="15.75">
      <c r="A36" s="12" t="s">
        <v>58</v>
      </c>
      <c r="B36" s="15" t="s">
        <v>45</v>
      </c>
      <c r="C36" s="14" t="s">
        <v>6</v>
      </c>
      <c r="D36" s="17">
        <v>3</v>
      </c>
      <c r="E36" s="6"/>
      <c r="F36" s="22">
        <f t="shared" si="0"/>
        <v>0</v>
      </c>
      <c r="G36" s="31" t="s">
        <v>36</v>
      </c>
      <c r="H36" s="6"/>
      <c r="I36" s="23">
        <f t="shared" si="1"/>
        <v>0</v>
      </c>
      <c r="J36" s="22">
        <f t="shared" si="2"/>
        <v>0</v>
      </c>
      <c r="K36" s="1"/>
      <c r="L36" s="1"/>
    </row>
    <row r="37" spans="1:13" ht="15.75">
      <c r="A37" s="12" t="s">
        <v>60</v>
      </c>
      <c r="B37" s="13" t="s">
        <v>47</v>
      </c>
      <c r="C37" s="14" t="s">
        <v>6</v>
      </c>
      <c r="D37" s="17"/>
      <c r="E37" s="6"/>
      <c r="F37" s="22">
        <f t="shared" si="0"/>
        <v>0</v>
      </c>
      <c r="G37" s="31">
        <v>200</v>
      </c>
      <c r="H37" s="6"/>
      <c r="I37" s="23">
        <f t="shared" si="1"/>
        <v>0</v>
      </c>
      <c r="J37" s="22">
        <f t="shared" si="2"/>
        <v>0</v>
      </c>
      <c r="K37" s="1"/>
      <c r="L37" s="1"/>
    </row>
    <row r="38" spans="1:13" ht="15.75">
      <c r="A38" s="12" t="s">
        <v>61</v>
      </c>
      <c r="B38" s="13" t="s">
        <v>47</v>
      </c>
      <c r="C38" s="14" t="s">
        <v>5</v>
      </c>
      <c r="D38" s="17"/>
      <c r="E38" s="6"/>
      <c r="F38" s="22">
        <f t="shared" si="0"/>
        <v>0</v>
      </c>
      <c r="G38" s="31">
        <v>200</v>
      </c>
      <c r="H38" s="6"/>
      <c r="I38" s="23">
        <f t="shared" si="1"/>
        <v>0</v>
      </c>
      <c r="J38" s="22">
        <f t="shared" si="2"/>
        <v>0</v>
      </c>
      <c r="K38" s="1"/>
      <c r="L38" s="1"/>
    </row>
    <row r="39" spans="1:13" ht="15.75">
      <c r="A39" s="12" t="s">
        <v>63</v>
      </c>
      <c r="B39" s="15" t="s">
        <v>47</v>
      </c>
      <c r="C39" s="14" t="s">
        <v>20</v>
      </c>
      <c r="D39" s="17"/>
      <c r="E39" s="6"/>
      <c r="F39" s="22">
        <f t="shared" si="0"/>
        <v>0</v>
      </c>
      <c r="G39" s="31">
        <v>30</v>
      </c>
      <c r="H39" s="6"/>
      <c r="I39" s="23">
        <f t="shared" si="1"/>
        <v>0</v>
      </c>
      <c r="J39" s="22">
        <f t="shared" si="2"/>
        <v>0</v>
      </c>
      <c r="K39" s="1"/>
      <c r="L39" s="1"/>
    </row>
    <row r="40" spans="1:13" ht="15.75">
      <c r="A40" s="12" t="s">
        <v>65</v>
      </c>
      <c r="B40" s="15" t="s">
        <v>52</v>
      </c>
      <c r="C40" s="14" t="s">
        <v>20</v>
      </c>
      <c r="D40" s="17">
        <v>1</v>
      </c>
      <c r="E40" s="6"/>
      <c r="F40" s="22">
        <f t="shared" si="0"/>
        <v>0</v>
      </c>
      <c r="G40" s="31">
        <v>30</v>
      </c>
      <c r="H40" s="6"/>
      <c r="I40" s="23">
        <f t="shared" si="1"/>
        <v>0</v>
      </c>
      <c r="J40" s="22">
        <f t="shared" si="2"/>
        <v>0</v>
      </c>
      <c r="K40" s="1"/>
      <c r="L40" s="1"/>
    </row>
    <row r="41" spans="1:13" ht="15.75">
      <c r="A41" s="12" t="s">
        <v>111</v>
      </c>
      <c r="B41" s="15" t="s">
        <v>52</v>
      </c>
      <c r="C41" s="14" t="s">
        <v>5</v>
      </c>
      <c r="D41" s="32">
        <v>3</v>
      </c>
      <c r="E41" s="6"/>
      <c r="F41" s="22">
        <f t="shared" si="0"/>
        <v>0</v>
      </c>
      <c r="G41" s="31">
        <v>30</v>
      </c>
      <c r="H41" s="6"/>
      <c r="I41" s="23">
        <f t="shared" si="1"/>
        <v>0</v>
      </c>
      <c r="J41" s="22">
        <f t="shared" si="2"/>
        <v>0</v>
      </c>
      <c r="K41" s="1"/>
      <c r="L41" s="1"/>
    </row>
    <row r="42" spans="1:13" ht="15.75">
      <c r="A42" s="12" t="s">
        <v>112</v>
      </c>
      <c r="B42" s="15" t="s">
        <v>52</v>
      </c>
      <c r="C42" s="14" t="s">
        <v>55</v>
      </c>
      <c r="D42" s="17"/>
      <c r="E42" s="6"/>
      <c r="F42" s="22">
        <f t="shared" si="0"/>
        <v>0</v>
      </c>
      <c r="G42" s="31">
        <v>10</v>
      </c>
      <c r="H42" s="6"/>
      <c r="I42" s="23">
        <f t="shared" si="1"/>
        <v>0</v>
      </c>
      <c r="J42" s="22">
        <f t="shared" si="2"/>
        <v>0</v>
      </c>
      <c r="K42" s="1"/>
      <c r="L42" s="1"/>
      <c r="M42" s="1"/>
    </row>
    <row r="43" spans="1:13" ht="15.75">
      <c r="A43" s="12" t="s">
        <v>113</v>
      </c>
      <c r="B43" s="15" t="s">
        <v>57</v>
      </c>
      <c r="C43" s="14" t="s">
        <v>6</v>
      </c>
      <c r="D43" s="17"/>
      <c r="E43" s="6"/>
      <c r="F43" s="22">
        <f t="shared" si="0"/>
        <v>0</v>
      </c>
      <c r="G43" s="31">
        <v>50</v>
      </c>
      <c r="H43" s="6"/>
      <c r="I43" s="23">
        <f t="shared" si="1"/>
        <v>0</v>
      </c>
      <c r="J43" s="22">
        <f t="shared" si="2"/>
        <v>0</v>
      </c>
      <c r="K43" s="1"/>
      <c r="L43" s="1"/>
      <c r="M43" s="1"/>
    </row>
    <row r="44" spans="1:13" ht="15.75">
      <c r="A44" s="12" t="s">
        <v>114</v>
      </c>
      <c r="B44" s="15" t="s">
        <v>115</v>
      </c>
      <c r="C44" s="14" t="s">
        <v>6</v>
      </c>
      <c r="D44" s="17"/>
      <c r="E44" s="6"/>
      <c r="F44" s="22">
        <f t="shared" si="0"/>
        <v>0</v>
      </c>
      <c r="G44" s="31">
        <v>40</v>
      </c>
      <c r="H44" s="6"/>
      <c r="I44" s="23">
        <f t="shared" si="1"/>
        <v>0</v>
      </c>
      <c r="J44" s="22">
        <f t="shared" si="2"/>
        <v>0</v>
      </c>
      <c r="K44" s="1"/>
      <c r="L44" s="1"/>
      <c r="M44" s="1"/>
    </row>
    <row r="45" spans="1:13" ht="15.75">
      <c r="A45" s="12" t="s">
        <v>116</v>
      </c>
      <c r="B45" s="13" t="s">
        <v>59</v>
      </c>
      <c r="C45" s="14" t="s">
        <v>20</v>
      </c>
      <c r="D45" s="17"/>
      <c r="E45" s="6"/>
      <c r="F45" s="22">
        <f t="shared" si="0"/>
        <v>0</v>
      </c>
      <c r="G45" s="31">
        <v>30</v>
      </c>
      <c r="H45" s="6"/>
      <c r="I45" s="23">
        <f t="shared" si="1"/>
        <v>0</v>
      </c>
      <c r="J45" s="22">
        <f t="shared" si="2"/>
        <v>0</v>
      </c>
      <c r="K45" s="1"/>
      <c r="L45" s="1"/>
      <c r="M45" s="1"/>
    </row>
    <row r="46" spans="1:13" ht="15.75">
      <c r="A46" s="12" t="s">
        <v>117</v>
      </c>
      <c r="B46" s="13" t="s">
        <v>59</v>
      </c>
      <c r="C46" s="14" t="s">
        <v>6</v>
      </c>
      <c r="D46" s="17"/>
      <c r="E46" s="6"/>
      <c r="F46" s="22">
        <f t="shared" si="0"/>
        <v>0</v>
      </c>
      <c r="G46" s="31">
        <v>50</v>
      </c>
      <c r="H46" s="6"/>
      <c r="I46" s="23">
        <f t="shared" si="1"/>
        <v>0</v>
      </c>
      <c r="J46" s="22">
        <f t="shared" si="2"/>
        <v>0</v>
      </c>
      <c r="K46" s="1"/>
      <c r="L46" s="1"/>
    </row>
    <row r="47" spans="1:13" ht="15.75">
      <c r="A47" s="12" t="s">
        <v>118</v>
      </c>
      <c r="B47" s="13" t="s">
        <v>62</v>
      </c>
      <c r="C47" s="14" t="s">
        <v>6</v>
      </c>
      <c r="D47" s="17"/>
      <c r="E47" s="6"/>
      <c r="F47" s="22">
        <f t="shared" si="0"/>
        <v>0</v>
      </c>
      <c r="G47" s="31">
        <v>50</v>
      </c>
      <c r="H47" s="6"/>
      <c r="I47" s="23">
        <f t="shared" si="1"/>
        <v>0</v>
      </c>
      <c r="J47" s="22">
        <f t="shared" si="2"/>
        <v>0</v>
      </c>
      <c r="K47" s="1"/>
      <c r="L47" s="1"/>
    </row>
    <row r="48" spans="1:13" ht="15.75">
      <c r="A48" s="12" t="s">
        <v>119</v>
      </c>
      <c r="B48" s="13" t="s">
        <v>64</v>
      </c>
      <c r="C48" s="14" t="s">
        <v>6</v>
      </c>
      <c r="D48" s="17">
        <v>1</v>
      </c>
      <c r="E48" s="6"/>
      <c r="F48" s="22">
        <f t="shared" si="0"/>
        <v>0</v>
      </c>
      <c r="G48" s="31">
        <v>30</v>
      </c>
      <c r="H48" s="6"/>
      <c r="I48" s="23">
        <f t="shared" si="1"/>
        <v>0</v>
      </c>
      <c r="J48" s="22">
        <f t="shared" si="2"/>
        <v>0</v>
      </c>
      <c r="K48" s="1"/>
      <c r="L48" s="1"/>
    </row>
    <row r="49" spans="1:12" ht="15.75">
      <c r="A49" s="12" t="s">
        <v>120</v>
      </c>
      <c r="B49" s="13" t="s">
        <v>121</v>
      </c>
      <c r="C49" s="14"/>
      <c r="D49" s="17"/>
      <c r="E49" s="6"/>
      <c r="F49" s="22">
        <f t="shared" si="0"/>
        <v>0</v>
      </c>
      <c r="G49" s="31">
        <v>20</v>
      </c>
      <c r="H49" s="6"/>
      <c r="I49" s="23">
        <f t="shared" si="1"/>
        <v>0</v>
      </c>
      <c r="J49" s="22">
        <f t="shared" si="2"/>
        <v>0</v>
      </c>
      <c r="K49" s="1"/>
      <c r="L49" s="1"/>
    </row>
    <row r="50" spans="1:12" ht="15.75">
      <c r="A50" s="12" t="s">
        <v>122</v>
      </c>
      <c r="B50" s="13" t="s">
        <v>66</v>
      </c>
      <c r="C50" s="14"/>
      <c r="D50" s="17"/>
      <c r="E50" s="6"/>
      <c r="F50" s="22">
        <f t="shared" si="0"/>
        <v>0</v>
      </c>
      <c r="G50" s="31">
        <v>100</v>
      </c>
      <c r="H50" s="6"/>
      <c r="I50" s="23">
        <f t="shared" si="1"/>
        <v>0</v>
      </c>
      <c r="J50" s="22">
        <f t="shared" si="2"/>
        <v>0</v>
      </c>
      <c r="K50" s="1"/>
      <c r="L50" s="1"/>
    </row>
    <row r="51" spans="1:12" ht="16.5" thickBot="1">
      <c r="A51" s="12"/>
      <c r="B51" s="15"/>
      <c r="C51" s="14"/>
      <c r="D51" s="32"/>
      <c r="E51" s="6"/>
      <c r="F51" s="93"/>
      <c r="G51" s="104"/>
      <c r="H51" s="93"/>
      <c r="I51" s="102"/>
      <c r="J51" s="93"/>
      <c r="K51" s="1"/>
      <c r="L51" s="1"/>
    </row>
    <row r="52" spans="1:12" ht="16.5" thickBot="1">
      <c r="A52" s="15"/>
      <c r="B52" s="10"/>
      <c r="C52" s="15"/>
      <c r="D52" s="6"/>
      <c r="E52" s="103"/>
      <c r="F52" s="96">
        <f>SUM(F8:F51)</f>
        <v>0</v>
      </c>
      <c r="G52" s="105"/>
      <c r="H52" s="105"/>
      <c r="I52" s="96">
        <f>SUM(I8:I51)</f>
        <v>0</v>
      </c>
      <c r="J52" s="101">
        <f>SUM(J8:J51)</f>
        <v>0</v>
      </c>
      <c r="K52" s="1"/>
      <c r="L52" s="1"/>
    </row>
    <row r="53" spans="1:12" ht="16.5" thickBot="1">
      <c r="A53" s="45"/>
      <c r="B53" s="118"/>
      <c r="C53" s="119"/>
      <c r="D53" s="114"/>
      <c r="E53" s="114"/>
      <c r="F53" s="115"/>
      <c r="G53" s="115"/>
      <c r="H53" s="115"/>
      <c r="I53" s="115"/>
      <c r="J53" s="115"/>
      <c r="K53" s="1"/>
      <c r="L53" s="1"/>
    </row>
    <row r="54" spans="1:12" ht="15.75" thickBot="1">
      <c r="B54" s="120" t="s">
        <v>216</v>
      </c>
      <c r="C54" s="121"/>
      <c r="D54" s="122"/>
      <c r="E54" s="116"/>
      <c r="F54" s="116"/>
      <c r="G54" s="117"/>
      <c r="H54" s="117"/>
      <c r="I54" s="117"/>
      <c r="J54" s="117"/>
    </row>
    <row r="55" spans="1:12" ht="99.75" customHeight="1">
      <c r="A55" s="9" t="s">
        <v>0</v>
      </c>
      <c r="B55" s="46" t="s">
        <v>123</v>
      </c>
      <c r="C55" s="47" t="s">
        <v>67</v>
      </c>
      <c r="D55" s="48" t="s">
        <v>101</v>
      </c>
      <c r="E55" s="30" t="s">
        <v>102</v>
      </c>
      <c r="F55" s="30" t="s">
        <v>103</v>
      </c>
      <c r="G55" s="30" t="s">
        <v>104</v>
      </c>
      <c r="H55" s="30" t="s">
        <v>105</v>
      </c>
      <c r="I55" s="30" t="s">
        <v>106</v>
      </c>
      <c r="J55" s="30" t="s">
        <v>107</v>
      </c>
      <c r="K55" s="1"/>
      <c r="L55" s="1"/>
    </row>
    <row r="56" spans="1:12" ht="15.75">
      <c r="A56" s="106" t="s">
        <v>3</v>
      </c>
      <c r="B56" s="107" t="s">
        <v>124</v>
      </c>
      <c r="C56" s="108" t="s">
        <v>68</v>
      </c>
      <c r="D56" s="109"/>
      <c r="E56" s="110"/>
      <c r="F56" s="111">
        <f>D56*E56</f>
        <v>0</v>
      </c>
      <c r="G56" s="112" t="s">
        <v>8</v>
      </c>
      <c r="H56" s="110"/>
      <c r="I56" s="113">
        <f>G56*H56</f>
        <v>0</v>
      </c>
      <c r="J56" s="111">
        <f>F56+I56</f>
        <v>0</v>
      </c>
      <c r="K56" s="1"/>
      <c r="L56" s="50"/>
    </row>
    <row r="57" spans="1:12" ht="15.75">
      <c r="A57" s="12" t="s">
        <v>10</v>
      </c>
      <c r="B57" s="51" t="s">
        <v>125</v>
      </c>
      <c r="C57" s="11" t="s">
        <v>68</v>
      </c>
      <c r="D57" s="17">
        <v>50</v>
      </c>
      <c r="E57" s="52"/>
      <c r="F57" s="22">
        <f t="shared" ref="F57:F108" si="3">D57*E57</f>
        <v>0</v>
      </c>
      <c r="G57" s="31">
        <v>300</v>
      </c>
      <c r="H57" s="52"/>
      <c r="I57" s="49">
        <f t="shared" ref="I57:I108" si="4">G57*H57</f>
        <v>0</v>
      </c>
      <c r="J57" s="22">
        <f t="shared" ref="J57:J108" si="5">F57+I57</f>
        <v>0</v>
      </c>
      <c r="K57" s="1"/>
      <c r="L57" s="1"/>
    </row>
    <row r="58" spans="1:12" ht="15.75">
      <c r="A58" s="12" t="s">
        <v>13</v>
      </c>
      <c r="B58" s="51" t="s">
        <v>126</v>
      </c>
      <c r="C58" s="11" t="s">
        <v>68</v>
      </c>
      <c r="D58" s="17">
        <v>50</v>
      </c>
      <c r="E58" s="52"/>
      <c r="F58" s="22">
        <f t="shared" si="3"/>
        <v>0</v>
      </c>
      <c r="G58" s="31" t="s">
        <v>127</v>
      </c>
      <c r="H58" s="52"/>
      <c r="I58" s="49">
        <f t="shared" si="4"/>
        <v>0</v>
      </c>
      <c r="J58" s="22">
        <f t="shared" si="5"/>
        <v>0</v>
      </c>
      <c r="K58" s="1"/>
      <c r="L58" s="1"/>
    </row>
    <row r="59" spans="1:12" ht="15.75">
      <c r="A59" s="12" t="s">
        <v>17</v>
      </c>
      <c r="B59" s="13" t="s">
        <v>128</v>
      </c>
      <c r="C59" s="11" t="s">
        <v>68</v>
      </c>
      <c r="D59" s="17">
        <v>20</v>
      </c>
      <c r="E59" s="52"/>
      <c r="F59" s="22">
        <f t="shared" si="3"/>
        <v>0</v>
      </c>
      <c r="G59" s="31" t="s">
        <v>127</v>
      </c>
      <c r="H59" s="52"/>
      <c r="I59" s="49">
        <f t="shared" si="4"/>
        <v>0</v>
      </c>
      <c r="J59" s="22">
        <f t="shared" si="5"/>
        <v>0</v>
      </c>
      <c r="K59" s="1"/>
      <c r="L59" s="1"/>
    </row>
    <row r="60" spans="1:12" ht="15.75">
      <c r="A60" s="12" t="s">
        <v>18</v>
      </c>
      <c r="B60" s="13" t="s">
        <v>129</v>
      </c>
      <c r="C60" s="11" t="s">
        <v>68</v>
      </c>
      <c r="D60" s="17"/>
      <c r="E60" s="52"/>
      <c r="F60" s="22">
        <f t="shared" si="3"/>
        <v>0</v>
      </c>
      <c r="G60" s="31">
        <v>1000</v>
      </c>
      <c r="H60" s="52"/>
      <c r="I60" s="49">
        <f t="shared" si="4"/>
        <v>0</v>
      </c>
      <c r="J60" s="22">
        <f t="shared" si="5"/>
        <v>0</v>
      </c>
      <c r="K60" s="1"/>
      <c r="L60" s="1"/>
    </row>
    <row r="61" spans="1:12" ht="15.75">
      <c r="A61" s="12" t="s">
        <v>21</v>
      </c>
      <c r="B61" s="15" t="s">
        <v>130</v>
      </c>
      <c r="C61" s="11" t="s">
        <v>68</v>
      </c>
      <c r="D61" s="17"/>
      <c r="E61" s="52"/>
      <c r="F61" s="22">
        <f t="shared" si="3"/>
        <v>0</v>
      </c>
      <c r="G61" s="31">
        <v>100</v>
      </c>
      <c r="H61" s="52"/>
      <c r="I61" s="49">
        <f t="shared" si="4"/>
        <v>0</v>
      </c>
      <c r="J61" s="22">
        <f t="shared" si="5"/>
        <v>0</v>
      </c>
      <c r="K61" s="1"/>
      <c r="L61" s="1"/>
    </row>
    <row r="62" spans="1:12" ht="15.75">
      <c r="A62" s="12" t="s">
        <v>23</v>
      </c>
      <c r="B62" s="13" t="s">
        <v>131</v>
      </c>
      <c r="C62" s="11" t="s">
        <v>68</v>
      </c>
      <c r="D62" s="17"/>
      <c r="E62" s="52"/>
      <c r="F62" s="22">
        <f t="shared" si="3"/>
        <v>0</v>
      </c>
      <c r="G62" s="31" t="s">
        <v>127</v>
      </c>
      <c r="H62" s="52"/>
      <c r="I62" s="49">
        <f t="shared" si="4"/>
        <v>0</v>
      </c>
      <c r="J62" s="22">
        <f t="shared" si="5"/>
        <v>0</v>
      </c>
      <c r="K62" s="1"/>
      <c r="L62" s="1"/>
    </row>
    <row r="63" spans="1:12" ht="15.75">
      <c r="A63" s="12" t="s">
        <v>25</v>
      </c>
      <c r="B63" s="13" t="s">
        <v>132</v>
      </c>
      <c r="C63" s="11" t="s">
        <v>68</v>
      </c>
      <c r="D63" s="17"/>
      <c r="E63" s="52"/>
      <c r="F63" s="22">
        <f t="shared" si="3"/>
        <v>0</v>
      </c>
      <c r="G63" s="31">
        <v>50</v>
      </c>
      <c r="H63" s="52"/>
      <c r="I63" s="49">
        <f t="shared" si="4"/>
        <v>0</v>
      </c>
      <c r="J63" s="22">
        <f t="shared" si="5"/>
        <v>0</v>
      </c>
      <c r="K63" s="1"/>
      <c r="L63" s="1"/>
    </row>
    <row r="64" spans="1:12" ht="15.75">
      <c r="A64" s="12" t="s">
        <v>26</v>
      </c>
      <c r="B64" s="13" t="s">
        <v>133</v>
      </c>
      <c r="C64" s="11" t="s">
        <v>68</v>
      </c>
      <c r="D64" s="17"/>
      <c r="E64" s="52"/>
      <c r="F64" s="22">
        <f t="shared" si="3"/>
        <v>0</v>
      </c>
      <c r="G64" s="31" t="s">
        <v>127</v>
      </c>
      <c r="H64" s="52"/>
      <c r="I64" s="49">
        <f t="shared" si="4"/>
        <v>0</v>
      </c>
      <c r="J64" s="22">
        <f t="shared" si="5"/>
        <v>0</v>
      </c>
      <c r="K64" s="1"/>
    </row>
    <row r="65" spans="1:12" ht="15.75">
      <c r="A65" s="12" t="s">
        <v>28</v>
      </c>
      <c r="B65" s="13" t="s">
        <v>134</v>
      </c>
      <c r="C65" s="11" t="s">
        <v>68</v>
      </c>
      <c r="D65" s="17"/>
      <c r="E65" s="52"/>
      <c r="F65" s="22">
        <f t="shared" si="3"/>
        <v>0</v>
      </c>
      <c r="G65" s="31">
        <v>400</v>
      </c>
      <c r="H65" s="52"/>
      <c r="I65" s="49">
        <f t="shared" si="4"/>
        <v>0</v>
      </c>
      <c r="J65" s="22">
        <f t="shared" si="5"/>
        <v>0</v>
      </c>
      <c r="K65" s="1"/>
      <c r="L65" s="1"/>
    </row>
    <row r="66" spans="1:12" ht="15.75">
      <c r="A66" s="12" t="s">
        <v>29</v>
      </c>
      <c r="B66" s="51" t="s">
        <v>135</v>
      </c>
      <c r="C66" s="11" t="s">
        <v>68</v>
      </c>
      <c r="D66" s="17"/>
      <c r="E66" s="52"/>
      <c r="F66" s="22">
        <f t="shared" si="3"/>
        <v>0</v>
      </c>
      <c r="G66" s="31">
        <v>400</v>
      </c>
      <c r="H66" s="52"/>
      <c r="I66" s="49">
        <f t="shared" si="4"/>
        <v>0</v>
      </c>
      <c r="J66" s="22">
        <f t="shared" si="5"/>
        <v>0</v>
      </c>
      <c r="K66" s="1"/>
      <c r="L66" s="1"/>
    </row>
    <row r="67" spans="1:12" ht="15.75">
      <c r="A67" s="12" t="s">
        <v>31</v>
      </c>
      <c r="B67" s="51" t="s">
        <v>136</v>
      </c>
      <c r="C67" s="11" t="s">
        <v>68</v>
      </c>
      <c r="D67" s="17"/>
      <c r="E67" s="52"/>
      <c r="F67" s="22">
        <f t="shared" si="3"/>
        <v>0</v>
      </c>
      <c r="G67" s="31">
        <v>200</v>
      </c>
      <c r="H67" s="52"/>
      <c r="I67" s="49">
        <f t="shared" si="4"/>
        <v>0</v>
      </c>
      <c r="J67" s="22">
        <f t="shared" si="5"/>
        <v>0</v>
      </c>
      <c r="K67" s="1"/>
      <c r="L67" s="1"/>
    </row>
    <row r="68" spans="1:12" ht="15.75">
      <c r="A68" s="12" t="s">
        <v>32</v>
      </c>
      <c r="B68" s="51" t="s">
        <v>137</v>
      </c>
      <c r="C68" s="11" t="s">
        <v>68</v>
      </c>
      <c r="D68" s="17">
        <v>30</v>
      </c>
      <c r="E68" s="52"/>
      <c r="F68" s="22">
        <f t="shared" si="3"/>
        <v>0</v>
      </c>
      <c r="G68" s="31" t="s">
        <v>48</v>
      </c>
      <c r="H68" s="52"/>
      <c r="I68" s="49">
        <f t="shared" si="4"/>
        <v>0</v>
      </c>
      <c r="J68" s="22">
        <f t="shared" si="5"/>
        <v>0</v>
      </c>
      <c r="K68" s="1"/>
      <c r="L68" s="1"/>
    </row>
    <row r="69" spans="1:12" ht="15.75">
      <c r="A69" s="12" t="s">
        <v>34</v>
      </c>
      <c r="B69" s="51" t="s">
        <v>138</v>
      </c>
      <c r="C69" s="11" t="s">
        <v>68</v>
      </c>
      <c r="D69" s="17">
        <v>30</v>
      </c>
      <c r="E69" s="52"/>
      <c r="F69" s="22">
        <f t="shared" si="3"/>
        <v>0</v>
      </c>
      <c r="G69" s="31" t="s">
        <v>48</v>
      </c>
      <c r="H69" s="52"/>
      <c r="I69" s="49">
        <f t="shared" si="4"/>
        <v>0</v>
      </c>
      <c r="J69" s="22">
        <f t="shared" si="5"/>
        <v>0</v>
      </c>
      <c r="K69" s="1"/>
      <c r="L69" s="1"/>
    </row>
    <row r="70" spans="1:12" ht="15.75">
      <c r="A70" s="12" t="s">
        <v>37</v>
      </c>
      <c r="B70" s="13" t="s">
        <v>139</v>
      </c>
      <c r="C70" s="11" t="s">
        <v>68</v>
      </c>
      <c r="D70" s="17">
        <v>10</v>
      </c>
      <c r="E70" s="52"/>
      <c r="F70" s="22">
        <f t="shared" si="3"/>
        <v>0</v>
      </c>
      <c r="G70" s="31" t="s">
        <v>9</v>
      </c>
      <c r="H70" s="52"/>
      <c r="I70" s="49">
        <f t="shared" si="4"/>
        <v>0</v>
      </c>
      <c r="J70" s="22">
        <f t="shared" si="5"/>
        <v>0</v>
      </c>
      <c r="K70" s="1"/>
      <c r="L70" s="1"/>
    </row>
    <row r="71" spans="1:12" ht="15.75">
      <c r="A71" s="12" t="s">
        <v>38</v>
      </c>
      <c r="B71" s="13" t="s">
        <v>140</v>
      </c>
      <c r="C71" s="11" t="s">
        <v>68</v>
      </c>
      <c r="D71" s="17"/>
      <c r="E71" s="52"/>
      <c r="F71" s="22">
        <f t="shared" si="3"/>
        <v>0</v>
      </c>
      <c r="G71" s="31">
        <v>200</v>
      </c>
      <c r="H71" s="52"/>
      <c r="I71" s="49">
        <f t="shared" si="4"/>
        <v>0</v>
      </c>
      <c r="J71" s="22">
        <f t="shared" si="5"/>
        <v>0</v>
      </c>
      <c r="K71" s="1"/>
      <c r="L71" s="1"/>
    </row>
    <row r="72" spans="1:12" ht="15.75">
      <c r="A72" s="12" t="s">
        <v>39</v>
      </c>
      <c r="B72" s="13" t="s">
        <v>141</v>
      </c>
      <c r="C72" s="11" t="s">
        <v>68</v>
      </c>
      <c r="D72" s="17">
        <v>50</v>
      </c>
      <c r="E72" s="52"/>
      <c r="F72" s="22">
        <f t="shared" si="3"/>
        <v>0</v>
      </c>
      <c r="G72" s="31">
        <v>1000</v>
      </c>
      <c r="H72" s="52"/>
      <c r="I72" s="49">
        <f t="shared" si="4"/>
        <v>0</v>
      </c>
      <c r="J72" s="22">
        <f t="shared" si="5"/>
        <v>0</v>
      </c>
      <c r="K72" s="1"/>
      <c r="L72" s="1"/>
    </row>
    <row r="73" spans="1:12" ht="15.75">
      <c r="A73" s="12" t="s">
        <v>41</v>
      </c>
      <c r="B73" s="13" t="s">
        <v>142</v>
      </c>
      <c r="C73" s="11" t="s">
        <v>68</v>
      </c>
      <c r="D73" s="17"/>
      <c r="E73" s="52"/>
      <c r="F73" s="22">
        <f t="shared" si="3"/>
        <v>0</v>
      </c>
      <c r="G73" s="31">
        <v>50</v>
      </c>
      <c r="H73" s="52"/>
      <c r="I73" s="49">
        <f t="shared" si="4"/>
        <v>0</v>
      </c>
      <c r="J73" s="22">
        <f t="shared" si="5"/>
        <v>0</v>
      </c>
      <c r="K73" s="1"/>
      <c r="L73" s="50"/>
    </row>
    <row r="74" spans="1:12" ht="15.75">
      <c r="A74" s="12" t="s">
        <v>43</v>
      </c>
      <c r="B74" s="13" t="s">
        <v>143</v>
      </c>
      <c r="C74" s="11" t="s">
        <v>68</v>
      </c>
      <c r="D74" s="17"/>
      <c r="E74" s="52"/>
      <c r="F74" s="22">
        <f t="shared" si="3"/>
        <v>0</v>
      </c>
      <c r="G74" s="31">
        <v>50</v>
      </c>
      <c r="H74" s="52"/>
      <c r="I74" s="49">
        <f t="shared" si="4"/>
        <v>0</v>
      </c>
      <c r="J74" s="22">
        <f t="shared" si="5"/>
        <v>0</v>
      </c>
      <c r="K74" s="1"/>
      <c r="L74" s="1"/>
    </row>
    <row r="75" spans="1:12" ht="15.75">
      <c r="A75" s="12" t="s">
        <v>44</v>
      </c>
      <c r="B75" s="13" t="s">
        <v>144</v>
      </c>
      <c r="C75" s="11" t="s">
        <v>68</v>
      </c>
      <c r="D75" s="17"/>
      <c r="E75" s="52"/>
      <c r="F75" s="22">
        <f t="shared" si="3"/>
        <v>0</v>
      </c>
      <c r="G75" s="31">
        <v>100</v>
      </c>
      <c r="H75" s="52"/>
      <c r="I75" s="49">
        <f t="shared" si="4"/>
        <v>0</v>
      </c>
      <c r="J75" s="22">
        <f t="shared" si="5"/>
        <v>0</v>
      </c>
      <c r="K75" s="1"/>
      <c r="L75" s="1"/>
    </row>
    <row r="76" spans="1:12" ht="15.75">
      <c r="A76" s="12" t="s">
        <v>46</v>
      </c>
      <c r="B76" s="13" t="s">
        <v>145</v>
      </c>
      <c r="C76" s="11" t="s">
        <v>68</v>
      </c>
      <c r="D76" s="17"/>
      <c r="E76" s="52"/>
      <c r="F76" s="22">
        <f t="shared" si="3"/>
        <v>0</v>
      </c>
      <c r="G76" s="31">
        <v>300</v>
      </c>
      <c r="H76" s="52"/>
      <c r="I76" s="49">
        <f t="shared" si="4"/>
        <v>0</v>
      </c>
      <c r="J76" s="22">
        <f t="shared" si="5"/>
        <v>0</v>
      </c>
      <c r="K76" s="1"/>
      <c r="L76" s="1"/>
    </row>
    <row r="77" spans="1:12" ht="15.75">
      <c r="A77" s="12" t="s">
        <v>49</v>
      </c>
      <c r="B77" s="13" t="s">
        <v>146</v>
      </c>
      <c r="C77" s="11" t="s">
        <v>68</v>
      </c>
      <c r="D77" s="17"/>
      <c r="E77" s="52"/>
      <c r="F77" s="22">
        <f t="shared" si="3"/>
        <v>0</v>
      </c>
      <c r="G77" s="31">
        <v>100</v>
      </c>
      <c r="H77" s="52"/>
      <c r="I77" s="49">
        <f t="shared" si="4"/>
        <v>0</v>
      </c>
      <c r="J77" s="22">
        <f t="shared" si="5"/>
        <v>0</v>
      </c>
      <c r="K77" s="1"/>
      <c r="L77" s="1"/>
    </row>
    <row r="78" spans="1:12" ht="15.75">
      <c r="A78" s="12" t="s">
        <v>50</v>
      </c>
      <c r="B78" s="13" t="s">
        <v>147</v>
      </c>
      <c r="C78" s="11" t="s">
        <v>68</v>
      </c>
      <c r="D78" s="17"/>
      <c r="E78" s="52"/>
      <c r="F78" s="22">
        <f t="shared" si="3"/>
        <v>0</v>
      </c>
      <c r="G78" s="31" t="s">
        <v>127</v>
      </c>
      <c r="H78" s="52"/>
      <c r="I78" s="49">
        <f t="shared" si="4"/>
        <v>0</v>
      </c>
      <c r="J78" s="22">
        <f t="shared" si="5"/>
        <v>0</v>
      </c>
      <c r="K78" s="1"/>
      <c r="L78" s="1"/>
    </row>
    <row r="79" spans="1:12" ht="15.75">
      <c r="A79" s="12" t="s">
        <v>51</v>
      </c>
      <c r="B79" s="13" t="s">
        <v>148</v>
      </c>
      <c r="C79" s="11" t="s">
        <v>68</v>
      </c>
      <c r="D79" s="17"/>
      <c r="E79" s="52"/>
      <c r="F79" s="22">
        <f t="shared" si="3"/>
        <v>0</v>
      </c>
      <c r="G79" s="31">
        <v>200</v>
      </c>
      <c r="H79" s="52"/>
      <c r="I79" s="49">
        <f t="shared" si="4"/>
        <v>0</v>
      </c>
      <c r="J79" s="22">
        <f t="shared" si="5"/>
        <v>0</v>
      </c>
      <c r="K79" s="1"/>
      <c r="L79" s="1"/>
    </row>
    <row r="80" spans="1:12" ht="15.75">
      <c r="A80" s="12" t="s">
        <v>53</v>
      </c>
      <c r="B80" s="51" t="s">
        <v>149</v>
      </c>
      <c r="C80" s="11" t="s">
        <v>68</v>
      </c>
      <c r="D80" s="17"/>
      <c r="E80" s="52"/>
      <c r="F80" s="22">
        <f t="shared" si="3"/>
        <v>0</v>
      </c>
      <c r="G80" s="31" t="s">
        <v>127</v>
      </c>
      <c r="H80" s="52"/>
      <c r="I80" s="49">
        <f t="shared" si="4"/>
        <v>0</v>
      </c>
      <c r="J80" s="22">
        <f t="shared" si="5"/>
        <v>0</v>
      </c>
      <c r="K80" s="1"/>
      <c r="L80" s="1"/>
    </row>
    <row r="81" spans="1:12" ht="15.75">
      <c r="A81" s="12" t="s">
        <v>54</v>
      </c>
      <c r="B81" s="51" t="s">
        <v>150</v>
      </c>
      <c r="C81" s="11" t="s">
        <v>68</v>
      </c>
      <c r="D81" s="17"/>
      <c r="E81" s="52"/>
      <c r="F81" s="22">
        <f t="shared" si="3"/>
        <v>0</v>
      </c>
      <c r="G81" s="31">
        <v>50</v>
      </c>
      <c r="H81" s="52"/>
      <c r="I81" s="49">
        <f t="shared" si="4"/>
        <v>0</v>
      </c>
      <c r="J81" s="22">
        <f t="shared" si="5"/>
        <v>0</v>
      </c>
      <c r="K81" s="1"/>
      <c r="L81" s="1"/>
    </row>
    <row r="82" spans="1:12" ht="15.75">
      <c r="A82" s="12" t="s">
        <v>56</v>
      </c>
      <c r="B82" s="13" t="s">
        <v>151</v>
      </c>
      <c r="C82" s="11" t="s">
        <v>68</v>
      </c>
      <c r="D82" s="17"/>
      <c r="E82" s="52"/>
      <c r="F82" s="22">
        <f t="shared" si="3"/>
        <v>0</v>
      </c>
      <c r="G82" s="31" t="s">
        <v>127</v>
      </c>
      <c r="H82" s="52"/>
      <c r="I82" s="49">
        <f t="shared" si="4"/>
        <v>0</v>
      </c>
      <c r="J82" s="22">
        <f t="shared" si="5"/>
        <v>0</v>
      </c>
      <c r="K82" s="1"/>
      <c r="L82" s="1"/>
    </row>
    <row r="83" spans="1:12" ht="15.75">
      <c r="A83" s="12" t="s">
        <v>58</v>
      </c>
      <c r="B83" s="13" t="s">
        <v>152</v>
      </c>
      <c r="C83" s="11" t="s">
        <v>68</v>
      </c>
      <c r="D83" s="17"/>
      <c r="E83" s="52"/>
      <c r="F83" s="22">
        <f t="shared" si="3"/>
        <v>0</v>
      </c>
      <c r="G83" s="31">
        <v>100</v>
      </c>
      <c r="H83" s="52"/>
      <c r="I83" s="49">
        <f t="shared" si="4"/>
        <v>0</v>
      </c>
      <c r="J83" s="22">
        <f t="shared" si="5"/>
        <v>0</v>
      </c>
      <c r="K83" s="1"/>
      <c r="L83" s="1"/>
    </row>
    <row r="84" spans="1:12" ht="15.75">
      <c r="A84" s="12" t="s">
        <v>60</v>
      </c>
      <c r="B84" s="13" t="s">
        <v>153</v>
      </c>
      <c r="C84" s="11" t="s">
        <v>68</v>
      </c>
      <c r="D84" s="17"/>
      <c r="E84" s="52"/>
      <c r="F84" s="22">
        <f t="shared" si="3"/>
        <v>0</v>
      </c>
      <c r="G84" s="31">
        <v>200</v>
      </c>
      <c r="H84" s="52"/>
      <c r="I84" s="49">
        <f t="shared" si="4"/>
        <v>0</v>
      </c>
      <c r="J84" s="22">
        <f t="shared" si="5"/>
        <v>0</v>
      </c>
      <c r="K84" s="1"/>
      <c r="L84" s="1"/>
    </row>
    <row r="85" spans="1:12" ht="15.75">
      <c r="A85" s="12" t="s">
        <v>61</v>
      </c>
      <c r="B85" s="13" t="s">
        <v>154</v>
      </c>
      <c r="C85" s="11" t="s">
        <v>68</v>
      </c>
      <c r="D85" s="17"/>
      <c r="E85" s="52"/>
      <c r="F85" s="22">
        <f t="shared" si="3"/>
        <v>0</v>
      </c>
      <c r="G85" s="31">
        <v>200</v>
      </c>
      <c r="H85" s="52"/>
      <c r="I85" s="49">
        <f t="shared" si="4"/>
        <v>0</v>
      </c>
      <c r="J85" s="22">
        <f t="shared" si="5"/>
        <v>0</v>
      </c>
      <c r="K85" s="1"/>
      <c r="L85" s="1"/>
    </row>
    <row r="86" spans="1:12" ht="15.75">
      <c r="A86" s="12" t="s">
        <v>63</v>
      </c>
      <c r="B86" s="13" t="s">
        <v>155</v>
      </c>
      <c r="C86" s="11" t="s">
        <v>68</v>
      </c>
      <c r="D86" s="17"/>
      <c r="E86" s="52"/>
      <c r="F86" s="22">
        <f t="shared" si="3"/>
        <v>0</v>
      </c>
      <c r="G86" s="31" t="s">
        <v>127</v>
      </c>
      <c r="H86" s="52"/>
      <c r="I86" s="49">
        <f t="shared" si="4"/>
        <v>0</v>
      </c>
      <c r="J86" s="22">
        <f t="shared" si="5"/>
        <v>0</v>
      </c>
      <c r="K86" s="1"/>
      <c r="L86" s="1"/>
    </row>
    <row r="87" spans="1:12" ht="15.75">
      <c r="A87" s="12" t="s">
        <v>65</v>
      </c>
      <c r="B87" s="13" t="s">
        <v>156</v>
      </c>
      <c r="C87" s="11" t="s">
        <v>68</v>
      </c>
      <c r="D87" s="17">
        <v>50</v>
      </c>
      <c r="E87" s="52"/>
      <c r="F87" s="22">
        <f t="shared" si="3"/>
        <v>0</v>
      </c>
      <c r="G87" s="31">
        <v>200</v>
      </c>
      <c r="H87" s="52"/>
      <c r="I87" s="49">
        <f t="shared" si="4"/>
        <v>0</v>
      </c>
      <c r="J87" s="22">
        <f t="shared" si="5"/>
        <v>0</v>
      </c>
      <c r="K87" s="1"/>
      <c r="L87" s="1"/>
    </row>
    <row r="88" spans="1:12" ht="15.75">
      <c r="A88" s="12" t="s">
        <v>111</v>
      </c>
      <c r="B88" s="51" t="s">
        <v>157</v>
      </c>
      <c r="C88" s="11" t="s">
        <v>158</v>
      </c>
      <c r="D88" s="17"/>
      <c r="E88" s="53"/>
      <c r="F88" s="22">
        <f t="shared" si="3"/>
        <v>0</v>
      </c>
      <c r="G88" s="31">
        <v>50</v>
      </c>
      <c r="H88" s="53"/>
      <c r="I88" s="49">
        <f t="shared" si="4"/>
        <v>0</v>
      </c>
      <c r="J88" s="22">
        <f t="shared" si="5"/>
        <v>0</v>
      </c>
      <c r="K88" s="1"/>
      <c r="L88" s="1"/>
    </row>
    <row r="89" spans="1:12" ht="15.75">
      <c r="A89" s="12" t="s">
        <v>112</v>
      </c>
      <c r="B89" s="13" t="s">
        <v>159</v>
      </c>
      <c r="C89" s="11" t="s">
        <v>158</v>
      </c>
      <c r="D89" s="17"/>
      <c r="E89" s="53"/>
      <c r="F89" s="22">
        <f t="shared" si="3"/>
        <v>0</v>
      </c>
      <c r="G89" s="31">
        <v>50</v>
      </c>
      <c r="H89" s="53"/>
      <c r="I89" s="49">
        <f t="shared" si="4"/>
        <v>0</v>
      </c>
      <c r="J89" s="22">
        <f t="shared" si="5"/>
        <v>0</v>
      </c>
      <c r="K89" s="1"/>
      <c r="L89" s="1"/>
    </row>
    <row r="90" spans="1:12" ht="15.75">
      <c r="A90" s="12" t="s">
        <v>113</v>
      </c>
      <c r="B90" s="13" t="s">
        <v>160</v>
      </c>
      <c r="C90" s="11" t="s">
        <v>158</v>
      </c>
      <c r="D90" s="17"/>
      <c r="E90" s="53"/>
      <c r="F90" s="22">
        <f t="shared" si="3"/>
        <v>0</v>
      </c>
      <c r="G90" s="31">
        <v>200</v>
      </c>
      <c r="H90" s="53"/>
      <c r="I90" s="49">
        <f t="shared" si="4"/>
        <v>0</v>
      </c>
      <c r="J90" s="22">
        <f t="shared" si="5"/>
        <v>0</v>
      </c>
      <c r="K90" s="1"/>
      <c r="L90" s="1"/>
    </row>
    <row r="91" spans="1:12" ht="15.75">
      <c r="A91" s="12" t="s">
        <v>114</v>
      </c>
      <c r="B91" s="13" t="s">
        <v>161</v>
      </c>
      <c r="C91" s="11" t="s">
        <v>158</v>
      </c>
      <c r="D91" s="17"/>
      <c r="E91" s="53"/>
      <c r="F91" s="22">
        <f t="shared" si="3"/>
        <v>0</v>
      </c>
      <c r="G91" s="31">
        <v>200</v>
      </c>
      <c r="H91" s="53"/>
      <c r="I91" s="49">
        <f t="shared" si="4"/>
        <v>0</v>
      </c>
      <c r="J91" s="22">
        <f t="shared" si="5"/>
        <v>0</v>
      </c>
      <c r="K91" s="1"/>
      <c r="L91" s="1"/>
    </row>
    <row r="92" spans="1:12" ht="15.75">
      <c r="A92" s="12" t="s">
        <v>116</v>
      </c>
      <c r="B92" s="13" t="s">
        <v>162</v>
      </c>
      <c r="C92" s="11" t="s">
        <v>158</v>
      </c>
      <c r="D92" s="17"/>
      <c r="E92" s="53"/>
      <c r="F92" s="22">
        <f t="shared" si="3"/>
        <v>0</v>
      </c>
      <c r="G92" s="31">
        <v>200</v>
      </c>
      <c r="H92" s="53"/>
      <c r="I92" s="49">
        <f t="shared" si="4"/>
        <v>0</v>
      </c>
      <c r="J92" s="22">
        <f t="shared" si="5"/>
        <v>0</v>
      </c>
      <c r="K92" s="1"/>
      <c r="L92" s="50"/>
    </row>
    <row r="93" spans="1:12" ht="15.75">
      <c r="A93" s="12" t="s">
        <v>117</v>
      </c>
      <c r="B93" s="13" t="s">
        <v>163</v>
      </c>
      <c r="C93" s="11" t="s">
        <v>158</v>
      </c>
      <c r="D93" s="17"/>
      <c r="E93" s="53"/>
      <c r="F93" s="22">
        <f t="shared" si="3"/>
        <v>0</v>
      </c>
      <c r="G93" s="31">
        <v>50</v>
      </c>
      <c r="H93" s="53"/>
      <c r="I93" s="49">
        <f t="shared" si="4"/>
        <v>0</v>
      </c>
      <c r="J93" s="22">
        <f t="shared" si="5"/>
        <v>0</v>
      </c>
      <c r="K93" s="1"/>
      <c r="L93" s="1"/>
    </row>
    <row r="94" spans="1:12" ht="15.75">
      <c r="A94" s="12" t="s">
        <v>118</v>
      </c>
      <c r="B94" s="13" t="s">
        <v>164</v>
      </c>
      <c r="C94" s="11" t="s">
        <v>158</v>
      </c>
      <c r="D94" s="17"/>
      <c r="E94" s="53"/>
      <c r="F94" s="22">
        <f t="shared" si="3"/>
        <v>0</v>
      </c>
      <c r="G94" s="31">
        <v>50</v>
      </c>
      <c r="H94" s="53"/>
      <c r="I94" s="49">
        <f t="shared" si="4"/>
        <v>0</v>
      </c>
      <c r="J94" s="22">
        <f t="shared" si="5"/>
        <v>0</v>
      </c>
      <c r="K94" s="1"/>
      <c r="L94" s="1"/>
    </row>
    <row r="95" spans="1:12" ht="15.75">
      <c r="A95" s="12" t="s">
        <v>119</v>
      </c>
      <c r="B95" s="13" t="s">
        <v>165</v>
      </c>
      <c r="C95" s="11" t="s">
        <v>68</v>
      </c>
      <c r="D95" s="17"/>
      <c r="E95" s="53"/>
      <c r="F95" s="22">
        <f t="shared" si="3"/>
        <v>0</v>
      </c>
      <c r="G95" s="31">
        <v>200</v>
      </c>
      <c r="H95" s="53"/>
      <c r="I95" s="49">
        <f t="shared" si="4"/>
        <v>0</v>
      </c>
      <c r="J95" s="22">
        <f t="shared" si="5"/>
        <v>0</v>
      </c>
      <c r="K95" s="1"/>
      <c r="L95" s="1"/>
    </row>
    <row r="96" spans="1:12" ht="15.75">
      <c r="A96" s="12" t="s">
        <v>120</v>
      </c>
      <c r="B96" s="13" t="s">
        <v>166</v>
      </c>
      <c r="C96" s="11" t="s">
        <v>68</v>
      </c>
      <c r="D96" s="17"/>
      <c r="E96" s="53"/>
      <c r="F96" s="22">
        <f t="shared" si="3"/>
        <v>0</v>
      </c>
      <c r="G96" s="31">
        <v>50</v>
      </c>
      <c r="H96" s="53"/>
      <c r="I96" s="49">
        <f t="shared" si="4"/>
        <v>0</v>
      </c>
      <c r="J96" s="22">
        <f t="shared" si="5"/>
        <v>0</v>
      </c>
      <c r="K96" s="1"/>
      <c r="L96" s="1"/>
    </row>
    <row r="97" spans="1:12" ht="15.75">
      <c r="A97" s="12" t="s">
        <v>122</v>
      </c>
      <c r="B97" s="13" t="s">
        <v>167</v>
      </c>
      <c r="C97" s="11" t="s">
        <v>68</v>
      </c>
      <c r="D97" s="17"/>
      <c r="E97" s="54"/>
      <c r="F97" s="22">
        <f t="shared" si="3"/>
        <v>0</v>
      </c>
      <c r="G97" s="31">
        <v>100</v>
      </c>
      <c r="H97" s="54"/>
      <c r="I97" s="49">
        <f t="shared" si="4"/>
        <v>0</v>
      </c>
      <c r="J97" s="22">
        <f t="shared" si="5"/>
        <v>0</v>
      </c>
      <c r="K97" s="1"/>
      <c r="L97" s="1"/>
    </row>
    <row r="98" spans="1:12" ht="15.75">
      <c r="A98" s="12" t="s">
        <v>168</v>
      </c>
      <c r="B98" s="13" t="s">
        <v>169</v>
      </c>
      <c r="C98" s="11" t="s">
        <v>68</v>
      </c>
      <c r="D98" s="17"/>
      <c r="E98" s="54"/>
      <c r="F98" s="22">
        <f t="shared" si="3"/>
        <v>0</v>
      </c>
      <c r="G98" s="31">
        <v>200</v>
      </c>
      <c r="H98" s="54"/>
      <c r="I98" s="49">
        <f t="shared" si="4"/>
        <v>0</v>
      </c>
      <c r="J98" s="22">
        <f t="shared" si="5"/>
        <v>0</v>
      </c>
      <c r="K98" s="1"/>
      <c r="L98" s="1"/>
    </row>
    <row r="99" spans="1:12" ht="15.75">
      <c r="A99" s="12" t="s">
        <v>170</v>
      </c>
      <c r="B99" s="51" t="s">
        <v>171</v>
      </c>
      <c r="C99" s="11" t="s">
        <v>68</v>
      </c>
      <c r="D99" s="17">
        <v>50</v>
      </c>
      <c r="E99" s="54"/>
      <c r="F99" s="22">
        <f t="shared" si="3"/>
        <v>0</v>
      </c>
      <c r="G99" s="31">
        <v>500</v>
      </c>
      <c r="H99" s="54"/>
      <c r="I99" s="49">
        <f t="shared" si="4"/>
        <v>0</v>
      </c>
      <c r="J99" s="22">
        <f t="shared" si="5"/>
        <v>0</v>
      </c>
      <c r="K99" s="1"/>
      <c r="L99" s="1"/>
    </row>
    <row r="100" spans="1:12" ht="15.75">
      <c r="A100" s="12" t="s">
        <v>172</v>
      </c>
      <c r="B100" s="51" t="s">
        <v>173</v>
      </c>
      <c r="C100" s="11" t="s">
        <v>68</v>
      </c>
      <c r="D100" s="17"/>
      <c r="E100" s="54"/>
      <c r="F100" s="22">
        <f t="shared" si="3"/>
        <v>0</v>
      </c>
      <c r="G100" s="31">
        <v>500</v>
      </c>
      <c r="H100" s="54"/>
      <c r="I100" s="49">
        <f t="shared" si="4"/>
        <v>0</v>
      </c>
      <c r="J100" s="22">
        <f t="shared" si="5"/>
        <v>0</v>
      </c>
      <c r="K100" s="1"/>
      <c r="L100" s="1"/>
    </row>
    <row r="101" spans="1:12" ht="15.75">
      <c r="A101" s="12" t="s">
        <v>174</v>
      </c>
      <c r="B101" s="13" t="s">
        <v>175</v>
      </c>
      <c r="C101" s="11" t="s">
        <v>68</v>
      </c>
      <c r="D101" s="17"/>
      <c r="E101" s="54"/>
      <c r="F101" s="22">
        <f t="shared" si="3"/>
        <v>0</v>
      </c>
      <c r="G101" s="31">
        <v>500</v>
      </c>
      <c r="H101" s="54"/>
      <c r="I101" s="49">
        <f t="shared" si="4"/>
        <v>0</v>
      </c>
      <c r="J101" s="22">
        <f t="shared" si="5"/>
        <v>0</v>
      </c>
      <c r="K101" s="1"/>
      <c r="L101" s="1"/>
    </row>
    <row r="102" spans="1:12" ht="15.75">
      <c r="A102" s="12" t="s">
        <v>176</v>
      </c>
      <c r="B102" s="13" t="s">
        <v>177</v>
      </c>
      <c r="C102" s="11" t="s">
        <v>68</v>
      </c>
      <c r="D102" s="17"/>
      <c r="E102" s="54"/>
      <c r="F102" s="22">
        <f t="shared" si="3"/>
        <v>0</v>
      </c>
      <c r="G102" s="31">
        <v>200</v>
      </c>
      <c r="H102" s="54"/>
      <c r="I102" s="49">
        <f t="shared" si="4"/>
        <v>0</v>
      </c>
      <c r="J102" s="22">
        <f t="shared" si="5"/>
        <v>0</v>
      </c>
      <c r="K102" s="1"/>
      <c r="L102" s="1"/>
    </row>
    <row r="103" spans="1:12" ht="15.75">
      <c r="A103" s="12" t="s">
        <v>178</v>
      </c>
      <c r="B103" s="13" t="s">
        <v>179</v>
      </c>
      <c r="C103" s="11" t="s">
        <v>68</v>
      </c>
      <c r="D103" s="17"/>
      <c r="E103" s="54"/>
      <c r="F103" s="22">
        <f t="shared" si="3"/>
        <v>0</v>
      </c>
      <c r="G103" s="31">
        <v>100</v>
      </c>
      <c r="H103" s="54"/>
      <c r="I103" s="49">
        <f t="shared" si="4"/>
        <v>0</v>
      </c>
      <c r="J103" s="22">
        <f t="shared" si="5"/>
        <v>0</v>
      </c>
      <c r="K103" s="1"/>
      <c r="L103" s="1"/>
    </row>
    <row r="104" spans="1:12" ht="15.75">
      <c r="A104" s="12" t="s">
        <v>180</v>
      </c>
      <c r="B104" s="13" t="s">
        <v>181</v>
      </c>
      <c r="C104" s="11" t="s">
        <v>68</v>
      </c>
      <c r="D104" s="17"/>
      <c r="E104" s="54"/>
      <c r="F104" s="22">
        <f t="shared" si="3"/>
        <v>0</v>
      </c>
      <c r="G104" s="31">
        <v>300</v>
      </c>
      <c r="H104" s="54"/>
      <c r="I104" s="49">
        <f t="shared" si="4"/>
        <v>0</v>
      </c>
      <c r="J104" s="22">
        <f t="shared" si="5"/>
        <v>0</v>
      </c>
      <c r="K104" s="1"/>
      <c r="L104" s="1"/>
    </row>
    <row r="105" spans="1:12" ht="15.75">
      <c r="A105" s="12" t="s">
        <v>182</v>
      </c>
      <c r="B105" s="13" t="s">
        <v>183</v>
      </c>
      <c r="C105" s="11" t="s">
        <v>68</v>
      </c>
      <c r="D105" s="17"/>
      <c r="E105" s="54"/>
      <c r="F105" s="22">
        <f t="shared" si="3"/>
        <v>0</v>
      </c>
      <c r="G105" s="31">
        <v>500</v>
      </c>
      <c r="H105" s="54"/>
      <c r="I105" s="49">
        <f t="shared" si="4"/>
        <v>0</v>
      </c>
      <c r="J105" s="22">
        <f t="shared" si="5"/>
        <v>0</v>
      </c>
      <c r="K105" s="1"/>
      <c r="L105" s="1"/>
    </row>
    <row r="106" spans="1:12" ht="15.75">
      <c r="A106" s="12" t="s">
        <v>184</v>
      </c>
      <c r="B106" s="13" t="s">
        <v>185</v>
      </c>
      <c r="C106" s="11" t="s">
        <v>68</v>
      </c>
      <c r="D106" s="17"/>
      <c r="E106" s="55"/>
      <c r="F106" s="22">
        <f t="shared" si="3"/>
        <v>0</v>
      </c>
      <c r="G106" s="31">
        <v>500</v>
      </c>
      <c r="H106" s="55"/>
      <c r="I106" s="49">
        <f t="shared" si="4"/>
        <v>0</v>
      </c>
      <c r="J106" s="22">
        <f t="shared" si="5"/>
        <v>0</v>
      </c>
      <c r="K106" s="1"/>
      <c r="L106" s="1"/>
    </row>
    <row r="107" spans="1:12" ht="15.75">
      <c r="A107" s="12" t="s">
        <v>186</v>
      </c>
      <c r="B107" s="13" t="s">
        <v>187</v>
      </c>
      <c r="C107" s="11" t="s">
        <v>188</v>
      </c>
      <c r="D107" s="17"/>
      <c r="E107" s="55"/>
      <c r="F107" s="22">
        <f t="shared" si="3"/>
        <v>0</v>
      </c>
      <c r="G107" s="31">
        <v>50</v>
      </c>
      <c r="H107" s="55"/>
      <c r="I107" s="49">
        <f t="shared" si="4"/>
        <v>0</v>
      </c>
      <c r="J107" s="22">
        <f t="shared" si="5"/>
        <v>0</v>
      </c>
      <c r="K107" s="1"/>
      <c r="L107" s="1"/>
    </row>
    <row r="108" spans="1:12" ht="16.5" thickBot="1">
      <c r="A108" s="12" t="s">
        <v>189</v>
      </c>
      <c r="B108" s="13" t="s">
        <v>190</v>
      </c>
      <c r="C108" s="11" t="s">
        <v>68</v>
      </c>
      <c r="D108" s="17"/>
      <c r="E108" s="56"/>
      <c r="F108" s="22">
        <f t="shared" si="3"/>
        <v>0</v>
      </c>
      <c r="G108" s="31">
        <v>100</v>
      </c>
      <c r="H108" s="56"/>
      <c r="I108" s="49">
        <f t="shared" si="4"/>
        <v>0</v>
      </c>
      <c r="J108" s="22">
        <f t="shared" si="5"/>
        <v>0</v>
      </c>
      <c r="K108" s="1"/>
      <c r="L108" s="1"/>
    </row>
    <row r="109" spans="1:12" ht="16.5" thickBot="1">
      <c r="A109" s="12"/>
      <c r="B109" s="13"/>
      <c r="C109" s="11"/>
      <c r="D109" s="33"/>
      <c r="E109" s="22"/>
      <c r="F109" s="97"/>
      <c r="G109" s="6"/>
      <c r="H109" s="6"/>
      <c r="I109" s="99"/>
      <c r="J109" s="97"/>
      <c r="K109" s="1"/>
      <c r="L109" s="1"/>
    </row>
    <row r="110" spans="1:12" ht="16.5" thickBot="1">
      <c r="A110" s="2"/>
      <c r="B110" s="57"/>
      <c r="C110" s="58"/>
      <c r="D110" s="34"/>
      <c r="E110" s="34"/>
      <c r="F110" s="96">
        <f>SUM(F56:F109)</f>
        <v>0</v>
      </c>
      <c r="G110" s="59"/>
      <c r="H110" s="59"/>
      <c r="I110" s="100">
        <f>SUM(I56:I109)</f>
        <v>0</v>
      </c>
      <c r="J110" s="101">
        <f>SUM(J56:J109)</f>
        <v>0</v>
      </c>
      <c r="K110" s="1"/>
      <c r="L110" s="1"/>
    </row>
    <row r="111" spans="1:12" ht="16.5" thickBot="1">
      <c r="A111" s="60"/>
      <c r="B111" s="2"/>
      <c r="C111" s="60"/>
      <c r="D111" s="61"/>
      <c r="E111" s="61"/>
      <c r="F111" s="61"/>
      <c r="G111" s="34"/>
      <c r="H111" s="34"/>
      <c r="I111" s="34"/>
      <c r="J111" s="34"/>
      <c r="K111" s="1"/>
      <c r="L111" s="1"/>
    </row>
    <row r="112" spans="1:12" ht="15.75" thickBot="1">
      <c r="B112" s="120" t="s">
        <v>217</v>
      </c>
      <c r="C112" s="121"/>
      <c r="D112" s="122"/>
      <c r="E112" s="116"/>
      <c r="F112" s="116"/>
      <c r="G112" s="117"/>
      <c r="H112" s="117"/>
      <c r="I112" s="117"/>
      <c r="J112" s="117"/>
    </row>
    <row r="113" spans="1:12" ht="102" customHeight="1" thickBot="1">
      <c r="A113" s="9" t="s">
        <v>0</v>
      </c>
      <c r="B113" s="10" t="s">
        <v>69</v>
      </c>
      <c r="C113" s="16" t="s">
        <v>67</v>
      </c>
      <c r="D113" s="62" t="s">
        <v>101</v>
      </c>
      <c r="E113" s="62" t="s">
        <v>102</v>
      </c>
      <c r="F113" s="62" t="s">
        <v>103</v>
      </c>
      <c r="G113" s="62" t="s">
        <v>104</v>
      </c>
      <c r="H113" s="62" t="s">
        <v>105</v>
      </c>
      <c r="I113" s="62" t="s">
        <v>106</v>
      </c>
      <c r="J113" s="62" t="s">
        <v>107</v>
      </c>
      <c r="K113" s="1"/>
      <c r="L113" s="1"/>
    </row>
    <row r="114" spans="1:12" ht="15.75">
      <c r="A114" s="12" t="s">
        <v>3</v>
      </c>
      <c r="B114" s="63" t="s">
        <v>191</v>
      </c>
      <c r="C114" s="64" t="s">
        <v>71</v>
      </c>
      <c r="D114" s="65"/>
      <c r="E114" s="66"/>
      <c r="F114" s="67">
        <f>D114*E114</f>
        <v>0</v>
      </c>
      <c r="G114" s="68">
        <v>200</v>
      </c>
      <c r="H114" s="66"/>
      <c r="I114" s="69">
        <f>G114*H114</f>
        <v>0</v>
      </c>
      <c r="J114" s="70">
        <f>F114+I114</f>
        <v>0</v>
      </c>
      <c r="K114" s="1"/>
      <c r="L114" s="1"/>
    </row>
    <row r="115" spans="1:12" ht="15.75">
      <c r="A115" s="12" t="s">
        <v>10</v>
      </c>
      <c r="B115" s="71" t="s">
        <v>73</v>
      </c>
      <c r="C115" s="72" t="s">
        <v>71</v>
      </c>
      <c r="D115" s="73"/>
      <c r="E115" s="6"/>
      <c r="F115" s="74">
        <f>D115*E115</f>
        <v>0</v>
      </c>
      <c r="G115" s="75">
        <v>1000</v>
      </c>
      <c r="H115" s="6"/>
      <c r="I115" s="76">
        <f>G115*H115</f>
        <v>0</v>
      </c>
      <c r="J115" s="70">
        <f>F115+I115</f>
        <v>0</v>
      </c>
      <c r="K115" s="1"/>
      <c r="L115" s="1"/>
    </row>
    <row r="116" spans="1:12" ht="15.75">
      <c r="A116" s="12" t="s">
        <v>13</v>
      </c>
      <c r="B116" s="71" t="s">
        <v>75</v>
      </c>
      <c r="C116" s="77" t="s">
        <v>71</v>
      </c>
      <c r="D116" s="78">
        <v>20</v>
      </c>
      <c r="E116" s="6"/>
      <c r="F116" s="74">
        <f t="shared" ref="F116:F150" si="6">D116*E116</f>
        <v>0</v>
      </c>
      <c r="G116" s="75">
        <v>500</v>
      </c>
      <c r="H116" s="6"/>
      <c r="I116" s="76">
        <f t="shared" ref="I116:I150" si="7">G116*H116</f>
        <v>0</v>
      </c>
      <c r="J116" s="70">
        <f t="shared" ref="J116:J150" si="8">F116+I116</f>
        <v>0</v>
      </c>
      <c r="K116" s="1"/>
      <c r="L116" s="1"/>
    </row>
    <row r="117" spans="1:12" ht="15.75">
      <c r="A117" s="12" t="s">
        <v>15</v>
      </c>
      <c r="B117" s="71" t="s">
        <v>74</v>
      </c>
      <c r="C117" s="72" t="s">
        <v>71</v>
      </c>
      <c r="D117" s="78">
        <v>20</v>
      </c>
      <c r="E117" s="6"/>
      <c r="F117" s="74">
        <f t="shared" si="6"/>
        <v>0</v>
      </c>
      <c r="G117" s="75">
        <v>500</v>
      </c>
      <c r="H117" s="6"/>
      <c r="I117" s="76">
        <f t="shared" si="7"/>
        <v>0</v>
      </c>
      <c r="J117" s="70">
        <f t="shared" si="8"/>
        <v>0</v>
      </c>
      <c r="K117" s="1"/>
      <c r="L117" s="1"/>
    </row>
    <row r="118" spans="1:12" ht="15.75">
      <c r="A118" s="12" t="s">
        <v>17</v>
      </c>
      <c r="B118" s="71" t="s">
        <v>192</v>
      </c>
      <c r="C118" s="77" t="s">
        <v>71</v>
      </c>
      <c r="D118" s="78"/>
      <c r="E118" s="6"/>
      <c r="F118" s="74">
        <f t="shared" si="6"/>
        <v>0</v>
      </c>
      <c r="G118" s="75">
        <v>100</v>
      </c>
      <c r="H118" s="6"/>
      <c r="I118" s="76">
        <f t="shared" si="7"/>
        <v>0</v>
      </c>
      <c r="J118" s="70">
        <f t="shared" si="8"/>
        <v>0</v>
      </c>
      <c r="K118" s="1"/>
      <c r="L118" s="1"/>
    </row>
    <row r="119" spans="1:12" ht="15.75">
      <c r="A119" s="12" t="s">
        <v>18</v>
      </c>
      <c r="B119" s="71" t="s">
        <v>193</v>
      </c>
      <c r="C119" s="77" t="s">
        <v>71</v>
      </c>
      <c r="D119" s="78"/>
      <c r="E119" s="6"/>
      <c r="F119" s="74">
        <f t="shared" si="6"/>
        <v>0</v>
      </c>
      <c r="G119" s="75">
        <v>100</v>
      </c>
      <c r="H119" s="6"/>
      <c r="I119" s="76">
        <f t="shared" si="7"/>
        <v>0</v>
      </c>
      <c r="J119" s="70">
        <f t="shared" si="8"/>
        <v>0</v>
      </c>
      <c r="K119" s="1"/>
      <c r="L119" s="1"/>
    </row>
    <row r="120" spans="1:12" ht="15.75">
      <c r="A120" s="12" t="s">
        <v>21</v>
      </c>
      <c r="B120" s="71" t="s">
        <v>76</v>
      </c>
      <c r="C120" s="72" t="s">
        <v>71</v>
      </c>
      <c r="D120" s="78"/>
      <c r="E120" s="6"/>
      <c r="F120" s="74">
        <f t="shared" si="6"/>
        <v>0</v>
      </c>
      <c r="G120" s="75">
        <v>300</v>
      </c>
      <c r="H120" s="6"/>
      <c r="I120" s="76">
        <f t="shared" si="7"/>
        <v>0</v>
      </c>
      <c r="J120" s="70">
        <f t="shared" si="8"/>
        <v>0</v>
      </c>
      <c r="K120" s="1"/>
      <c r="L120" s="1"/>
    </row>
    <row r="121" spans="1:12" ht="15.75">
      <c r="A121" s="12" t="s">
        <v>23</v>
      </c>
      <c r="B121" s="71" t="s">
        <v>194</v>
      </c>
      <c r="C121" s="77" t="s">
        <v>71</v>
      </c>
      <c r="D121" s="78"/>
      <c r="E121" s="6"/>
      <c r="F121" s="74">
        <f t="shared" si="6"/>
        <v>0</v>
      </c>
      <c r="G121" s="75">
        <v>100</v>
      </c>
      <c r="H121" s="6"/>
      <c r="I121" s="76">
        <f t="shared" si="7"/>
        <v>0</v>
      </c>
      <c r="J121" s="70">
        <f t="shared" si="8"/>
        <v>0</v>
      </c>
      <c r="K121" s="1"/>
      <c r="L121" s="1"/>
    </row>
    <row r="122" spans="1:12" ht="15.75">
      <c r="A122" s="12" t="s">
        <v>25</v>
      </c>
      <c r="B122" s="71" t="s">
        <v>195</v>
      </c>
      <c r="C122" s="72" t="s">
        <v>71</v>
      </c>
      <c r="D122" s="78"/>
      <c r="E122" s="6"/>
      <c r="F122" s="74">
        <f t="shared" si="6"/>
        <v>0</v>
      </c>
      <c r="G122" s="75">
        <v>500</v>
      </c>
      <c r="H122" s="6"/>
      <c r="I122" s="76">
        <f t="shared" si="7"/>
        <v>0</v>
      </c>
      <c r="J122" s="70">
        <f t="shared" si="8"/>
        <v>0</v>
      </c>
      <c r="K122" s="1"/>
      <c r="L122" s="1"/>
    </row>
    <row r="123" spans="1:12" ht="15.75">
      <c r="A123" s="12" t="s">
        <v>26</v>
      </c>
      <c r="B123" s="71" t="s">
        <v>77</v>
      </c>
      <c r="C123" s="77" t="s">
        <v>71</v>
      </c>
      <c r="D123" s="78"/>
      <c r="E123" s="6"/>
      <c r="F123" s="74">
        <f t="shared" si="6"/>
        <v>0</v>
      </c>
      <c r="G123" s="75">
        <v>500</v>
      </c>
      <c r="H123" s="6"/>
      <c r="I123" s="76">
        <f t="shared" si="7"/>
        <v>0</v>
      </c>
      <c r="J123" s="70">
        <f t="shared" si="8"/>
        <v>0</v>
      </c>
      <c r="K123" s="1"/>
      <c r="L123" s="1"/>
    </row>
    <row r="124" spans="1:12" ht="15.75">
      <c r="A124" s="12" t="s">
        <v>28</v>
      </c>
      <c r="B124" s="79" t="s">
        <v>196</v>
      </c>
      <c r="C124" s="80" t="s">
        <v>71</v>
      </c>
      <c r="D124" s="78"/>
      <c r="E124" s="6"/>
      <c r="F124" s="74">
        <f t="shared" si="6"/>
        <v>0</v>
      </c>
      <c r="G124" s="75">
        <v>10</v>
      </c>
      <c r="H124" s="6"/>
      <c r="I124" s="76">
        <f t="shared" si="7"/>
        <v>0</v>
      </c>
      <c r="J124" s="70">
        <f t="shared" si="8"/>
        <v>0</v>
      </c>
      <c r="K124" s="1"/>
      <c r="L124" s="1"/>
    </row>
    <row r="125" spans="1:12" ht="15.75">
      <c r="A125" s="12" t="s">
        <v>29</v>
      </c>
      <c r="B125" s="71" t="s">
        <v>197</v>
      </c>
      <c r="C125" s="72" t="s">
        <v>71</v>
      </c>
      <c r="D125" s="78"/>
      <c r="E125" s="6"/>
      <c r="F125" s="74">
        <f t="shared" si="6"/>
        <v>0</v>
      </c>
      <c r="G125" s="75">
        <v>100</v>
      </c>
      <c r="H125" s="6"/>
      <c r="I125" s="76">
        <f t="shared" si="7"/>
        <v>0</v>
      </c>
      <c r="J125" s="70">
        <f t="shared" si="8"/>
        <v>0</v>
      </c>
      <c r="K125" s="1"/>
      <c r="L125" s="1"/>
    </row>
    <row r="126" spans="1:12" ht="15.75">
      <c r="A126" s="12" t="s">
        <v>31</v>
      </c>
      <c r="B126" s="81" t="s">
        <v>81</v>
      </c>
      <c r="C126" s="77" t="s">
        <v>71</v>
      </c>
      <c r="D126" s="78"/>
      <c r="E126" s="6"/>
      <c r="F126" s="74">
        <f t="shared" si="6"/>
        <v>0</v>
      </c>
      <c r="G126" s="75">
        <v>1000</v>
      </c>
      <c r="H126" s="6"/>
      <c r="I126" s="76">
        <f t="shared" si="7"/>
        <v>0</v>
      </c>
      <c r="J126" s="70">
        <f t="shared" si="8"/>
        <v>0</v>
      </c>
      <c r="K126" s="1"/>
      <c r="L126" s="1"/>
    </row>
    <row r="127" spans="1:12" ht="15.75">
      <c r="A127" s="12" t="s">
        <v>32</v>
      </c>
      <c r="B127" s="71" t="s">
        <v>198</v>
      </c>
      <c r="C127" s="72" t="s">
        <v>71</v>
      </c>
      <c r="D127" s="78"/>
      <c r="E127" s="6"/>
      <c r="F127" s="74">
        <f t="shared" si="6"/>
        <v>0</v>
      </c>
      <c r="G127" s="75">
        <v>50</v>
      </c>
      <c r="H127" s="6"/>
      <c r="I127" s="76">
        <f t="shared" si="7"/>
        <v>0</v>
      </c>
      <c r="J127" s="70">
        <f t="shared" si="8"/>
        <v>0</v>
      </c>
    </row>
    <row r="128" spans="1:12" ht="15.75">
      <c r="A128" s="12" t="s">
        <v>34</v>
      </c>
      <c r="B128" s="71" t="s">
        <v>80</v>
      </c>
      <c r="C128" s="77" t="s">
        <v>71</v>
      </c>
      <c r="D128" s="78"/>
      <c r="E128" s="6"/>
      <c r="F128" s="74">
        <f t="shared" si="6"/>
        <v>0</v>
      </c>
      <c r="G128" s="75" t="s">
        <v>48</v>
      </c>
      <c r="H128" s="6"/>
      <c r="I128" s="76">
        <f t="shared" si="7"/>
        <v>0</v>
      </c>
      <c r="J128" s="70">
        <f t="shared" si="8"/>
        <v>0</v>
      </c>
      <c r="K128" s="1"/>
      <c r="L128" s="1"/>
    </row>
    <row r="129" spans="1:12" ht="15.75">
      <c r="A129" s="12" t="s">
        <v>37</v>
      </c>
      <c r="B129" s="71" t="s">
        <v>199</v>
      </c>
      <c r="C129" s="72" t="s">
        <v>68</v>
      </c>
      <c r="D129" s="78"/>
      <c r="E129" s="6"/>
      <c r="F129" s="74">
        <f t="shared" si="6"/>
        <v>0</v>
      </c>
      <c r="G129" s="75">
        <v>300</v>
      </c>
      <c r="H129" s="6"/>
      <c r="I129" s="76">
        <f t="shared" si="7"/>
        <v>0</v>
      </c>
      <c r="J129" s="70">
        <f t="shared" si="8"/>
        <v>0</v>
      </c>
      <c r="K129" s="1"/>
      <c r="L129" s="1"/>
    </row>
    <row r="130" spans="1:12" ht="15.75">
      <c r="A130" s="12" t="s">
        <v>38</v>
      </c>
      <c r="B130" s="71" t="s">
        <v>200</v>
      </c>
      <c r="C130" s="77" t="s">
        <v>71</v>
      </c>
      <c r="D130" s="78"/>
      <c r="E130" s="6"/>
      <c r="F130" s="74">
        <f t="shared" si="6"/>
        <v>0</v>
      </c>
      <c r="G130" s="75">
        <v>50</v>
      </c>
      <c r="H130" s="6"/>
      <c r="I130" s="76">
        <f t="shared" si="7"/>
        <v>0</v>
      </c>
      <c r="J130" s="70">
        <f t="shared" si="8"/>
        <v>0</v>
      </c>
      <c r="K130" s="1"/>
      <c r="L130" s="1"/>
    </row>
    <row r="131" spans="1:12" ht="15.75">
      <c r="A131" s="12" t="s">
        <v>39</v>
      </c>
      <c r="B131" s="71" t="s">
        <v>201</v>
      </c>
      <c r="C131" s="72" t="s">
        <v>71</v>
      </c>
      <c r="D131" s="78"/>
      <c r="E131" s="6"/>
      <c r="F131" s="74">
        <f t="shared" si="6"/>
        <v>0</v>
      </c>
      <c r="G131" s="75">
        <v>50</v>
      </c>
      <c r="H131" s="6"/>
      <c r="I131" s="76">
        <f t="shared" si="7"/>
        <v>0</v>
      </c>
      <c r="J131" s="70">
        <f t="shared" si="8"/>
        <v>0</v>
      </c>
      <c r="K131" s="1"/>
      <c r="L131" s="1"/>
    </row>
    <row r="132" spans="1:12" ht="15.75">
      <c r="A132" s="12" t="s">
        <v>41</v>
      </c>
      <c r="B132" s="71" t="s">
        <v>202</v>
      </c>
      <c r="C132" s="77" t="s">
        <v>71</v>
      </c>
      <c r="D132" s="78"/>
      <c r="E132" s="6"/>
      <c r="F132" s="74">
        <f t="shared" si="6"/>
        <v>0</v>
      </c>
      <c r="G132" s="75">
        <v>100</v>
      </c>
      <c r="H132" s="6"/>
      <c r="I132" s="76">
        <f t="shared" si="7"/>
        <v>0</v>
      </c>
      <c r="J132" s="70">
        <f t="shared" si="8"/>
        <v>0</v>
      </c>
      <c r="K132" s="1"/>
      <c r="L132" s="1"/>
    </row>
    <row r="133" spans="1:12" ht="15.75">
      <c r="A133" s="12" t="s">
        <v>43</v>
      </c>
      <c r="B133" s="71" t="s">
        <v>203</v>
      </c>
      <c r="C133" s="72" t="s">
        <v>71</v>
      </c>
      <c r="D133" s="78"/>
      <c r="E133" s="6"/>
      <c r="F133" s="74">
        <f t="shared" si="6"/>
        <v>0</v>
      </c>
      <c r="G133" s="75">
        <v>150</v>
      </c>
      <c r="H133" s="6"/>
      <c r="I133" s="76">
        <f t="shared" si="7"/>
        <v>0</v>
      </c>
      <c r="J133" s="70">
        <f t="shared" si="8"/>
        <v>0</v>
      </c>
      <c r="K133" s="1"/>
      <c r="L133" s="1"/>
    </row>
    <row r="134" spans="1:12" ht="15.75">
      <c r="A134" s="12" t="s">
        <v>44</v>
      </c>
      <c r="B134" s="71" t="s">
        <v>204</v>
      </c>
      <c r="C134" s="77" t="s">
        <v>71</v>
      </c>
      <c r="D134" s="78"/>
      <c r="E134" s="6"/>
      <c r="F134" s="74">
        <f t="shared" si="6"/>
        <v>0</v>
      </c>
      <c r="G134" s="75">
        <v>150</v>
      </c>
      <c r="H134" s="6"/>
      <c r="I134" s="76">
        <f t="shared" si="7"/>
        <v>0</v>
      </c>
      <c r="J134" s="70">
        <f t="shared" si="8"/>
        <v>0</v>
      </c>
      <c r="K134" s="1"/>
      <c r="L134" s="1"/>
    </row>
    <row r="135" spans="1:12" ht="15.75">
      <c r="A135" s="12" t="s">
        <v>46</v>
      </c>
      <c r="B135" s="71" t="s">
        <v>205</v>
      </c>
      <c r="C135" s="72" t="s">
        <v>71</v>
      </c>
      <c r="D135" s="78"/>
      <c r="E135" s="6"/>
      <c r="F135" s="74">
        <f t="shared" si="6"/>
        <v>0</v>
      </c>
      <c r="G135" s="75">
        <v>150</v>
      </c>
      <c r="H135" s="6"/>
      <c r="I135" s="76">
        <f t="shared" si="7"/>
        <v>0</v>
      </c>
      <c r="J135" s="70">
        <f t="shared" si="8"/>
        <v>0</v>
      </c>
      <c r="K135" s="1"/>
      <c r="L135" s="1"/>
    </row>
    <row r="136" spans="1:12" ht="15.75">
      <c r="A136" s="12" t="s">
        <v>49</v>
      </c>
      <c r="B136" s="71" t="s">
        <v>206</v>
      </c>
      <c r="C136" s="77" t="s">
        <v>71</v>
      </c>
      <c r="D136" s="78"/>
      <c r="E136" s="6"/>
      <c r="F136" s="74">
        <f t="shared" si="6"/>
        <v>0</v>
      </c>
      <c r="G136" s="75">
        <v>50</v>
      </c>
      <c r="H136" s="6"/>
      <c r="I136" s="76">
        <f t="shared" si="7"/>
        <v>0</v>
      </c>
      <c r="J136" s="70">
        <f t="shared" si="8"/>
        <v>0</v>
      </c>
      <c r="K136" s="1"/>
      <c r="L136" s="1"/>
    </row>
    <row r="137" spans="1:12" ht="15.75">
      <c r="A137" s="12" t="s">
        <v>50</v>
      </c>
      <c r="B137" s="82" t="s">
        <v>82</v>
      </c>
      <c r="C137" s="72" t="s">
        <v>71</v>
      </c>
      <c r="D137" s="78">
        <v>20</v>
      </c>
      <c r="E137" s="6"/>
      <c r="F137" s="74">
        <f t="shared" si="6"/>
        <v>0</v>
      </c>
      <c r="G137" s="75">
        <v>1000</v>
      </c>
      <c r="H137" s="6"/>
      <c r="I137" s="76">
        <f t="shared" si="7"/>
        <v>0</v>
      </c>
      <c r="J137" s="70">
        <f t="shared" si="8"/>
        <v>0</v>
      </c>
      <c r="K137" s="1"/>
      <c r="L137" s="1"/>
    </row>
    <row r="138" spans="1:12" ht="15.75">
      <c r="A138" s="12" t="s">
        <v>51</v>
      </c>
      <c r="B138" s="71" t="s">
        <v>78</v>
      </c>
      <c r="C138" s="77" t="s">
        <v>71</v>
      </c>
      <c r="D138" s="78"/>
      <c r="E138" s="6"/>
      <c r="F138" s="74">
        <f t="shared" si="6"/>
        <v>0</v>
      </c>
      <c r="G138" s="75" t="s">
        <v>79</v>
      </c>
      <c r="H138" s="6"/>
      <c r="I138" s="76">
        <f t="shared" si="7"/>
        <v>0</v>
      </c>
      <c r="J138" s="70">
        <f t="shared" si="8"/>
        <v>0</v>
      </c>
      <c r="K138" s="1"/>
      <c r="L138" s="1"/>
    </row>
    <row r="139" spans="1:12" ht="15.75">
      <c r="A139" s="12" t="s">
        <v>53</v>
      </c>
      <c r="B139" s="82" t="s">
        <v>83</v>
      </c>
      <c r="C139" s="72" t="s">
        <v>71</v>
      </c>
      <c r="D139" s="78"/>
      <c r="E139" s="6"/>
      <c r="F139" s="74">
        <f t="shared" si="6"/>
        <v>0</v>
      </c>
      <c r="G139" s="75" t="s">
        <v>9</v>
      </c>
      <c r="H139" s="6"/>
      <c r="I139" s="76">
        <f t="shared" si="7"/>
        <v>0</v>
      </c>
      <c r="J139" s="70">
        <f t="shared" si="8"/>
        <v>0</v>
      </c>
      <c r="K139" s="1"/>
      <c r="L139" s="1"/>
    </row>
    <row r="140" spans="1:12" ht="15.75">
      <c r="A140" s="12" t="s">
        <v>54</v>
      </c>
      <c r="B140" s="71" t="s">
        <v>207</v>
      </c>
      <c r="C140" s="77" t="s">
        <v>71</v>
      </c>
      <c r="D140" s="78"/>
      <c r="E140" s="6"/>
      <c r="F140" s="74">
        <f t="shared" si="6"/>
        <v>0</v>
      </c>
      <c r="G140" s="75">
        <v>50</v>
      </c>
      <c r="H140" s="6"/>
      <c r="I140" s="76">
        <f t="shared" si="7"/>
        <v>0</v>
      </c>
      <c r="J140" s="70">
        <f t="shared" si="8"/>
        <v>0</v>
      </c>
      <c r="K140" s="1"/>
      <c r="L140" s="1"/>
    </row>
    <row r="141" spans="1:12" ht="15.75">
      <c r="A141" s="12" t="s">
        <v>56</v>
      </c>
      <c r="B141" s="71" t="s">
        <v>208</v>
      </c>
      <c r="C141" s="72" t="s">
        <v>71</v>
      </c>
      <c r="D141" s="78"/>
      <c r="E141" s="6"/>
      <c r="F141" s="74">
        <f t="shared" si="6"/>
        <v>0</v>
      </c>
      <c r="G141" s="75">
        <v>100</v>
      </c>
      <c r="H141" s="6"/>
      <c r="I141" s="76">
        <f t="shared" si="7"/>
        <v>0</v>
      </c>
      <c r="J141" s="70">
        <f t="shared" si="8"/>
        <v>0</v>
      </c>
      <c r="K141" s="1"/>
      <c r="L141" s="1"/>
    </row>
    <row r="142" spans="1:12" ht="15.75">
      <c r="A142" s="12" t="s">
        <v>58</v>
      </c>
      <c r="B142" s="71" t="s">
        <v>209</v>
      </c>
      <c r="C142" s="77" t="s">
        <v>71</v>
      </c>
      <c r="D142" s="78"/>
      <c r="E142" s="6"/>
      <c r="F142" s="74">
        <f t="shared" si="6"/>
        <v>0</v>
      </c>
      <c r="G142" s="75">
        <v>150</v>
      </c>
      <c r="H142" s="6"/>
      <c r="I142" s="76">
        <f t="shared" si="7"/>
        <v>0</v>
      </c>
      <c r="J142" s="70">
        <f t="shared" si="8"/>
        <v>0</v>
      </c>
      <c r="K142" s="1"/>
      <c r="L142" s="1"/>
    </row>
    <row r="143" spans="1:12" ht="15.75">
      <c r="A143" s="12" t="s">
        <v>60</v>
      </c>
      <c r="B143" s="71" t="s">
        <v>210</v>
      </c>
      <c r="C143" s="72" t="s">
        <v>71</v>
      </c>
      <c r="D143" s="78"/>
      <c r="E143" s="6"/>
      <c r="F143" s="74">
        <f t="shared" si="6"/>
        <v>0</v>
      </c>
      <c r="G143" s="75">
        <v>150</v>
      </c>
      <c r="H143" s="6"/>
      <c r="I143" s="76">
        <f t="shared" si="7"/>
        <v>0</v>
      </c>
      <c r="J143" s="70">
        <f t="shared" si="8"/>
        <v>0</v>
      </c>
      <c r="K143" s="1"/>
      <c r="L143" s="1"/>
    </row>
    <row r="144" spans="1:12" ht="15.75">
      <c r="A144" s="12" t="s">
        <v>61</v>
      </c>
      <c r="B144" s="71" t="s">
        <v>72</v>
      </c>
      <c r="C144" s="77" t="s">
        <v>71</v>
      </c>
      <c r="D144" s="78"/>
      <c r="E144" s="6"/>
      <c r="F144" s="74">
        <f t="shared" si="6"/>
        <v>0</v>
      </c>
      <c r="G144" s="75">
        <v>300</v>
      </c>
      <c r="H144" s="6"/>
      <c r="I144" s="76">
        <f t="shared" si="7"/>
        <v>0</v>
      </c>
      <c r="J144" s="70">
        <f t="shared" si="8"/>
        <v>0</v>
      </c>
      <c r="K144" s="1"/>
      <c r="L144" s="1"/>
    </row>
    <row r="145" spans="1:12" ht="15.75">
      <c r="A145" s="12" t="s">
        <v>63</v>
      </c>
      <c r="B145" s="71" t="s">
        <v>211</v>
      </c>
      <c r="C145" s="72" t="s">
        <v>71</v>
      </c>
      <c r="D145" s="78"/>
      <c r="E145" s="6"/>
      <c r="F145" s="74">
        <f t="shared" si="6"/>
        <v>0</v>
      </c>
      <c r="G145" s="75">
        <v>300</v>
      </c>
      <c r="H145" s="6"/>
      <c r="I145" s="76">
        <f t="shared" si="7"/>
        <v>0</v>
      </c>
      <c r="J145" s="70">
        <f t="shared" si="8"/>
        <v>0</v>
      </c>
      <c r="K145" s="1"/>
      <c r="L145" s="1"/>
    </row>
    <row r="146" spans="1:12" ht="15.75">
      <c r="A146" s="12" t="s">
        <v>65</v>
      </c>
      <c r="B146" s="83" t="s">
        <v>70</v>
      </c>
      <c r="C146" s="77" t="s">
        <v>71</v>
      </c>
      <c r="D146" s="78"/>
      <c r="E146" s="6"/>
      <c r="F146" s="74">
        <f t="shared" si="6"/>
        <v>0</v>
      </c>
      <c r="G146" s="75" t="s">
        <v>48</v>
      </c>
      <c r="H146" s="6"/>
      <c r="I146" s="76">
        <f t="shared" si="7"/>
        <v>0</v>
      </c>
      <c r="J146" s="70">
        <f t="shared" si="8"/>
        <v>0</v>
      </c>
      <c r="K146" s="1"/>
      <c r="L146" s="1"/>
    </row>
    <row r="147" spans="1:12" ht="15.75">
      <c r="A147" s="12" t="s">
        <v>111</v>
      </c>
      <c r="B147" s="71" t="s">
        <v>212</v>
      </c>
      <c r="C147" s="77" t="s">
        <v>71</v>
      </c>
      <c r="D147" s="78"/>
      <c r="E147" s="6"/>
      <c r="F147" s="74">
        <f t="shared" si="6"/>
        <v>0</v>
      </c>
      <c r="G147" s="75">
        <v>200</v>
      </c>
      <c r="H147" s="6"/>
      <c r="I147" s="76">
        <f t="shared" si="7"/>
        <v>0</v>
      </c>
      <c r="J147" s="70">
        <f t="shared" si="8"/>
        <v>0</v>
      </c>
      <c r="K147" s="1"/>
      <c r="L147" s="1"/>
    </row>
    <row r="148" spans="1:12" ht="15.75">
      <c r="A148" s="12" t="s">
        <v>112</v>
      </c>
      <c r="B148" s="71" t="s">
        <v>213</v>
      </c>
      <c r="C148" s="72" t="s">
        <v>71</v>
      </c>
      <c r="D148" s="78"/>
      <c r="E148" s="6"/>
      <c r="F148" s="74">
        <f t="shared" si="6"/>
        <v>0</v>
      </c>
      <c r="G148" s="75">
        <v>100</v>
      </c>
      <c r="H148" s="6"/>
      <c r="I148" s="76">
        <f t="shared" si="7"/>
        <v>0</v>
      </c>
      <c r="J148" s="70">
        <f t="shared" si="8"/>
        <v>0</v>
      </c>
      <c r="K148" s="1"/>
      <c r="L148" s="1"/>
    </row>
    <row r="149" spans="1:12" ht="15.75">
      <c r="A149" s="12" t="s">
        <v>113</v>
      </c>
      <c r="B149" s="71" t="s">
        <v>214</v>
      </c>
      <c r="C149" s="77" t="s">
        <v>71</v>
      </c>
      <c r="D149" s="78"/>
      <c r="E149" s="6"/>
      <c r="F149" s="74">
        <f t="shared" si="6"/>
        <v>0</v>
      </c>
      <c r="G149" s="75">
        <v>50</v>
      </c>
      <c r="H149" s="6"/>
      <c r="I149" s="76">
        <f t="shared" si="7"/>
        <v>0</v>
      </c>
      <c r="J149" s="70">
        <f t="shared" si="8"/>
        <v>0</v>
      </c>
      <c r="K149" s="1"/>
      <c r="L149" s="1"/>
    </row>
    <row r="150" spans="1:12" ht="16.5" thickBot="1">
      <c r="A150" s="12" t="s">
        <v>114</v>
      </c>
      <c r="B150" s="84" t="s">
        <v>215</v>
      </c>
      <c r="C150" s="85" t="s">
        <v>71</v>
      </c>
      <c r="D150" s="86"/>
      <c r="E150" s="87"/>
      <c r="F150" s="88">
        <f t="shared" si="6"/>
        <v>0</v>
      </c>
      <c r="G150" s="89">
        <v>300</v>
      </c>
      <c r="H150" s="87"/>
      <c r="I150" s="90">
        <f t="shared" si="7"/>
        <v>0</v>
      </c>
      <c r="J150" s="70">
        <f t="shared" si="8"/>
        <v>0</v>
      </c>
    </row>
    <row r="151" spans="1:12" ht="16.5" thickBot="1">
      <c r="A151" s="12"/>
      <c r="B151" s="15"/>
      <c r="C151" s="11"/>
      <c r="D151" s="32"/>
      <c r="E151" s="6"/>
      <c r="F151" s="93">
        <f>D151*E151</f>
        <v>0</v>
      </c>
      <c r="G151" s="6"/>
      <c r="H151" s="6"/>
      <c r="I151" s="95">
        <f>G151*H151</f>
        <v>0</v>
      </c>
      <c r="J151" s="97">
        <f>F151+I151</f>
        <v>0</v>
      </c>
      <c r="K151" s="1"/>
      <c r="L151" s="1"/>
    </row>
    <row r="152" spans="1:12" ht="15.75" thickBot="1">
      <c r="B152" s="3"/>
      <c r="D152" s="91"/>
      <c r="E152" s="91"/>
      <c r="F152" s="94">
        <f>SUM(F114:F151)</f>
        <v>0</v>
      </c>
      <c r="G152" s="92"/>
      <c r="H152" s="92"/>
      <c r="I152" s="96">
        <f>SUM(I114:I151)</f>
        <v>0</v>
      </c>
      <c r="J152" s="98">
        <f>SUM(J114:J151)</f>
        <v>0</v>
      </c>
    </row>
    <row r="154" spans="1:12" ht="15" thickBot="1"/>
    <row r="155" spans="1:12" ht="16.5" thickBot="1">
      <c r="A155" s="42"/>
      <c r="B155" s="42"/>
      <c r="C155" s="24" t="s">
        <v>91</v>
      </c>
      <c r="D155" s="25" t="s">
        <v>92</v>
      </c>
      <c r="E155" s="26" t="s">
        <v>93</v>
      </c>
      <c r="G155" s="3"/>
    </row>
    <row r="156" spans="1:12" ht="15.75">
      <c r="A156" s="43" t="s">
        <v>95</v>
      </c>
      <c r="B156" s="44"/>
      <c r="C156" s="18">
        <f>F52</f>
        <v>0</v>
      </c>
      <c r="D156" s="18"/>
      <c r="E156" s="19">
        <f>C156+D156</f>
        <v>0</v>
      </c>
      <c r="G156" s="3"/>
    </row>
    <row r="157" spans="1:12" ht="15.75">
      <c r="A157" s="35" t="s">
        <v>96</v>
      </c>
      <c r="B157" s="36"/>
      <c r="C157" s="5">
        <f>F110</f>
        <v>0</v>
      </c>
      <c r="D157" s="5"/>
      <c r="E157" s="20">
        <f t="shared" ref="E157:E161" si="9">C157+D157</f>
        <v>0</v>
      </c>
      <c r="G157" s="21"/>
    </row>
    <row r="158" spans="1:12" ht="15.75">
      <c r="A158" s="35" t="s">
        <v>97</v>
      </c>
      <c r="B158" s="36"/>
      <c r="C158" s="5">
        <f>F152</f>
        <v>0</v>
      </c>
      <c r="D158" s="5"/>
      <c r="E158" s="20">
        <f t="shared" si="9"/>
        <v>0</v>
      </c>
      <c r="G158" s="3"/>
    </row>
    <row r="159" spans="1:12" ht="15.75">
      <c r="A159" s="35" t="s">
        <v>94</v>
      </c>
      <c r="B159" s="36"/>
      <c r="C159" s="5">
        <f>I52</f>
        <v>0</v>
      </c>
      <c r="D159" s="5"/>
      <c r="E159" s="20">
        <f t="shared" si="9"/>
        <v>0</v>
      </c>
      <c r="G159" s="3"/>
    </row>
    <row r="160" spans="1:12" ht="15.75">
      <c r="A160" s="35" t="s">
        <v>98</v>
      </c>
      <c r="B160" s="36"/>
      <c r="C160" s="5">
        <f>I110</f>
        <v>0</v>
      </c>
      <c r="D160" s="5"/>
      <c r="E160" s="20">
        <f>C160+D160</f>
        <v>0</v>
      </c>
      <c r="G160" s="3"/>
    </row>
    <row r="161" spans="1:7" ht="16.5" thickBot="1">
      <c r="A161" s="37" t="s">
        <v>99</v>
      </c>
      <c r="B161" s="38"/>
      <c r="C161" s="5">
        <f>I152</f>
        <v>0</v>
      </c>
      <c r="D161" s="5"/>
      <c r="E161" s="20">
        <f t="shared" si="9"/>
        <v>0</v>
      </c>
      <c r="G161" s="3"/>
    </row>
    <row r="162" spans="1:7" ht="16.5" thickBot="1">
      <c r="A162" s="39" t="s">
        <v>84</v>
      </c>
      <c r="B162" s="40"/>
      <c r="C162" s="27">
        <f>SUM(C156:C161)</f>
        <v>0</v>
      </c>
      <c r="D162" s="28">
        <f>SUM(D156:D161)</f>
        <v>0</v>
      </c>
      <c r="E162" s="29">
        <f>SUM(E156:E161)</f>
        <v>0</v>
      </c>
      <c r="G162" s="3"/>
    </row>
  </sheetData>
  <mergeCells count="9">
    <mergeCell ref="A159:B159"/>
    <mergeCell ref="A160:B160"/>
    <mergeCell ref="A161:B161"/>
    <mergeCell ref="A162:B162"/>
    <mergeCell ref="H1:I1"/>
    <mergeCell ref="A155:B155"/>
    <mergeCell ref="A156:B156"/>
    <mergeCell ref="A157:B157"/>
    <mergeCell ref="A158:B158"/>
  </mergeCells>
  <phoneticPr fontId="6" type="noConversion"/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</dc:creator>
  <cp:lastModifiedBy>Radosław Ignaczak</cp:lastModifiedBy>
  <cp:lastPrinted>2023-10-06T10:07:20Z</cp:lastPrinted>
  <dcterms:created xsi:type="dcterms:W3CDTF">2023-01-17T08:14:18Z</dcterms:created>
  <dcterms:modified xsi:type="dcterms:W3CDTF">2023-10-06T10:08:38Z</dcterms:modified>
</cp:coreProperties>
</file>