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3" i="1"/>
  <c r="F92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<sst xmlns="http://schemas.openxmlformats.org/spreadsheetml/2006/main" count="263" uniqueCount="163">
  <si>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</si>
  <si>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</si>
  <si>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</si>
  <si>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</si>
  <si>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</si>
  <si>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</si>
  <si>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</si>
  <si>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</si>
  <si>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</si>
  <si>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</si>
  <si>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</si>
  <si>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</si>
  <si>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</si>
  <si>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</si>
  <si>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</si>
  <si>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</si>
  <si>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</si>
  <si>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</si>
  <si>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</si>
  <si>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</si>
  <si>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</si>
  <si>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</si>
  <si>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53</t>
  </si>
  <si>
    <t>WYK-TAL60</t>
  </si>
  <si>
    <t>Zdarcie pokrywy na talerzach 60 cm x 60 cm</t>
  </si>
  <si>
    <t xml:space="preserve"> 54</t>
  </si>
  <si>
    <t>WYK-PL12</t>
  </si>
  <si>
    <t>Zdarcie pokrywy na placówkach o średnicy 1,2 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</si>
  <si>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</si>
  <si>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</si>
  <si>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</si>
  <si>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</si>
  <si>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</si>
  <si>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</si>
  <si>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67</t>
  </si>
  <si>
    <t>KOP-ROW</t>
  </si>
  <si>
    <t>Wykopy ziemne o różnych przekrojach</t>
  </si>
  <si>
    <t xml:space="preserve"> 70</t>
  </si>
  <si>
    <t>WYK-PASCP</t>
  </si>
  <si>
    <t>Wyorywanie bruzd pługiem leśnym pod okapem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</si>
  <si>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</si>
  <si>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</si>
  <si>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</si>
  <si>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</si>
  <si>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</si>
  <si>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</si>
  <si>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</si>
  <si>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</si>
  <si>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</si>
  <si>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</si>
  <si>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</si>
  <si>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</si>
  <si>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</si>
  <si>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</si>
  <si>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</si>
  <si>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</si>
  <si>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</si>
  <si>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</si>
  <si>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</si>
  <si>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</si>
  <si>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</si>
  <si>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</si>
  <si>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</si>
  <si>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</si>
  <si>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</si>
  <si>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</si>
  <si>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</si>
  <si>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</si>
  <si>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</si>
  <si>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</si>
  <si>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</si>
  <si>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</si>
  <si>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</si>
  <si>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</si>
  <si>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</si>
  <si>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</si>
  <si>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</si>
  <si>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</si>
  <si>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</si>
  <si>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</si>
  <si>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</si>
  <si>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</si>
  <si>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</si>
  <si>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</si>
  <si>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</si>
  <si>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</si>
  <si>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</si>
  <si>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</si>
  <si>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</si>
  <si>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</si>
  <si>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</si>
  <si>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</si>
  <si>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</si>
  <si>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</si>
  <si>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</si>
  <si>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155</t>
  </si>
  <si>
    <t>PRZYB-1ŻU</t>
  </si>
  <si>
    <t>Przybicie okorowanych żerdzi w jednym rzędzie</t>
  </si>
  <si>
    <t>156</t>
  </si>
  <si>
    <t>PORZ-SPAL</t>
  </si>
  <si>
    <t>Spalanie gałęzi ułożonych w stosy</t>
  </si>
  <si>
    <t>M3P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</si>
  <si>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</si>
  <si>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</si>
  <si>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</si>
  <si>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</si>
  <si>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</si>
  <si>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</si>
  <si>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</si>
  <si>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</si>
  <si>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</si>
  <si>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</si>
  <si>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</si>
  <si>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</si>
  <si>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</si>
  <si>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</si>
  <si>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</si>
  <si>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</si>
  <si>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</si>
  <si>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</si>
  <si>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</si>
  <si>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</si>
  <si>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</si>
  <si>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</si>
  <si>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</si>
  <si>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</si>
  <si>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</si>
  <si>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</si>
  <si>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</si>
  <si>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</si>
  <si>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</si>
  <si>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</si>
  <si>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</si>
  <si>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</si>
  <si>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</si>
  <si>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</si>
  <si>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</si>
  <si>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</si>
  <si>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</si>
  <si>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</si>
  <si>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</si>
  <si>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</si>
  <si>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</si>
  <si>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</si>
  <si>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</si>
  <si>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</si>
  <si>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</si>
  <si>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</si>
  <si>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</si>
  <si>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</si>
  <si>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</si>
  <si>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</si>
  <si>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</si>
  <si>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</si>
  <si>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</si>
  <si>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</si>
  <si>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</si>
  <si>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</si>
  <si>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</si>
  <si>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</si>
  <si>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</si>
  <si>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>5</t>
    </r>
    <r>
      <rPr>
        <sz val="11"/>
        <color rgb="FF333333"/>
        <rFont val="Arial"/>
      </rPr>
      <t xml:space="preserve"> 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</si>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</sst>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2"/>
  <sheetViews>
    <sheetView tabSelected="1" topLeftCell="A88" workbookViewId="0">
      <selection activeCell="W54" sqref="W5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135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9"/>
      <c r="C3" s="39"/>
      <c r="D3" s="39"/>
      <c r="E3" s="39"/>
    </row>
    <row r="4" spans="2:15" s="1" customFormat="1" ht="2.65" customHeight="1" x14ac:dyDescent="0.2">
      <c r="B4" s="38"/>
      <c r="C4" s="38"/>
      <c r="D4" s="38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8"/>
      <c r="C6" s="38"/>
      <c r="D6" s="38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8"/>
      <c r="C8" s="38"/>
      <c r="D8" s="38"/>
    </row>
    <row r="9" spans="2:15" s="1" customFormat="1" ht="4.3499999999999996" customHeight="1" x14ac:dyDescent="0.2"/>
    <row r="10" spans="2:15" s="1" customFormat="1" ht="6.95" customHeight="1" x14ac:dyDescent="0.2">
      <c r="B10" s="13" t="s">
        <v>136</v>
      </c>
      <c r="C10" s="13"/>
      <c r="D10" s="13"/>
    </row>
    <row r="11" spans="2:15" s="1" customFormat="1" ht="12.2" customHeight="1" x14ac:dyDescent="0.2">
      <c r="B11" s="13"/>
      <c r="C11" s="13"/>
      <c r="D11" s="13"/>
      <c r="G11" s="35" t="s">
        <v>137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28" t="s">
        <v>138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23" t="s">
        <v>139</v>
      </c>
      <c r="C16" s="23"/>
      <c r="D16" s="23"/>
      <c r="E16" s="23"/>
      <c r="F16" s="23"/>
      <c r="G16" s="23"/>
      <c r="H16" s="23"/>
      <c r="I16" s="23"/>
    </row>
    <row r="17" spans="2:13" s="1" customFormat="1" ht="2.65" customHeight="1" x14ac:dyDescent="0.2"/>
    <row r="18" spans="2:13" s="1" customFormat="1" ht="20.85" customHeight="1" x14ac:dyDescent="0.2">
      <c r="B18" s="23" t="s">
        <v>140</v>
      </c>
      <c r="C18" s="23"/>
      <c r="D18" s="23"/>
      <c r="E18" s="23"/>
      <c r="F18" s="23"/>
      <c r="G18" s="23"/>
      <c r="H18" s="23"/>
      <c r="I18" s="23"/>
    </row>
    <row r="19" spans="2:13" s="1" customFormat="1" ht="2.65" customHeight="1" x14ac:dyDescent="0.2"/>
    <row r="20" spans="2:13" s="1" customFormat="1" ht="20.85" customHeight="1" x14ac:dyDescent="0.2">
      <c r="B20" s="23" t="s">
        <v>141</v>
      </c>
      <c r="C20" s="23"/>
      <c r="D20" s="23"/>
      <c r="E20" s="23"/>
      <c r="F20" s="23"/>
      <c r="G20" s="23"/>
      <c r="H20" s="23"/>
      <c r="I20" s="23"/>
    </row>
    <row r="21" spans="2:13" s="1" customFormat="1" ht="2.65" customHeight="1" x14ac:dyDescent="0.2"/>
    <row r="22" spans="2:13" s="1" customFormat="1" ht="20.85" customHeight="1" x14ac:dyDescent="0.2">
      <c r="B22" s="23" t="s">
        <v>142</v>
      </c>
      <c r="C22" s="23"/>
      <c r="D22" s="23"/>
      <c r="E22" s="23"/>
      <c r="F22" s="23"/>
      <c r="G22" s="23"/>
      <c r="H22" s="23"/>
      <c r="I22" s="23"/>
    </row>
    <row r="23" spans="2:13" s="1" customFormat="1" ht="34.700000000000003" customHeight="1" x14ac:dyDescent="0.2"/>
    <row r="24" spans="2:13" s="1" customFormat="1" ht="50.1" customHeight="1" x14ac:dyDescent="0.2">
      <c r="B24" s="20" t="s">
        <v>161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1" customFormat="1" ht="2.65" customHeight="1" x14ac:dyDescent="0.2"/>
    <row r="26" spans="2:13" s="1" customFormat="1" ht="50.1" customHeight="1" x14ac:dyDescent="0.2">
      <c r="B26" s="22" t="str">
        <f xml:space="preserve"> "1.  Za wykonanie przedmiotu zamówienia w tym Pakiecie oferujemy następujące wynagrodzenie brutto: " &amp; TEXT(F93,"#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3" t="s">
        <v>143</v>
      </c>
      <c r="C29" s="23"/>
      <c r="D29" s="23"/>
      <c r="E29" s="23"/>
      <c r="F29" s="23"/>
      <c r="G29" s="23"/>
      <c r="H29" s="23"/>
      <c r="I29" s="23"/>
      <c r="J29" s="23"/>
      <c r="K29" s="2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162</v>
      </c>
      <c r="M31" s="36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294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7">
        <f>ROUND(I32+ K32,2)</f>
        <v>0</v>
      </c>
      <c r="M32" s="18"/>
    </row>
    <row r="33" spans="2:13" s="1" customFormat="1" ht="3.2" customHeight="1" x14ac:dyDescent="0.2"/>
    <row r="34" spans="2:13" s="1" customFormat="1" ht="18.2" customHeight="1" x14ac:dyDescent="0.2">
      <c r="B34" s="23" t="s">
        <v>144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162</v>
      </c>
      <c r="M36" s="36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2303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7">
        <f>ROUND(I37+ K37,2)</f>
        <v>0</v>
      </c>
      <c r="M37" s="18"/>
    </row>
    <row r="38" spans="2:13" s="1" customFormat="1" ht="3.2" customHeight="1" x14ac:dyDescent="0.2"/>
    <row r="39" spans="2:13" s="1" customFormat="1" ht="18.2" customHeight="1" x14ac:dyDescent="0.2">
      <c r="B39" s="23" t="s">
        <v>145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6" t="s">
        <v>162</v>
      </c>
      <c r="M41" s="36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2239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7">
        <f>ROUND(I42+ K42,2)</f>
        <v>0</v>
      </c>
      <c r="M42" s="18"/>
    </row>
    <row r="43" spans="2:13" s="1" customFormat="1" ht="3.2" customHeight="1" x14ac:dyDescent="0.2"/>
    <row r="44" spans="2:13" s="1" customFormat="1" ht="18.2" customHeight="1" x14ac:dyDescent="0.2">
      <c r="B44" s="23" t="s">
        <v>146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6" t="s">
        <v>162</v>
      </c>
      <c r="M46" s="36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564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7">
        <f>ROUND(I47+ K47,2)</f>
        <v>0</v>
      </c>
      <c r="M47" s="18"/>
    </row>
    <row r="48" spans="2:13" s="1" customFormat="1" ht="3.2" customHeight="1" x14ac:dyDescent="0.2"/>
    <row r="49" spans="2:13" s="1" customFormat="1" ht="18.2" customHeight="1" x14ac:dyDescent="0.2">
      <c r="B49" s="23" t="s">
        <v>147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6" t="s">
        <v>162</v>
      </c>
      <c r="M51" s="36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367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7">
        <f>ROUND(I52+ K52,2)</f>
        <v>0</v>
      </c>
      <c r="M52" s="18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6" t="s">
        <v>162</v>
      </c>
      <c r="M54" s="36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9.58</v>
      </c>
      <c r="H55" s="10">
        <v>0</v>
      </c>
      <c r="I55" s="9">
        <f t="shared" ref="I55:I90" si="0">ROUND(G55* H55,2)</f>
        <v>0</v>
      </c>
      <c r="J55" s="5">
        <v>8</v>
      </c>
      <c r="K55" s="9">
        <f t="shared" ref="K55:K90" si="1">ROUND(I55* J55/100,2)</f>
        <v>0</v>
      </c>
      <c r="L55" s="17">
        <f t="shared" ref="L55:L90" si="2">ROUND(I55+ K55,2)</f>
        <v>0</v>
      </c>
      <c r="M55" s="18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9.2899999999999991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7">
        <f t="shared" si="2"/>
        <v>0</v>
      </c>
      <c r="M56" s="18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1.92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7">
        <f t="shared" si="2"/>
        <v>0</v>
      </c>
      <c r="M57" s="18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1.54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7">
        <f t="shared" si="2"/>
        <v>0</v>
      </c>
      <c r="M58" s="18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8.6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7">
        <f t="shared" si="2"/>
        <v>0</v>
      </c>
      <c r="M59" s="18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21</v>
      </c>
      <c r="G60" s="8">
        <v>1.29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7">
        <f t="shared" si="2"/>
        <v>0</v>
      </c>
      <c r="M60" s="18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13</v>
      </c>
      <c r="G61" s="8">
        <v>30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7">
        <f t="shared" si="2"/>
        <v>0</v>
      </c>
      <c r="M61" s="18"/>
    </row>
    <row r="62" spans="2:13" s="1" customFormat="1" ht="19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2.5099999999999998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7">
        <f t="shared" si="2"/>
        <v>0</v>
      </c>
      <c r="M62" s="18"/>
    </row>
    <row r="63" spans="2:13" s="1" customFormat="1" ht="28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40</v>
      </c>
      <c r="G63" s="8">
        <v>1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7">
        <f t="shared" si="2"/>
        <v>0</v>
      </c>
      <c r="M63" s="18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40</v>
      </c>
      <c r="G64" s="8">
        <v>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7">
        <f t="shared" si="2"/>
        <v>0</v>
      </c>
      <c r="M64" s="18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21</v>
      </c>
      <c r="G65" s="8">
        <v>18.52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7">
        <f t="shared" si="2"/>
        <v>0</v>
      </c>
      <c r="M65" s="18"/>
    </row>
    <row r="66" spans="2:13" s="1" customFormat="1" ht="28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21</v>
      </c>
      <c r="G66" s="8">
        <v>0.35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7">
        <f t="shared" si="2"/>
        <v>0</v>
      </c>
      <c r="M66" s="18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21</v>
      </c>
      <c r="G67" s="8">
        <v>19.23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7">
        <f t="shared" si="2"/>
        <v>0</v>
      </c>
      <c r="M67" s="18"/>
    </row>
    <row r="68" spans="2:13" s="1" customFormat="1" ht="19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21</v>
      </c>
      <c r="G68" s="8">
        <v>38.1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7">
        <f t="shared" si="2"/>
        <v>0</v>
      </c>
      <c r="M68" s="18"/>
    </row>
    <row r="69" spans="2:13" s="1" customFormat="1" ht="28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17</v>
      </c>
      <c r="G69" s="8">
        <v>4.76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7">
        <f t="shared" si="2"/>
        <v>0</v>
      </c>
      <c r="M69" s="18"/>
    </row>
    <row r="70" spans="2:13" s="1" customFormat="1" ht="28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17</v>
      </c>
      <c r="G70" s="8">
        <v>0.2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7">
        <f t="shared" si="2"/>
        <v>0</v>
      </c>
      <c r="M70" s="18"/>
    </row>
    <row r="71" spans="2:13" s="1" customFormat="1" ht="28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33.07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7">
        <f t="shared" si="2"/>
        <v>0</v>
      </c>
      <c r="M71" s="18"/>
    </row>
    <row r="72" spans="2:13" s="1" customFormat="1" ht="19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17.63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7">
        <f t="shared" si="2"/>
        <v>0</v>
      </c>
      <c r="M72" s="18"/>
    </row>
    <row r="73" spans="2:13" s="1" customFormat="1" ht="19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14.74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7">
        <f t="shared" si="2"/>
        <v>0</v>
      </c>
      <c r="M73" s="18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17</v>
      </c>
      <c r="G74" s="8">
        <v>27.77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7">
        <f t="shared" si="2"/>
        <v>0</v>
      </c>
      <c r="M74" s="18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21</v>
      </c>
      <c r="G75" s="8">
        <v>0.18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7">
        <f t="shared" si="2"/>
        <v>0</v>
      </c>
      <c r="M75" s="18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13</v>
      </c>
      <c r="G76" s="8">
        <v>10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7">
        <f t="shared" si="2"/>
        <v>0</v>
      </c>
      <c r="M76" s="18"/>
    </row>
    <row r="77" spans="2:13" s="1" customFormat="1" ht="19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86</v>
      </c>
      <c r="G77" s="8">
        <v>3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7">
        <f t="shared" si="2"/>
        <v>0</v>
      </c>
      <c r="M77" s="18"/>
    </row>
    <row r="78" spans="2:13" s="1" customFormat="1" ht="19.7" customHeight="1" x14ac:dyDescent="0.2">
      <c r="B78" s="5">
        <v>29</v>
      </c>
      <c r="C78" s="6" t="s">
        <v>87</v>
      </c>
      <c r="D78" s="6" t="s">
        <v>88</v>
      </c>
      <c r="E78" s="7" t="s">
        <v>89</v>
      </c>
      <c r="F78" s="6" t="s">
        <v>90</v>
      </c>
      <c r="G78" s="8">
        <v>30.3</v>
      </c>
      <c r="H78" s="10">
        <v>0</v>
      </c>
      <c r="I78" s="9">
        <f t="shared" si="0"/>
        <v>0</v>
      </c>
      <c r="J78" s="5">
        <v>23</v>
      </c>
      <c r="K78" s="9">
        <f t="shared" si="1"/>
        <v>0</v>
      </c>
      <c r="L78" s="17">
        <f t="shared" si="2"/>
        <v>0</v>
      </c>
      <c r="M78" s="18"/>
    </row>
    <row r="79" spans="2:13" s="1" customFormat="1" ht="19.7" customHeight="1" x14ac:dyDescent="0.2">
      <c r="B79" s="5">
        <v>30</v>
      </c>
      <c r="C79" s="6" t="s">
        <v>91</v>
      </c>
      <c r="D79" s="6" t="s">
        <v>92</v>
      </c>
      <c r="E79" s="7" t="s">
        <v>93</v>
      </c>
      <c r="F79" s="6" t="s">
        <v>94</v>
      </c>
      <c r="G79" s="8">
        <v>120</v>
      </c>
      <c r="H79" s="10">
        <v>0</v>
      </c>
      <c r="I79" s="9">
        <f t="shared" si="0"/>
        <v>0</v>
      </c>
      <c r="J79" s="5">
        <v>23</v>
      </c>
      <c r="K79" s="9">
        <f t="shared" si="1"/>
        <v>0</v>
      </c>
      <c r="L79" s="17">
        <f t="shared" si="2"/>
        <v>0</v>
      </c>
      <c r="M79" s="18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90</v>
      </c>
      <c r="G80" s="8">
        <v>14.2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7">
        <f t="shared" si="2"/>
        <v>0</v>
      </c>
      <c r="M80" s="18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100</v>
      </c>
      <c r="F81" s="6" t="s">
        <v>101</v>
      </c>
      <c r="G81" s="8">
        <v>30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7">
        <f t="shared" si="2"/>
        <v>0</v>
      </c>
      <c r="M81" s="18"/>
    </row>
    <row r="82" spans="2:14" s="1" customFormat="1" ht="28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13</v>
      </c>
      <c r="G82" s="8">
        <v>5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7">
        <f t="shared" si="2"/>
        <v>0</v>
      </c>
      <c r="M82" s="18"/>
    </row>
    <row r="83" spans="2:14" s="1" customFormat="1" ht="28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86</v>
      </c>
      <c r="G83" s="8">
        <v>40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7">
        <f t="shared" si="2"/>
        <v>0</v>
      </c>
      <c r="M83" s="18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86</v>
      </c>
      <c r="G84" s="8">
        <v>10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7">
        <f t="shared" si="2"/>
        <v>0</v>
      </c>
      <c r="M84" s="18"/>
    </row>
    <row r="85" spans="2:14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17</v>
      </c>
      <c r="G85" s="8">
        <v>0.5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7">
        <f t="shared" si="2"/>
        <v>0</v>
      </c>
      <c r="M85" s="18"/>
    </row>
    <row r="86" spans="2:14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94</v>
      </c>
      <c r="G86" s="8">
        <v>291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7">
        <f t="shared" si="2"/>
        <v>0</v>
      </c>
      <c r="M86" s="18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94</v>
      </c>
      <c r="G87" s="8">
        <v>61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7">
        <f t="shared" si="2"/>
        <v>0</v>
      </c>
      <c r="M87" s="18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94</v>
      </c>
      <c r="G88" s="8">
        <v>116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7">
        <f t="shared" si="2"/>
        <v>0</v>
      </c>
      <c r="M88" s="18"/>
    </row>
    <row r="89" spans="2:14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94</v>
      </c>
      <c r="G89" s="8">
        <v>28</v>
      </c>
      <c r="H89" s="10">
        <v>0</v>
      </c>
      <c r="I89" s="9">
        <f t="shared" si="0"/>
        <v>0</v>
      </c>
      <c r="J89" s="5">
        <v>23</v>
      </c>
      <c r="K89" s="9">
        <f t="shared" si="1"/>
        <v>0</v>
      </c>
      <c r="L89" s="17">
        <f t="shared" si="2"/>
        <v>0</v>
      </c>
      <c r="M89" s="18"/>
    </row>
    <row r="90" spans="2:14" s="1" customFormat="1" ht="19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94</v>
      </c>
      <c r="G90" s="8">
        <v>37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7">
        <f t="shared" si="2"/>
        <v>0</v>
      </c>
      <c r="M90" s="18"/>
    </row>
    <row r="91" spans="2:14" s="1" customFormat="1" ht="55.9" customHeight="1" x14ac:dyDescent="0.2"/>
    <row r="92" spans="2:14" s="1" customFormat="1" ht="21.4" customHeight="1" x14ac:dyDescent="0.2">
      <c r="B92" s="27" t="s">
        <v>129</v>
      </c>
      <c r="C92" s="27"/>
      <c r="D92" s="27"/>
      <c r="E92" s="27"/>
      <c r="F92" s="29">
        <f>ROUND(I32+I37+I42+I47+I52+I55+I56+I57+I58+I59+I60+I61+I62+I63+I64+I65+I66+I67+I68+I69+I70+I71+I72+I73+I74+I75+I76+I77+I78+I79+I80+I81+I82+I83+I84+I85+I86+I87+I88+I89+I90,2)</f>
        <v>0</v>
      </c>
      <c r="G92" s="30"/>
      <c r="H92" s="30"/>
      <c r="I92" s="30"/>
      <c r="J92" s="30"/>
      <c r="K92" s="30"/>
      <c r="L92" s="30"/>
      <c r="M92" s="31"/>
    </row>
    <row r="93" spans="2:14" s="1" customFormat="1" ht="21.4" customHeight="1" x14ac:dyDescent="0.2">
      <c r="B93" s="27" t="s">
        <v>130</v>
      </c>
      <c r="C93" s="27"/>
      <c r="D93" s="27"/>
      <c r="E93" s="27"/>
      <c r="F93" s="32">
        <f>ROUND(L32+L37+L42+L47+L52+L55+L56+L57+L58+L59+L60+L61+L62+L63+L64+L65+L66+L67+L68+L69+L70+L71+L72+L73+L74+L75+L76+L77+L78+L79+L80+L81+L82+L83+L84+L85+L86+L87+L88+L89+L90,2)</f>
        <v>0</v>
      </c>
      <c r="G93" s="33"/>
      <c r="H93" s="33"/>
      <c r="I93" s="33"/>
      <c r="J93" s="33"/>
      <c r="K93" s="33"/>
      <c r="L93" s="33"/>
      <c r="M93" s="34"/>
    </row>
    <row r="94" spans="2:14" s="1" customFormat="1" ht="11.1" customHeight="1" x14ac:dyDescent="0.2"/>
    <row r="95" spans="2:14" s="1" customFormat="1" ht="80.099999999999994" customHeight="1" x14ac:dyDescent="0.2">
      <c r="B95" s="11" t="s">
        <v>148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s="1" customFormat="1" ht="2.65" customHeight="1" x14ac:dyDescent="0.2"/>
    <row r="97" spans="2:14" s="1" customFormat="1" ht="110.1" customHeight="1" x14ac:dyDescent="0.2">
      <c r="B97" s="11" t="s">
        <v>149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2:14" s="1" customFormat="1" ht="5.25" customHeight="1" x14ac:dyDescent="0.2"/>
    <row r="99" spans="2:14" s="1" customFormat="1" ht="110.1" customHeight="1" x14ac:dyDescent="0.2">
      <c r="B99" s="12" t="s">
        <v>150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s="1" customFormat="1" ht="5.25" customHeight="1" x14ac:dyDescent="0.2"/>
    <row r="101" spans="2:14" s="1" customFormat="1" ht="37.9" customHeight="1" x14ac:dyDescent="0.2">
      <c r="B101" s="14" t="s">
        <v>131</v>
      </c>
      <c r="C101" s="14"/>
      <c r="D101" s="14"/>
      <c r="E101" s="14"/>
      <c r="F101" s="24" t="s">
        <v>132</v>
      </c>
      <c r="G101" s="24"/>
      <c r="H101" s="24"/>
      <c r="I101" s="24"/>
      <c r="J101" s="24"/>
      <c r="K101" s="24"/>
      <c r="L101" s="24"/>
    </row>
    <row r="102" spans="2:14" s="1" customFormat="1" ht="28.7" customHeight="1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4" s="1" customFormat="1" ht="28.7" customHeigh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4" s="1" customFormat="1" ht="28.7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4" s="1" customFormat="1" ht="28.7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4" s="1" customFormat="1" ht="2.65" customHeight="1" x14ac:dyDescent="0.2"/>
    <row r="107" spans="2:14" s="1" customFormat="1" ht="203.1" customHeight="1" x14ac:dyDescent="0.2">
      <c r="B107" s="11" t="s">
        <v>151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2:14" s="1" customFormat="1" ht="2.65" customHeight="1" x14ac:dyDescent="0.2"/>
    <row r="109" spans="2:14" s="1" customFormat="1" ht="36.950000000000003" customHeight="1" x14ac:dyDescent="0.2">
      <c r="B109" s="16" t="s">
        <v>152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s="1" customFormat="1" ht="2.65" customHeight="1" x14ac:dyDescent="0.2"/>
    <row r="111" spans="2:14" s="1" customFormat="1" ht="37.9" customHeight="1" x14ac:dyDescent="0.2">
      <c r="B111" s="14" t="s">
        <v>133</v>
      </c>
      <c r="C111" s="14"/>
      <c r="D111" s="14"/>
      <c r="E111" s="14"/>
      <c r="F111" s="25" t="s">
        <v>134</v>
      </c>
      <c r="G111" s="25"/>
      <c r="H111" s="25"/>
      <c r="I111" s="25"/>
      <c r="J111" s="25"/>
      <c r="K111" s="25"/>
      <c r="L111" s="25"/>
    </row>
    <row r="112" spans="2:14" s="1" customFormat="1" ht="28.7" customHeight="1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4" s="1" customFormat="1" ht="28.7" customHeight="1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4" s="1" customFormat="1" ht="28.7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4" s="1" customFormat="1" ht="28.7" customHeight="1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4" s="1" customFormat="1" ht="2.65" customHeight="1" x14ac:dyDescent="0.2"/>
    <row r="117" spans="2:14" s="1" customFormat="1" ht="159.94999999999999" customHeight="1" x14ac:dyDescent="0.2">
      <c r="B117" s="11" t="s">
        <v>153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2:14" s="1" customFormat="1" ht="2.65" customHeight="1" x14ac:dyDescent="0.2"/>
    <row r="119" spans="2:14" s="1" customFormat="1" ht="54.95" customHeight="1" x14ac:dyDescent="0.2">
      <c r="B119" s="11" t="s">
        <v>154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2:14" s="1" customFormat="1" ht="2.65" customHeight="1" x14ac:dyDescent="0.2"/>
    <row r="121" spans="2:14" s="1" customFormat="1" ht="60" customHeight="1" x14ac:dyDescent="0.2">
      <c r="B121" s="12" t="s">
        <v>155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1" customFormat="1" ht="2.65" customHeight="1" x14ac:dyDescent="0.2"/>
    <row r="123" spans="2:14" s="1" customFormat="1" ht="48" customHeight="1" x14ac:dyDescent="0.2">
      <c r="B123" s="12" t="s">
        <v>156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s="1" customFormat="1" ht="2.65" customHeight="1" x14ac:dyDescent="0.2"/>
    <row r="125" spans="2:14" s="1" customFormat="1" ht="125.1" customHeight="1" x14ac:dyDescent="0.2">
      <c r="B125" s="11" t="s">
        <v>157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2:14" s="1" customFormat="1" ht="2.65" customHeight="1" x14ac:dyDescent="0.2"/>
    <row r="127" spans="2:14" s="1" customFormat="1" ht="84.95" customHeight="1" x14ac:dyDescent="0.2">
      <c r="B127" s="11" t="s">
        <v>158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2:14" s="1" customFormat="1" ht="86.85" customHeight="1" x14ac:dyDescent="0.2"/>
    <row r="129" spans="2:10" s="1" customFormat="1" ht="17.649999999999999" customHeight="1" x14ac:dyDescent="0.2">
      <c r="I129" s="26" t="s">
        <v>159</v>
      </c>
      <c r="J129" s="26"/>
    </row>
    <row r="130" spans="2:10" s="1" customFormat="1" ht="145.15" customHeight="1" x14ac:dyDescent="0.2"/>
    <row r="131" spans="2:10" s="1" customFormat="1" ht="81.599999999999994" customHeight="1" x14ac:dyDescent="0.2">
      <c r="B131" s="19" t="s">
        <v>160</v>
      </c>
      <c r="C131" s="19"/>
      <c r="D131" s="19"/>
      <c r="E131" s="19"/>
      <c r="F131" s="19"/>
      <c r="G131" s="19"/>
      <c r="H131" s="19"/>
      <c r="I131" s="19"/>
      <c r="J131" s="19"/>
    </row>
    <row r="132" spans="2:10" s="1" customFormat="1" ht="28.7" customHeight="1" x14ac:dyDescent="0.2"/>
  </sheetData>
  <mergeCells count="105">
    <mergeCell ref="L88:M88"/>
    <mergeCell ref="L89:M89"/>
    <mergeCell ref="L90:M90"/>
    <mergeCell ref="B16:I16"/>
    <mergeCell ref="B18:I18"/>
    <mergeCell ref="B20:I20"/>
    <mergeCell ref="B22:I22"/>
    <mergeCell ref="B3:E3"/>
    <mergeCell ref="B5:E5"/>
    <mergeCell ref="B7:E7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:D4"/>
    <mergeCell ref="B49:K4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92:E92"/>
    <mergeCell ref="B93:E93"/>
    <mergeCell ref="B95:N95"/>
    <mergeCell ref="B97:N97"/>
    <mergeCell ref="E14:G14"/>
    <mergeCell ref="F92:M92"/>
    <mergeCell ref="F93:M93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74:M74"/>
    <mergeCell ref="L75:M75"/>
    <mergeCell ref="L76:M76"/>
    <mergeCell ref="L77:M77"/>
    <mergeCell ref="L78:M78"/>
    <mergeCell ref="B127:N127"/>
    <mergeCell ref="B131:J131"/>
    <mergeCell ref="B24:L24"/>
    <mergeCell ref="B26:L26"/>
    <mergeCell ref="B29:K29"/>
    <mergeCell ref="B34:K34"/>
    <mergeCell ref="B39:K39"/>
    <mergeCell ref="B99:N99"/>
    <mergeCell ref="F101:L101"/>
    <mergeCell ref="F102:L102"/>
    <mergeCell ref="F103:L103"/>
    <mergeCell ref="F104:L104"/>
    <mergeCell ref="F105:L105"/>
    <mergeCell ref="F111:L111"/>
    <mergeCell ref="F112:L112"/>
    <mergeCell ref="F113:L113"/>
    <mergeCell ref="F114:L114"/>
    <mergeCell ref="F115:L115"/>
    <mergeCell ref="I129:J129"/>
    <mergeCell ref="L63:M63"/>
    <mergeCell ref="B112:E112"/>
    <mergeCell ref="B113:E113"/>
    <mergeCell ref="B114:E114"/>
    <mergeCell ref="B115:E115"/>
    <mergeCell ref="B117:N117"/>
    <mergeCell ref="B119:N119"/>
    <mergeCell ref="B121:N121"/>
    <mergeCell ref="B123:N123"/>
    <mergeCell ref="B125:N125"/>
    <mergeCell ref="B10:D11"/>
    <mergeCell ref="B101:E101"/>
    <mergeCell ref="B102:E102"/>
    <mergeCell ref="B103:E103"/>
    <mergeCell ref="B104:E104"/>
    <mergeCell ref="B105:E105"/>
    <mergeCell ref="B107:N107"/>
    <mergeCell ref="B109:N109"/>
    <mergeCell ref="B111:E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2023-10-10T06:35:30Z</cp:lastPrinted>
  <dcterms:created xsi:type="dcterms:W3CDTF">2023-10-10T06:03:09Z</dcterms:created>
  <dcterms:modified xsi:type="dcterms:W3CDTF">2023-10-10T06:39:12Z</dcterms:modified>
</cp:coreProperties>
</file>