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Users\AJanicki\Desktop\"/>
    </mc:Choice>
  </mc:AlternateContent>
  <xr:revisionPtr revIDLastSave="0" documentId="8_{99D04C38-99D2-47D5-9888-7F7F27E689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Arkusz1!$A$1:$I$161</definedName>
    <definedName name="_xlnm.Print_Titles" localSheetId="0">Arkusz1!$15:$16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6" i="1" l="1"/>
  <c r="H136" i="1" s="1"/>
  <c r="F57" i="1"/>
  <c r="H57" i="1" s="1"/>
  <c r="F87" i="1"/>
  <c r="H87" i="1" s="1"/>
  <c r="F118" i="1"/>
  <c r="H118" i="1" s="1"/>
  <c r="F53" i="1"/>
  <c r="H53" i="1" s="1"/>
  <c r="F135" i="1"/>
  <c r="H135" i="1" s="1"/>
  <c r="F129" i="1"/>
  <c r="H129" i="1" s="1"/>
  <c r="F33" i="1"/>
  <c r="H33" i="1" s="1"/>
  <c r="F52" i="1"/>
  <c r="H52" i="1" s="1"/>
  <c r="F51" i="1"/>
  <c r="H51" i="1" s="1"/>
  <c r="F50" i="1"/>
  <c r="H50" i="1" s="1"/>
  <c r="F32" i="1"/>
  <c r="H32" i="1" s="1"/>
  <c r="F35" i="1"/>
  <c r="H35" i="1" s="1"/>
  <c r="F41" i="1"/>
  <c r="H41" i="1" s="1"/>
  <c r="F28" i="1"/>
  <c r="H28" i="1" s="1"/>
  <c r="F27" i="1"/>
  <c r="H27" i="1" s="1"/>
  <c r="F125" i="1"/>
  <c r="H125" i="1" s="1"/>
  <c r="F47" i="1"/>
  <c r="H47" i="1" s="1"/>
  <c r="F123" i="1"/>
  <c r="H123" i="1" s="1"/>
  <c r="F62" i="1" l="1"/>
  <c r="H62" i="1" s="1"/>
  <c r="F39" i="1"/>
  <c r="H39" i="1" s="1"/>
  <c r="F59" i="1" l="1"/>
  <c r="H59" i="1" s="1"/>
  <c r="F21" i="1" l="1"/>
  <c r="H21" i="1" s="1"/>
  <c r="F26" i="1"/>
  <c r="H26" i="1" s="1"/>
  <c r="F49" i="1" l="1"/>
  <c r="H49" i="1" s="1"/>
  <c r="F48" i="1"/>
  <c r="H48" i="1" s="1"/>
  <c r="F19" i="1"/>
  <c r="H19" i="1" s="1"/>
  <c r="F90" i="1" l="1"/>
  <c r="H90" i="1" s="1"/>
  <c r="F89" i="1"/>
  <c r="H89" i="1" s="1"/>
  <c r="F88" i="1"/>
  <c r="H88" i="1" s="1"/>
  <c r="F150" i="1" l="1"/>
  <c r="H150" i="1" s="1"/>
  <c r="F149" i="1"/>
  <c r="H149" i="1" s="1"/>
  <c r="F148" i="1"/>
  <c r="H148" i="1" s="1"/>
  <c r="F147" i="1" l="1"/>
  <c r="H147" i="1" s="1"/>
  <c r="F146" i="1"/>
  <c r="H146" i="1" s="1"/>
  <c r="F145" i="1"/>
  <c r="H145" i="1" s="1"/>
  <c r="F144" i="1"/>
  <c r="H144" i="1" s="1"/>
  <c r="F143" i="1"/>
  <c r="H143" i="1" s="1"/>
  <c r="F142" i="1"/>
  <c r="H142" i="1" s="1"/>
  <c r="F141" i="1"/>
  <c r="H141" i="1" s="1"/>
  <c r="F140" i="1"/>
  <c r="H140" i="1" s="1"/>
  <c r="F139" i="1"/>
  <c r="F134" i="1"/>
  <c r="H134" i="1" s="1"/>
  <c r="F133" i="1"/>
  <c r="H133" i="1" s="1"/>
  <c r="F132" i="1"/>
  <c r="H132" i="1" s="1"/>
  <c r="F131" i="1"/>
  <c r="H131" i="1" s="1"/>
  <c r="F130" i="1"/>
  <c r="H130" i="1" s="1"/>
  <c r="F128" i="1"/>
  <c r="H128" i="1" s="1"/>
  <c r="F127" i="1"/>
  <c r="H127" i="1" s="1"/>
  <c r="F126" i="1"/>
  <c r="H126" i="1" s="1"/>
  <c r="F124" i="1"/>
  <c r="H124" i="1" s="1"/>
  <c r="F122" i="1"/>
  <c r="H122" i="1" s="1"/>
  <c r="F121" i="1"/>
  <c r="H121" i="1" s="1"/>
  <c r="F120" i="1"/>
  <c r="H120" i="1" s="1"/>
  <c r="F119" i="1"/>
  <c r="H119" i="1" s="1"/>
  <c r="F117" i="1"/>
  <c r="H117" i="1" s="1"/>
  <c r="F116" i="1"/>
  <c r="H116" i="1" s="1"/>
  <c r="F115" i="1"/>
  <c r="H115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1" i="1"/>
  <c r="H61" i="1" s="1"/>
  <c r="F60" i="1"/>
  <c r="H60" i="1" s="1"/>
  <c r="F58" i="1"/>
  <c r="H58" i="1" s="1"/>
  <c r="F56" i="1"/>
  <c r="H56" i="1" s="1"/>
  <c r="F55" i="1"/>
  <c r="H55" i="1" s="1"/>
  <c r="F54" i="1"/>
  <c r="H54" i="1" s="1"/>
  <c r="F46" i="1"/>
  <c r="H46" i="1" s="1"/>
  <c r="F45" i="1"/>
  <c r="H45" i="1" s="1"/>
  <c r="F44" i="1"/>
  <c r="H44" i="1" s="1"/>
  <c r="F43" i="1"/>
  <c r="H43" i="1" s="1"/>
  <c r="F42" i="1"/>
  <c r="F40" i="1"/>
  <c r="H40" i="1" s="1"/>
  <c r="F38" i="1"/>
  <c r="H38" i="1" s="1"/>
  <c r="F37" i="1"/>
  <c r="H37" i="1" s="1"/>
  <c r="F36" i="1"/>
  <c r="H36" i="1" s="1"/>
  <c r="F34" i="1"/>
  <c r="H34" i="1" s="1"/>
  <c r="F31" i="1"/>
  <c r="H31" i="1" s="1"/>
  <c r="F30" i="1"/>
  <c r="H30" i="1" s="1"/>
  <c r="F29" i="1"/>
  <c r="H29" i="1" s="1"/>
  <c r="F25" i="1"/>
  <c r="H25" i="1" s="1"/>
  <c r="F24" i="1"/>
  <c r="H24" i="1" s="1"/>
  <c r="F23" i="1"/>
  <c r="H23" i="1" s="1"/>
  <c r="F22" i="1"/>
  <c r="H22" i="1" s="1"/>
  <c r="F20" i="1"/>
  <c r="H20" i="1" s="1"/>
  <c r="F18" i="1"/>
  <c r="H18" i="1" s="1"/>
  <c r="F17" i="1"/>
  <c r="H17" i="1" s="1"/>
  <c r="H42" i="1" l="1"/>
  <c r="H151" i="1" s="1"/>
  <c r="F151" i="1"/>
</calcChain>
</file>

<file path=xl/sharedStrings.xml><?xml version="1.0" encoding="utf-8"?>
<sst xmlns="http://schemas.openxmlformats.org/spreadsheetml/2006/main" count="438" uniqueCount="306">
  <si>
    <t>FORMULARZ OFERTOWY</t>
  </si>
  <si>
    <t>Nazwa wykonawcy</t>
  </si>
  <si>
    <t>..........................................................</t>
  </si>
  <si>
    <t>Adres</t>
  </si>
  <si>
    <t>telefon</t>
  </si>
  <si>
    <t>fax/e-mail</t>
  </si>
  <si>
    <t>Regon/NIP</t>
  </si>
  <si>
    <t>1.</t>
  </si>
  <si>
    <t>Nawiązując do zapytania ofertowego na sukcesywną dostawę środków czystości i artykułów gospodarstwa domowego przez okres 12 miesięcy na potrzeby DODR we Wrocławiu oferujemy wykonanie ww. przedmiotu zamówienia wg poniższych warunków</t>
  </si>
  <si>
    <t>2.</t>
  </si>
  <si>
    <t>Podana cena zawiera wszelkie koszty prawidłowego wykonania zamówienia w tym koszty dojazdu do miejsc,  w których wykonywane będzie zamówienie oraz podatek od towarów i usług.</t>
  </si>
  <si>
    <t>L.p.</t>
  </si>
  <si>
    <t>Opis przedmiotu zamówienia</t>
  </si>
  <si>
    <t>j.m.</t>
  </si>
  <si>
    <t>RAZEM</t>
  </si>
  <si>
    <t xml:space="preserve">Cena jednostkowa netto </t>
  </si>
  <si>
    <t>Wartość netto</t>
  </si>
  <si>
    <t>Stawka VAT</t>
  </si>
  <si>
    <t xml:space="preserve">Wartość brutto </t>
  </si>
  <si>
    <t xml:space="preserve">Nazwa oferowanego produktu </t>
  </si>
  <si>
    <t xml:space="preserve">Kostka dezynfekująca i bakteriobójcza do WC z koszyczkiem, waga min. 40g </t>
  </si>
  <si>
    <t>kpl</t>
  </si>
  <si>
    <r>
      <t xml:space="preserve">Mleczko do czyszczenia różnych powierzchni w kuchni i w łazience, skutecznie likwidujące zabrudzenia,  poj. min. 500ml  - </t>
    </r>
    <r>
      <rPr>
        <b/>
        <i/>
        <sz val="10"/>
        <rFont val="Times New Roman"/>
        <family val="1"/>
        <charset val="238"/>
      </rPr>
      <t>Cif</t>
    </r>
    <r>
      <rPr>
        <b/>
        <sz val="10"/>
        <rFont val="Times New Roman"/>
        <family val="1"/>
        <charset val="238"/>
      </rPr>
      <t xml:space="preserve"> </t>
    </r>
  </si>
  <si>
    <t>szt.</t>
  </si>
  <si>
    <t>3.</t>
  </si>
  <si>
    <t>Mydło w kostce, zapachowe, op. min. 100g</t>
  </si>
  <si>
    <t>4.</t>
  </si>
  <si>
    <t xml:space="preserve">Mydło w płynie z pompką; o dobrych właściwościach myjących, nie powodujące podrażnień, nie wywołujące odczynów alergicznych, chroniące skórę przed wysuszeniem, poj. min. 500ml, </t>
  </si>
  <si>
    <t>5.</t>
  </si>
  <si>
    <t>Mydło w płynie – zapas; o dobrych właściwościach myjących, nie powodujące podrażnień, nie wywołujące odczynów alergicznych, chroniące skórę przed wysuszeniem, poj. min. 5l</t>
  </si>
  <si>
    <t>6.</t>
  </si>
  <si>
    <t xml:space="preserve">Odświeżacz powietrza w aerozolu (spray), umożliwiający efektywną neutralizację nieprzyjemnych zapachów, pozostawiając świeży i przyjemny zapach, poj. min.300ml  - różne zapachy </t>
  </si>
  <si>
    <t>7.</t>
  </si>
  <si>
    <r>
      <t>Odświeżacz powietrza montowany do gniazda elektrycznego, z regulacją intensywności zapachu w zależności od potrzeb i preferencji - różne zapachy. Urządzenie elektryczne + wkład zapachowy</t>
    </r>
    <r>
      <rPr>
        <b/>
        <i/>
        <sz val="10"/>
        <rFont val="Times New Roman"/>
        <family val="1"/>
        <charset val="238"/>
      </rPr>
      <t xml:space="preserve"> Air Wick </t>
    </r>
  </si>
  <si>
    <t xml:space="preserve">kpl. </t>
  </si>
  <si>
    <t>8.</t>
  </si>
  <si>
    <t>9.</t>
  </si>
  <si>
    <t>Pasta BHP do mycia rąk, mydlano-detergentowa, usuwająca smary, oleje, farby, sadzę itp. poj. min.500g</t>
  </si>
  <si>
    <t>10.</t>
  </si>
  <si>
    <t>11.</t>
  </si>
  <si>
    <t>12.</t>
  </si>
  <si>
    <r>
      <t xml:space="preserve">Płyn uniwersalny do mycia wszystkich zmywalnych powierzchni, skutecznie usuwający zabrudzenia, nie pozostawiający smug, pozostawiający długotrwały, przyjemny zapach. poj. min. 1l,  </t>
    </r>
    <r>
      <rPr>
        <b/>
        <i/>
        <sz val="10"/>
        <rFont val="Times New Roman"/>
        <family val="1"/>
        <charset val="238"/>
      </rPr>
      <t>Sidolux</t>
    </r>
  </si>
  <si>
    <t>13.</t>
  </si>
  <si>
    <t>14.</t>
  </si>
  <si>
    <t>15.</t>
  </si>
  <si>
    <t>16.</t>
  </si>
  <si>
    <r>
      <t xml:space="preserve">Płyn do mycia szyb z rozpylaczem, zawierający alkohol, nie pozostawiający smug; poj. min. 500ml, </t>
    </r>
    <r>
      <rPr>
        <b/>
        <sz val="10"/>
        <rFont val="Times New Roman"/>
        <family val="1"/>
        <charset val="238"/>
      </rPr>
      <t xml:space="preserve">Clin </t>
    </r>
  </si>
  <si>
    <t>17.</t>
  </si>
  <si>
    <t>18.</t>
  </si>
  <si>
    <t xml:space="preserve">Preparat owadobójczy w aerozolu; przeznaczony do zwalczania os, szerszeni, karaluchów, prusaków, kołatków, pcheł, mrówek faraona i wszelkich innych owadów; poj. min. 300 ml; spray; </t>
  </si>
  <si>
    <t>19.</t>
  </si>
  <si>
    <t>20.</t>
  </si>
  <si>
    <t>21.</t>
  </si>
  <si>
    <r>
      <t xml:space="preserve">Proszek do czyszczenia powierzchni emaliowanych, ceramicznych i chromowanych (np. kuchni, zlewozmywaków, umywalek), usuwający tłuszcz i inne zabrudzenia; poj. min. 500g, </t>
    </r>
    <r>
      <rPr>
        <b/>
        <sz val="10"/>
        <rFont val="Times New Roman"/>
        <family val="1"/>
        <charset val="238"/>
      </rPr>
      <t xml:space="preserve"> </t>
    </r>
    <r>
      <rPr>
        <b/>
        <i/>
        <sz val="10"/>
        <rFont val="Times New Roman"/>
        <family val="1"/>
        <charset val="238"/>
      </rPr>
      <t xml:space="preserve">Izo </t>
    </r>
  </si>
  <si>
    <t>22.</t>
  </si>
  <si>
    <t>23.</t>
  </si>
  <si>
    <t>24.</t>
  </si>
  <si>
    <t>25.</t>
  </si>
  <si>
    <t>op.</t>
  </si>
  <si>
    <t>26.</t>
  </si>
  <si>
    <t>27.</t>
  </si>
  <si>
    <t>28.</t>
  </si>
  <si>
    <t>29.</t>
  </si>
  <si>
    <t>30.</t>
  </si>
  <si>
    <t>Kosz na śmieci, plastikowy, z uchylną pokrywą, poj.25l</t>
  </si>
  <si>
    <t>31.</t>
  </si>
  <si>
    <t>Miotła ulicówka z kijem (wys. ok.1,5 m), oprawa - drewno z kominkiem, nie mniejsza niż 40cm, włos syntetyczny prosty</t>
  </si>
  <si>
    <t>32.</t>
  </si>
  <si>
    <t>Miotła do zamiatania, drewniana, z gumowymi bokami, włosie z nieelektryzującego się materiału, nie mniejsza niż 30cm, z kijem o wys. ok.1,5 m</t>
  </si>
  <si>
    <t>33.</t>
  </si>
  <si>
    <t>34.</t>
  </si>
  <si>
    <t>35.</t>
  </si>
  <si>
    <t>36.</t>
  </si>
  <si>
    <t>Mop płaski z uszami z kijem i wiadrem na kółkach z wyciskaczem, mop w rozmiarze min. 40x13cm, ze strzyżonej tkaniny bawełnianej, nie pozostawiający kłaczków, długość kija min. 120cm, z możliwością płukania myjącej części mopa bez konieczności jej zdejmowania z kija</t>
  </si>
  <si>
    <t>37.</t>
  </si>
  <si>
    <t xml:space="preserve">Zestaw mop płaski typu speedy szer. min. 40 cm: 
- kij aluminiowy o min. wysokości 130 cm; 
- stelaż typu speedy na tzw. uszy wykonany z tworzywa sztucznego ABS, wyposażony w system mocowania wkładów typu klips - speedy, który umożliwia szybkie i bezdotykowe odsączanie mopów. Blokada znajdująca się w stelażu, ułatwia zamykanie uchwytu oraz zapobiega jego mimowolnemu otwieraniu; 
- wkład mopa płaskiego bawełnianego o szerokości 40 cm typu DUO. </t>
  </si>
  <si>
    <t>38.</t>
  </si>
  <si>
    <r>
      <t>Zapas do mopa płaskiego rozm. 50x13cm</t>
    </r>
    <r>
      <rPr>
        <b/>
        <sz val="10"/>
        <rFont val="Times New Roman"/>
        <family val="1"/>
        <charset val="238"/>
      </rPr>
      <t xml:space="preserve"> z uszami</t>
    </r>
  </si>
  <si>
    <t>39.</t>
  </si>
  <si>
    <r>
      <t>Zapas do mopa płaskiego rozm. 50x13cm</t>
    </r>
    <r>
      <rPr>
        <b/>
        <sz val="10"/>
        <rFont val="Times New Roman"/>
        <family val="1"/>
        <charset val="238"/>
      </rPr>
      <t xml:space="preserve"> kieszeniowy</t>
    </r>
  </si>
  <si>
    <t>40.</t>
  </si>
  <si>
    <t>41.</t>
  </si>
  <si>
    <t>42.</t>
  </si>
  <si>
    <r>
      <t xml:space="preserve">Zapas do mopa płaskiego z mikroaktywnego włókna rozmiar 40x13cm, nie pozostawiający kłaczków i śladów, na zatrzaski </t>
    </r>
    <r>
      <rPr>
        <b/>
        <i/>
        <sz val="10"/>
        <rFont val="Times New Roman"/>
        <family val="1"/>
        <charset val="238"/>
      </rPr>
      <t xml:space="preserve">Vileda UltraMax </t>
    </r>
  </si>
  <si>
    <t>43.</t>
  </si>
  <si>
    <t xml:space="preserve">Papier toaletowy biały, 2-warstwowy, min.200 listków, perforowany, 100% celulozy </t>
  </si>
  <si>
    <t>rolka</t>
  </si>
  <si>
    <t>44.</t>
  </si>
  <si>
    <t>Papier toaletowy, biały, długość rolki min. 120m, Ø21</t>
  </si>
  <si>
    <t>45.</t>
  </si>
  <si>
    <t>Ręcznik papierowy, 2 warstwowy, z celulozy, biały, chłonny, perforowany co 25cm, długość rolki min. 10m (op.=2szt)</t>
  </si>
  <si>
    <t>46.</t>
  </si>
  <si>
    <t>Ręcznik składany w systemie Z-Z, makulaturowy, zielony lub biały, 1 warstwowy, rozmiar 25x23cm (op.=20x200listków)</t>
  </si>
  <si>
    <t>47.</t>
  </si>
  <si>
    <r>
      <t xml:space="preserve">Rękawice flokowane, miękkie, elastyczne, odporne na rozdarcia, </t>
    </r>
    <r>
      <rPr>
        <b/>
        <sz val="10"/>
        <rFont val="Times New Roman"/>
        <family val="1"/>
        <charset val="238"/>
      </rPr>
      <t>rozmiar M</t>
    </r>
  </si>
  <si>
    <t>para</t>
  </si>
  <si>
    <t>48.</t>
  </si>
  <si>
    <r>
      <t xml:space="preserve">Rękawice flokowane, miękkie, elastyczne, odporne na rozdarcia, </t>
    </r>
    <r>
      <rPr>
        <b/>
        <sz val="10"/>
        <rFont val="Times New Roman"/>
        <family val="1"/>
        <charset val="238"/>
      </rPr>
      <t xml:space="preserve">rozmiar L </t>
    </r>
  </si>
  <si>
    <t>49.</t>
  </si>
  <si>
    <r>
      <t xml:space="preserve">Rękawice lateksowe, lekko pudrowane, </t>
    </r>
    <r>
      <rPr>
        <b/>
        <sz val="10"/>
        <rFont val="Times New Roman"/>
        <family val="1"/>
        <charset val="238"/>
      </rPr>
      <t>rozmiar M</t>
    </r>
    <r>
      <rPr>
        <sz val="10"/>
        <rFont val="Times New Roman"/>
        <family val="1"/>
        <charset val="238"/>
      </rPr>
      <t>, (op.=100szt.)</t>
    </r>
  </si>
  <si>
    <t>50.</t>
  </si>
  <si>
    <r>
      <t xml:space="preserve">Rękawice lateksowe, lekko pudrowane, </t>
    </r>
    <r>
      <rPr>
        <b/>
        <sz val="10"/>
        <rFont val="Times New Roman"/>
        <family val="1"/>
        <charset val="238"/>
      </rPr>
      <t>rozmiar  L</t>
    </r>
    <r>
      <rPr>
        <sz val="10"/>
        <rFont val="Times New Roman"/>
        <family val="1"/>
        <charset val="238"/>
      </rPr>
      <t xml:space="preserve">  (op.=100szt.)</t>
    </r>
  </si>
  <si>
    <t>51.</t>
  </si>
  <si>
    <r>
      <t xml:space="preserve">Rękawice lateksowe, lekko pudrowane, </t>
    </r>
    <r>
      <rPr>
        <b/>
        <sz val="10"/>
        <rFont val="Times New Roman"/>
        <family val="1"/>
        <charset val="238"/>
      </rPr>
      <t>rozmiar  XL</t>
    </r>
    <r>
      <rPr>
        <sz val="10"/>
        <rFont val="Times New Roman"/>
        <family val="1"/>
        <charset val="238"/>
      </rPr>
      <t xml:space="preserve">  (op.=100szt.)</t>
    </r>
  </si>
  <si>
    <t>52.</t>
  </si>
  <si>
    <t>Rękawice ocieplane (zimowe), drelichowe, szyte mocnym ściegiem</t>
  </si>
  <si>
    <t>53.</t>
  </si>
  <si>
    <t>Rękawice ogrodnicze, z dzianiny, oblewane lateksem tzw. wampirki</t>
  </si>
  <si>
    <t>54.</t>
  </si>
  <si>
    <t>55.</t>
  </si>
  <si>
    <r>
      <t xml:space="preserve">Rękawiczki winylowe pudrowane, </t>
    </r>
    <r>
      <rPr>
        <b/>
        <sz val="10"/>
        <rFont val="Times New Roman"/>
        <family val="1"/>
        <charset val="238"/>
      </rPr>
      <t>rozmiar M</t>
    </r>
    <r>
      <rPr>
        <sz val="10"/>
        <rFont val="Times New Roman"/>
        <family val="1"/>
        <charset val="238"/>
      </rPr>
      <t>, z atestem dopuszczającym do kontaktu z żywnością (op.=100szt.)</t>
    </r>
  </si>
  <si>
    <t>56.</t>
  </si>
  <si>
    <r>
      <t xml:space="preserve">Rękawiczki winylowe pudrowane, </t>
    </r>
    <r>
      <rPr>
        <b/>
        <sz val="10"/>
        <rFont val="Times New Roman"/>
        <family val="1"/>
        <charset val="238"/>
      </rPr>
      <t>rozmiar  L</t>
    </r>
    <r>
      <rPr>
        <sz val="10"/>
        <rFont val="Times New Roman"/>
        <family val="1"/>
        <charset val="238"/>
      </rPr>
      <t xml:space="preserve">  z atestem dopuszczającym do kontaktu z żywnością (op.=100szt.)</t>
    </r>
  </si>
  <si>
    <t>57.</t>
  </si>
  <si>
    <r>
      <t>Rękawiczki winylowe pudrowane,</t>
    </r>
    <r>
      <rPr>
        <b/>
        <sz val="10"/>
        <rFont val="Times New Roman"/>
        <family val="1"/>
        <charset val="238"/>
      </rPr>
      <t xml:space="preserve"> rozmiar XL</t>
    </r>
    <r>
      <rPr>
        <sz val="10"/>
        <rFont val="Times New Roman"/>
        <family val="1"/>
        <charset val="238"/>
      </rPr>
      <t xml:space="preserve"> z atestem dopuszczającym do kontaktu z żywnością (op.=100szt.)</t>
    </r>
  </si>
  <si>
    <t>58.</t>
  </si>
  <si>
    <t>Serwetki gastronomiczne, papierowe, 1 warstwowe, białe, wielkość 15x15cm (op.=200szt.)</t>
  </si>
  <si>
    <t>59.</t>
  </si>
  <si>
    <t>60.</t>
  </si>
  <si>
    <t>Szczoteczka do szorowania, plastikowa, z rączką</t>
  </si>
  <si>
    <t>61.</t>
  </si>
  <si>
    <t>62.</t>
  </si>
  <si>
    <t>Szczotka do WC z podstawką plastikową, szczotka z gęstym włosiem, kolor biały</t>
  </si>
  <si>
    <t>63.</t>
  </si>
  <si>
    <t>Szufelka ze zmiotką plastikowa,  szufelka z gumowym brzegiem</t>
  </si>
  <si>
    <t>64.</t>
  </si>
  <si>
    <t>65.</t>
  </si>
  <si>
    <t>Ścierki uniwersalne (np. do wycierania kurzu), miękkie, dobrze wchłaniające wodę, nie pozostawiające kłaczków, zacieków i smug, wielkość min.38x48cm</t>
  </si>
  <si>
    <t>66.</t>
  </si>
  <si>
    <t>Ścierki do mycia szyb i powierzchni szklanych, nie pozostawiające kłaczków i smug, z mikrofazy, wielkość min. 40x40cm</t>
  </si>
  <si>
    <t>67.</t>
  </si>
  <si>
    <t>Ścierki do wycierania naczyń, lniane, grube, dobrze wchłaniające wilgoć, wielkość min. 50x60cm</t>
  </si>
  <si>
    <t>68.</t>
  </si>
  <si>
    <t>Ścierki do podłogi, wiskozowe, grube, wielkość min. 60x70cm</t>
  </si>
  <si>
    <t>75.</t>
  </si>
  <si>
    <t>Worki do odkurzacza BKF NEVADA 503, papierowe, wytrzymałe (op.=3szt.)</t>
  </si>
  <si>
    <t>69.</t>
  </si>
  <si>
    <t xml:space="preserve">Worki do odkurzacza ELECTROLUX ESSENSIO, Typ MIR-18, Model ZEO5430, z włókniny, wytrzymałe (op.=2szt.+filtry) </t>
  </si>
  <si>
    <t>70.</t>
  </si>
  <si>
    <t>Worki do odkurzacza KARCHER T12/1, papierowe, wytrzymałe (op.=3szt + filtr.)</t>
  </si>
  <si>
    <t>71.</t>
  </si>
  <si>
    <t>Worki do odkurzacza KARCHER T10/1 (op.= 10 szt.)</t>
  </si>
  <si>
    <t>72.</t>
  </si>
  <si>
    <t>Worki do odkurzacza KARCHER T7/1 i T 9/1 Bp (op.= 10 szt.)</t>
  </si>
  <si>
    <t>73.</t>
  </si>
  <si>
    <t>Worki do odkurzacza PROFI 2, papierowe, wytrzymałe (op.=5szt.)</t>
  </si>
  <si>
    <t>74.</t>
  </si>
  <si>
    <t xml:space="preserve">Worki do odkurzacza PROFI 5, papierowe, wytrzymałe objętość 10l,  (op.=5szt.) </t>
  </si>
  <si>
    <t>Worki do odkurzacza Zelmer Clarris Twix 2750.0 ST, papierowe, wytrzymałe (op.=5szt.+filtr)</t>
  </si>
  <si>
    <t>76.</t>
  </si>
  <si>
    <t>Worki do odkurzacza Zelmer Meteor Electronic papierowe, wytrzymałe (op.=3szt + filtr.)</t>
  </si>
  <si>
    <t>77.</t>
  </si>
  <si>
    <t>Worki do odkurzacza Zelmer Odyssey typ 450 (4 worki + 1 filtr)</t>
  </si>
  <si>
    <t>78.</t>
  </si>
  <si>
    <t>Worki do odkurzacza ZELMER Typ 451 papierowe, wytrzymałe (op.=5szt.+filtr uniwersalny)</t>
  </si>
  <si>
    <t>79.</t>
  </si>
  <si>
    <t xml:space="preserve">Worki do odkurzacza Zelmer Solaris Twix typ 5500 - numer 49.4200. (op.=2szt.+filtry) </t>
  </si>
  <si>
    <t xml:space="preserve">op. </t>
  </si>
  <si>
    <t>80.</t>
  </si>
  <si>
    <t>Worki na śmieci, bardzo wytrzymałe, pojemność 35l (rolka=50szt.)</t>
  </si>
  <si>
    <t>81.</t>
  </si>
  <si>
    <t>Worki na śmieci, bardzo wytrzymałe, z tworzywa LDPE, pojemność 60l (rolka=20szt.)</t>
  </si>
  <si>
    <t>82.</t>
  </si>
  <si>
    <t>Worki na śmieci, bardzo wytrzymałe, z tworzywa LDPE, pojemność 120l (rolka=25szt.)</t>
  </si>
  <si>
    <t>83.</t>
  </si>
  <si>
    <t>Worki na śmieci, bardzo wytrzymałe, z tworzywa LDPE, pojemność 160l (rolka=10szt.)</t>
  </si>
  <si>
    <t>84.</t>
  </si>
  <si>
    <t>Zmywak kuchenny, z nylonową warstwą do szorowania, z atestem, różne rozmiary min. 9x6cm (op.=10szt.)</t>
  </si>
  <si>
    <t>85.</t>
  </si>
  <si>
    <t>Zmywak kuchenny - druciak ze stali nierdzewnej idealnie nadają się do czyszczenia mocnych zabrudzeń można nimi czyścić stalowe i aluminiowe garnki, patelnie a także naczynia emaliowane i żaroodporne (op.=2 szt.)</t>
  </si>
  <si>
    <t>86.</t>
  </si>
  <si>
    <t>Folia aluminiowa do zastosowań kuchennych o długości nawoju min. 20 m</t>
  </si>
  <si>
    <t>87.</t>
  </si>
  <si>
    <t>88.</t>
  </si>
  <si>
    <t>89.</t>
  </si>
  <si>
    <t>90.</t>
  </si>
  <si>
    <t>91.</t>
  </si>
  <si>
    <t>92.</t>
  </si>
  <si>
    <t>93.</t>
  </si>
  <si>
    <t>94.</t>
  </si>
  <si>
    <t>Tacki tekturowe z atestem dopuszczającym do kontaktu z żywnością; wielkość min. 140x200 cm; op.= 100 szt.</t>
  </si>
  <si>
    <t>95.</t>
  </si>
  <si>
    <t>Tacki tekturowe z atestem dopuszczającym do kontaktu z żywnością; wielkość min. 140x260 cm; op.= 100 szt.</t>
  </si>
  <si>
    <t>96.</t>
  </si>
  <si>
    <t>97.</t>
  </si>
  <si>
    <t>98.</t>
  </si>
  <si>
    <t>99.</t>
  </si>
  <si>
    <t>100.</t>
  </si>
  <si>
    <t>101.</t>
  </si>
  <si>
    <t>102.</t>
  </si>
  <si>
    <t>Reklamówka HDPE; z cienkiej folii; wymiary 25 x 45 cm; op. = 200 szt.</t>
  </si>
  <si>
    <t>103.</t>
  </si>
  <si>
    <t>104.</t>
  </si>
  <si>
    <r>
      <t xml:space="preserve">Wkład filtrujący </t>
    </r>
    <r>
      <rPr>
        <b/>
        <i/>
        <sz val="10"/>
        <rFont val="Times New Roman"/>
        <family val="1"/>
        <charset val="238"/>
      </rPr>
      <t>Brita MAXTRA Technology</t>
    </r>
  </si>
  <si>
    <t>105.</t>
  </si>
  <si>
    <r>
      <t xml:space="preserve">Tabletki do zmywarki </t>
    </r>
    <r>
      <rPr>
        <b/>
        <i/>
        <sz val="10"/>
        <rFont val="Times New Roman"/>
        <family val="1"/>
        <charset val="238"/>
      </rPr>
      <t>SOMAT GOLD</t>
    </r>
    <r>
      <rPr>
        <sz val="10"/>
        <rFont val="Times New Roman"/>
        <family val="1"/>
        <charset val="238"/>
      </rPr>
      <t>, opakowanie  min.48 szt.</t>
    </r>
  </si>
  <si>
    <t>106.</t>
  </si>
  <si>
    <r>
      <t xml:space="preserve">Preparat do usuwania kamienia z ekspresów do kawy, opakowanie 250 ml.,  </t>
    </r>
    <r>
      <rPr>
        <b/>
        <i/>
        <sz val="10"/>
        <rFont val="Times New Roman"/>
        <family val="1"/>
        <charset val="238"/>
      </rPr>
      <t>Saeco CA6700/00</t>
    </r>
  </si>
  <si>
    <t>107.</t>
  </si>
  <si>
    <r>
      <t xml:space="preserve">Tabletki odtłuszczające do bloku zaparzającego do ekspresu do kawy, opakowanie 10 tabletek  </t>
    </r>
    <r>
      <rPr>
        <b/>
        <i/>
        <sz val="10"/>
        <rFont val="Times New Roman"/>
        <family val="1"/>
        <charset val="238"/>
      </rPr>
      <t>Saeco CA6704/99</t>
    </r>
  </si>
  <si>
    <t xml:space="preserve">netto </t>
  </si>
  <si>
    <t>brutto</t>
  </si>
  <si>
    <t>108.</t>
  </si>
  <si>
    <t>*</t>
  </si>
  <si>
    <t>kolor podawany przy zamówieniu</t>
  </si>
  <si>
    <t>………………………………………………………….</t>
  </si>
  <si>
    <t>data, miejscowość</t>
  </si>
  <si>
    <t xml:space="preserve">podpis Wykonawcy </t>
  </si>
  <si>
    <r>
      <t xml:space="preserve">Serwetki papierowe, 2 warstwowe, wielkość 40x40cm (op.=20szt.), </t>
    </r>
    <r>
      <rPr>
        <b/>
        <sz val="10"/>
        <rFont val="Times New Roman"/>
        <family val="1"/>
        <charset val="238"/>
      </rPr>
      <t>kolory: écru, białe, butelkowa zieleń, bordo, granatowe, różowe, niebieskie, okolicznościowe *</t>
    </r>
  </si>
  <si>
    <t xml:space="preserve">Obrus papierowy, rozmiar min. 100x130cm, kolor - biały i kremowy* </t>
  </si>
  <si>
    <t xml:space="preserve"> ……...……………………………………………</t>
  </si>
  <si>
    <r>
      <t xml:space="preserve">Płyn do mycia podłóg i powierzchni zmywalnych (np. ścian, glazur), antybakteryjny, nie pozostawiający smug na zmywanych powierzchniach, o różnych zapachach, poj. min.1l  </t>
    </r>
    <r>
      <rPr>
        <b/>
        <i/>
        <sz val="10"/>
        <rFont val="Times New Roman"/>
        <family val="1"/>
        <charset val="238"/>
      </rPr>
      <t>Ajax</t>
    </r>
  </si>
  <si>
    <t>Kosz na śmieci, mały, plastikowy, z uchylną pokrywą, poj.10 l</t>
  </si>
  <si>
    <r>
      <t xml:space="preserve">Płyn do mycia i pielęgnacji podłóg z paneli, drewna i innych powierzchni drewnianych, nie pozostawiający smug, poj. min. 750 ml, </t>
    </r>
    <r>
      <rPr>
        <b/>
        <i/>
        <sz val="10"/>
        <rFont val="Times New Roman"/>
        <family val="1"/>
        <charset val="238"/>
      </rPr>
      <t xml:space="preserve">Sidolux </t>
    </r>
  </si>
  <si>
    <r>
      <t xml:space="preserve">Preparat do udrażniania i dezynfekcji rur kanalizacyjnych w granulkach; poj. min. 500ml, </t>
    </r>
    <r>
      <rPr>
        <b/>
        <i/>
        <sz val="10"/>
        <rFont val="Times New Roman"/>
        <family val="1"/>
        <charset val="238"/>
      </rPr>
      <t xml:space="preserve">Kret </t>
    </r>
  </si>
  <si>
    <r>
      <t xml:space="preserve">Środek czyszczący w płynie, usuwający rdzę i tłuszcz z powierzchni ze stali i żeliwa; poj. min. 250ml, </t>
    </r>
    <r>
      <rPr>
        <b/>
        <i/>
        <sz val="10"/>
        <rFont val="Times New Roman"/>
        <family val="1"/>
        <charset val="238"/>
      </rPr>
      <t xml:space="preserve"> Fosol</t>
    </r>
  </si>
  <si>
    <t>Mop z kijem  (wys. ok.1,5 m) i wiadrem z wyciskaczem,  mop paskowy wykonany z włókien wiskozowych, o wysokim wskaźniku chłonności, nie pozostawiający kłaczków i śladów</t>
  </si>
  <si>
    <r>
      <t xml:space="preserve">Folia spożywcza stretch; szerokość min. 40 cm, grubość min.23 </t>
    </r>
    <r>
      <rPr>
        <sz val="10"/>
        <rFont val="Calibri"/>
        <family val="2"/>
        <charset val="238"/>
      </rPr>
      <t>µ</t>
    </r>
  </si>
  <si>
    <r>
      <t xml:space="preserve">Płyn usuwający z podłóg zniszczone powłoki past akrylowych poj. min. 500 ml, typu </t>
    </r>
    <r>
      <rPr>
        <b/>
        <i/>
        <sz val="10"/>
        <rFont val="Times New Roman"/>
        <family val="1"/>
        <charset val="238"/>
      </rPr>
      <t>Cleanlux</t>
    </r>
  </si>
  <si>
    <t>Szufelka z gumowym zakończeniem na długim kiju
wykonana z trwałego tworzywa sztucznego. Zmiotka posiadająca miękkie włosie oraz ruchomy przegub, dzięki któremu łatwo dotrzesz pod niskie szafki. min wymiary zestawu: 94 x 32 x 12 cm</t>
  </si>
  <si>
    <t>109.</t>
  </si>
  <si>
    <t>110.</t>
  </si>
  <si>
    <t>111.</t>
  </si>
  <si>
    <t>Filtry do wody do dzbanka Dafi Standard Classic</t>
  </si>
  <si>
    <t>112.</t>
  </si>
  <si>
    <t>113.</t>
  </si>
  <si>
    <t>114.</t>
  </si>
  <si>
    <r>
      <t xml:space="preserve">Rękawice nitrylowe, </t>
    </r>
    <r>
      <rPr>
        <b/>
        <sz val="10"/>
        <rFont val="Times New Roman"/>
        <family val="1"/>
        <charset val="238"/>
      </rPr>
      <t>rozmiar M</t>
    </r>
    <r>
      <rPr>
        <sz val="10"/>
        <rFont val="Times New Roman"/>
        <family val="1"/>
        <charset val="238"/>
      </rPr>
      <t>, (op.=100szt.)</t>
    </r>
  </si>
  <si>
    <r>
      <t xml:space="preserve">Rękawice nitrylowe, </t>
    </r>
    <r>
      <rPr>
        <b/>
        <sz val="10"/>
        <rFont val="Times New Roman"/>
        <family val="1"/>
        <charset val="238"/>
      </rPr>
      <t>rozmiar S</t>
    </r>
    <r>
      <rPr>
        <sz val="10"/>
        <rFont val="Times New Roman"/>
        <family val="1"/>
        <charset val="238"/>
      </rPr>
      <t>, (op.=100szt.)</t>
    </r>
  </si>
  <si>
    <r>
      <t xml:space="preserve">Rękawice nitrylowe, </t>
    </r>
    <r>
      <rPr>
        <b/>
        <sz val="10"/>
        <rFont val="Times New Roman"/>
        <family val="1"/>
        <charset val="238"/>
      </rPr>
      <t>rozmiar L</t>
    </r>
    <r>
      <rPr>
        <sz val="10"/>
        <rFont val="Times New Roman"/>
        <family val="1"/>
        <charset val="238"/>
      </rPr>
      <t>, (op.=100szt.)</t>
    </r>
  </si>
  <si>
    <t>Wycieraczka pod drzwi rozmiar 100 cm x 80 cm gumowa</t>
  </si>
  <si>
    <t>Płyn do zmywarki do nabłyszczania naczyń maksymalnie w 1 litrowych opakowaniach</t>
  </si>
  <si>
    <t>Preparat przeznaczony do mycia i dezynfekcji powierzchni, pomieszczeń i urządzeń sanitarnych takich jak muszle klozetowe, pisuary, bidety. Posiadający bakteriobójcze i grzybobójcze spektrum działania. Skutecznie usuwający rdzę, kamień wodny , tłusty brud, osady wapienne i mydlane. Zapobiegający powstawaniu pleśni w miejscach zawilgoconych; pozostawiający świeży zapach typu Clinex lub równoważny o pojemności min. 1 L</t>
  </si>
  <si>
    <t>Preparat przeznaczony do mycia i dezynfekcji powierzchni, pomieszczeń i urządzeń sanitarnych takich jak muszle klozetowe, pisuary, bidety. Posiadający bakteriobójcze i grzybobójcze spektrum działania. Skutecznie usuwający rdzę, kamień wodny , tłusty brud, osady wapienne i mydlane. Zapobiegający powstawaniu pleśni w miejscach zawilgoconych; pozostawiający świeży zapach typu Clinex lub równoważny o pojemności min. 5 L</t>
  </si>
  <si>
    <t xml:space="preserve">szt. </t>
  </si>
  <si>
    <t xml:space="preserve">Proszek do prania do wszystkich typów pralek automatycznych, uniwersalny, skutecznie usuwający plamy, do tkanin białych, testowany dermatologicznie. Min. 3 kg typu Bryza lub równoważny. </t>
  </si>
  <si>
    <t>Punktowy żel do WC w aplikatorze Dr. Devil różne zapachy o pojemności 75 ml</t>
  </si>
  <si>
    <t>115.</t>
  </si>
  <si>
    <t>116.</t>
  </si>
  <si>
    <t>………………………………………………</t>
  </si>
  <si>
    <t>Mydełko hotelowe (o gramaturze min. 15 g), pojedyncza sztuka osobno pakowana w opakowaniu zbiorczym, jednorazowe, o delikatnym zapachu, kolor biały, nawilżające</t>
  </si>
  <si>
    <t>Zapas do elektrycznego odświeżacza powietrza z poz. 9: Air Wick, Glade</t>
  </si>
  <si>
    <t>Pasta do podłogi (samopołyskowa), nadająca połysk czyszczonym powierzchniom bez konieczności polerowania, zabezpieczająca podłogi przed zarysowaniem; do powierzchni z PCV, gumy, linoleum, marmuru, lastriko, kamienia, poj. min. 500 ml</t>
  </si>
  <si>
    <r>
      <t xml:space="preserve">Płyn do mycia naczyń, szybko usuwający tłuszcz i inne zabrudzenia, nie pozostawiający zacieków na umytych powierzchniach nie powodujący uczuleń, delikatny dla skóry rąk, poj. min. 5L, </t>
    </r>
    <r>
      <rPr>
        <b/>
        <sz val="10"/>
        <rFont val="Times New Roman"/>
        <family val="1"/>
        <charset val="238"/>
      </rPr>
      <t xml:space="preserve">Ludwik </t>
    </r>
  </si>
  <si>
    <r>
      <t xml:space="preserve">Płyn czyszcząco-dezynfekujący do WC, bakteriobójczy, usuwający osad kamienny, zagęszczony, neutralizujący przykre zapachy, o przedłużonej mocy działania poj. min.1l  </t>
    </r>
    <r>
      <rPr>
        <b/>
        <i/>
        <sz val="10"/>
        <rFont val="Times New Roman"/>
        <family val="1"/>
        <charset val="238"/>
      </rPr>
      <t>Domestos</t>
    </r>
  </si>
  <si>
    <t>Na wszystkie dostarczane środki czystości, które zawierają w składzie środki chemiczne powinna być dołączona do nich karta charakterystyki produktu.</t>
  </si>
  <si>
    <t>Proszek do odkamieniania urządzeń gospodarstwa domowego, op.= min. 20g</t>
  </si>
  <si>
    <r>
      <t xml:space="preserve">Żel do WC, dezynfekująco-bakteriobójczy, usuwający kamień; poj. min. 750ml </t>
    </r>
    <r>
      <rPr>
        <b/>
        <sz val="10"/>
        <rFont val="Times New Roman"/>
        <family val="1"/>
        <charset val="238"/>
      </rPr>
      <t>Mors</t>
    </r>
  </si>
  <si>
    <t>Worki na śmieci, bardzo wytrzymałe, z tworzywa LDPE, pojemność 240l (rolka=10szt.)</t>
  </si>
  <si>
    <t xml:space="preserve">Preparat do udrażniania i dezynfekcji rur kanalizacyjnych w żelu; poj. min. 500ml, Kret </t>
  </si>
  <si>
    <t>117.</t>
  </si>
  <si>
    <t>118.</t>
  </si>
  <si>
    <t xml:space="preserve">Zmywak kuchenny profilowany o wymiarach min. 14 x 7x 4 do mycia naczyń.Gąbka profilowana posiada zieloną warstwę ścierną, która ułatwia usuwanie uporczywych zabrudzeń. </t>
  </si>
  <si>
    <t>Odświeżacz powietrza o przedłużonym działaniu, przeznaczony do toalet, łazienek ,szatni i natrysków, eliminujący odory pozostawiający świeży zapach AROMA FRESH VC-122,  VOIGT poj. min. 0,6L</t>
  </si>
  <si>
    <t>Preparat do neutralizacji zapachów kuchennych i sanitarnych, zapach dymu tytoniowego, spalin samochodowych, potu, zapachy gnilne oraz przykre zapachy zwierzęce. poj. min 0,75 - 1l. Clinex</t>
  </si>
  <si>
    <t>Koncentrat płynu do mycia podłóg i powierzchni zmywalnych (np. ścian, glazur),  nie pozostawiający smug na zmywanych (powierzchniach, o różnych zapachach, poj. min.5 l; Mediclean 110 Floor. Posiada właściwości antypoślizgowe, antystatyczne i pielęgnacyjne</t>
  </si>
  <si>
    <t>Płyn do prania dywanów, wykładzin, tapicerek 5 l PRO-CHEM, poj.min. 5 l</t>
  </si>
  <si>
    <t xml:space="preserve">Płyn do płukania tkanin, różne zapachy, min. 1 l </t>
  </si>
  <si>
    <t xml:space="preserve">Kwasowy środek do bieżącego mycia pomieszczeń i urządzeń sanitarnych, usuwający osady z kamienia wodnego, resztki mydła, tłusty brud oraz rdzawe nacieki. Poj. min. 1 l. VOIGT PIKAPUR VC 110 </t>
  </si>
  <si>
    <t>Preparat myjący w sprayu usuwujący kamień i rdzę, osad z mydła. Pojemnośc min 0,75 l, Cilit Bang, Antikal</t>
  </si>
  <si>
    <t>Wybielacz do tkanin  poj. min. 1L  ACE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</si>
  <si>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</si>
  <si>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</si>
  <si>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</si>
  <si>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</si>
  <si>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</si>
  <si>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</si>
  <si>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</si>
  <si>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</si>
  <si>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</si>
  <si>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</si>
  <si>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</si>
  <si>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</si>
  <si>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</si>
  <si>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</si>
  <si>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</si>
  <si>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r>
      <t xml:space="preserve"> Proszek do dużych powierzchni dywanów op. min. 650 g </t>
    </r>
    <r>
      <rPr>
        <b/>
        <sz val="10"/>
        <rFont val="Times New Roman"/>
        <family val="1"/>
        <charset val="238"/>
      </rPr>
      <t>Vanish Clean &amp; Fresh</t>
    </r>
  </si>
  <si>
    <t>Środek przeznaczony do mycia i odkamieniowania łazienek, posiada formułę samooczyszczającą się, usuwa kamień, pozostałości po tłustych rzeczach, olejkach, mydle, utrudnia ponowne zabrudzenie, pozostawia połysk i świeży zapach, poj. min.1L, płyn MILIZID Dr. Schnell</t>
  </si>
  <si>
    <t>134.</t>
  </si>
  <si>
    <t>Sporządziła: Monika Arlukiewicz</t>
  </si>
  <si>
    <r>
      <t xml:space="preserve">Płyn do mycia naczyń, szybko usuwający tłuszcz i inne zabrudzenia, nie pozostawiający zacieków na umytych powierzchniach nie powodujący uczuleń, delikatny dla skóry rąk, poj. min. 900 ml, </t>
    </r>
    <r>
      <rPr>
        <b/>
        <i/>
        <sz val="10"/>
        <rFont val="Times New Roman"/>
        <family val="1"/>
        <charset val="238"/>
      </rPr>
      <t xml:space="preserve">Ludwik </t>
    </r>
  </si>
  <si>
    <r>
      <t xml:space="preserve">Preparat przeciw kurzowi w sprayu, usuwający i ograniczający osadzanie kurzu; antystatyczny; przeznaczony do wszystkich powierzchni mebli poj. min. 300ml,  </t>
    </r>
    <r>
      <rPr>
        <b/>
        <i/>
        <sz val="10"/>
        <rFont val="Times New Roman"/>
        <family val="1"/>
        <charset val="238"/>
      </rPr>
      <t>GOLD WAX</t>
    </r>
  </si>
  <si>
    <t xml:space="preserve">Kwasowy środek do bieżącego mycia pomieszczeń i urządzeń sanitarnych, usuwający osady z kamienia wodnego, resztki mydła, tłusty brud oraz rdzawe nacieki. Poj. min. 10 l  VOIGT PIKAPUR VC 110 </t>
  </si>
  <si>
    <r>
      <t xml:space="preserve">Proszek do prania do wszystkich typów pralek automatycznych, uniwersalny, skutecznie usuwający plamy z białych i kolorowych tkanin, testowany dermatologicznie, op. min. 400g typu </t>
    </r>
    <r>
      <rPr>
        <b/>
        <sz val="10"/>
        <rFont val="Times New Roman"/>
        <family val="1"/>
        <charset val="238"/>
      </rPr>
      <t>MULTICOLOR</t>
    </r>
  </si>
  <si>
    <t>Proszek do prania firan zawirający aktywny tlan, skuteczny nawet w 30 stopniach, poj. min 400g</t>
  </si>
  <si>
    <r>
      <t xml:space="preserve">Rękawice lateksowe, lekko pudrowane, </t>
    </r>
    <r>
      <rPr>
        <b/>
        <sz val="10"/>
        <rFont val="Times New Roman"/>
        <family val="1"/>
        <charset val="238"/>
      </rPr>
      <t>rozmiar  XL</t>
    </r>
    <r>
      <rPr>
        <sz val="10"/>
        <rFont val="Times New Roman"/>
        <family val="1"/>
        <charset val="238"/>
      </rPr>
      <t xml:space="preserve">  (op.=100szt.) </t>
    </r>
    <r>
      <rPr>
        <b/>
        <sz val="10"/>
        <rFont val="Times New Roman"/>
        <family val="1"/>
        <charset val="238"/>
      </rPr>
      <t>MEDASEPT</t>
    </r>
  </si>
  <si>
    <t xml:space="preserve">Filtr wlotowy HEPA H-13 do odkurzaczy  Zelmer </t>
  </si>
  <si>
    <t>Mleczko do czyszczenia różnych powierzchni w kuchni i w łazience (zlewy, kuchenki, umywalki,wanny, brodziki, itp.), skutecznie likwidujące tłuszcz i zabrudzenia, tj.:osad, rdzę, tłuszcz, przypalenia z kuchenek, zanieczyszczenia brodzików, naczyń emaliowanych i ze stali nierdzewnej, powierzchni ceramicznych, itp. typu Clinex lub równoważny, poj. min 750 ml</t>
  </si>
  <si>
    <t>Preparat do odświeżania powietrza w pomieszczeniach hotelowych, restauracyjnych i innych. Zwalczający i neutralizujący zapachy kuchenne i sanitarne, zapach dymu tytoniowego, spalin samochodowych, potu, zapachy gnilne oraz przykre zapachy zwierzęce (pies, kot, koń). Pozostawiający długo utrzymujacy się delikatny i przyjemny zapach, poj. min. 600 ml</t>
  </si>
  <si>
    <t>Kij drewniany do mopa, z gwintem i wieszakiem, długość min. 120cm pasujący do poz. 52,53</t>
  </si>
  <si>
    <t>Mop wymienny, sznurkowy, wykonany z grubego i długiego sznurka bawełnianego o wysokim wskaźniku chłonności pasujący do kija z poz. 47</t>
  </si>
  <si>
    <t>Zapas do mopa - paskowy, wykonany z włókien wiskozowych, o wysokim wskaźniku chłonności, nie pozostawiający śladów pasujący do kija z poz. 47</t>
  </si>
  <si>
    <r>
      <t>Zapas do mopa płaskiego rozm. 40x13cm</t>
    </r>
    <r>
      <rPr>
        <b/>
        <sz val="10"/>
        <rFont val="Times New Roman"/>
        <family val="1"/>
        <charset val="238"/>
      </rPr>
      <t xml:space="preserve"> z kieszeniowy  pasujący do mopów z poz. 55, 56 </t>
    </r>
  </si>
  <si>
    <r>
      <t>Zapas do mopa płaskiego rozm. 40x13cm</t>
    </r>
    <r>
      <rPr>
        <b/>
        <sz val="10"/>
        <rFont val="Times New Roman"/>
        <family val="1"/>
        <charset val="238"/>
      </rPr>
      <t xml:space="preserve"> z uszami pasujący do mopów z poz. 55, 56</t>
    </r>
  </si>
  <si>
    <t>Załącznik nr 1 
do zaproszenia do złożenia oferty cenowej
AG.230.21.2024</t>
  </si>
  <si>
    <t xml:space="preserve">Kubki papierowe do napoi gorących poj. 250 ml, op.=100szt. </t>
  </si>
  <si>
    <t>Kubki papierowe do napoi zimnych poj. 200 ml, op.=100szt.</t>
  </si>
  <si>
    <t>Mieszadełka drewniane do napojów, op.=500szt.</t>
  </si>
  <si>
    <t>Widelec drewniany, a'100</t>
  </si>
  <si>
    <t xml:space="preserve">Nóż drewniany; a'100 </t>
  </si>
  <si>
    <t>Łyżka duża drewniana; a'100</t>
  </si>
  <si>
    <t>Łyżeczka mała drewniana; a'100</t>
  </si>
  <si>
    <r>
      <t>Talerz okrągły, papierowy ø 23 cm, op.=100 szt.</t>
    </r>
    <r>
      <rPr>
        <sz val="10"/>
        <color rgb="FFFF0000"/>
        <rFont val="Times New Roman"/>
        <family val="1"/>
        <charset val="238"/>
      </rPr>
      <t xml:space="preserve"> </t>
    </r>
  </si>
  <si>
    <t>Talerz głęboki z trzciny cukrowej ø 18 cm, a'50</t>
  </si>
  <si>
    <r>
      <t>Miseczka papierowa, poj. min 360 ml., biała,  op.=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25 szt</t>
    </r>
  </si>
  <si>
    <r>
      <t>Miseczka papierowa, poj. min 245 ml., biała, op.=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25 szt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</si>
</sst>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trike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 tint="4.9989318521683403E-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0" applyNumberFormat="1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3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10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0" fontId="8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3" fontId="17" fillId="0" borderId="1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163"/>
  <sheetViews>
    <sheetView tabSelected="1" topLeftCell="A124" zoomScaleNormal="100" workbookViewId="0">
      <selection activeCell="B134" sqref="B134"/>
    </sheetView>
  </sheetViews>
  <sheetFormatPr defaultRowHeight="12.75" x14ac:dyDescent="0.2"/>
  <cols>
    <col min="1" max="1" width="4.85546875" style="2" customWidth="1"/>
    <col min="2" max="2" width="60.28515625" style="3" customWidth="1"/>
    <col min="3" max="3" width="4.7109375" style="2" bestFit="1" customWidth="1"/>
    <col min="4" max="4" width="7.28515625" style="4" bestFit="1" customWidth="1"/>
    <col min="5" max="5" width="16.28515625" style="1" customWidth="1"/>
    <col min="6" max="6" width="12" style="5" bestFit="1" customWidth="1"/>
    <col min="7" max="7" width="10.85546875" style="5" bestFit="1" customWidth="1"/>
    <col min="8" max="8" width="12.85546875" style="5" bestFit="1" customWidth="1"/>
    <col min="9" max="9" width="36.5703125" style="5" customWidth="1"/>
    <col min="10" max="254" width="9.140625" style="1"/>
    <col min="255" max="255" width="4.85546875" style="1" customWidth="1"/>
    <col min="256" max="256" width="27.140625" style="1" customWidth="1"/>
    <col min="257" max="257" width="5.7109375" style="1" customWidth="1"/>
    <col min="258" max="258" width="19.28515625" style="1" customWidth="1"/>
    <col min="259" max="262" width="9.140625" style="1"/>
    <col min="263" max="263" width="10.140625" style="1" bestFit="1" customWidth="1"/>
    <col min="264" max="510" width="9.140625" style="1"/>
    <col min="511" max="511" width="4.85546875" style="1" customWidth="1"/>
    <col min="512" max="512" width="27.140625" style="1" customWidth="1"/>
    <col min="513" max="513" width="5.7109375" style="1" customWidth="1"/>
    <col min="514" max="514" width="19.28515625" style="1" customWidth="1"/>
    <col min="515" max="518" width="9.140625" style="1"/>
    <col min="519" max="519" width="10.140625" style="1" bestFit="1" customWidth="1"/>
    <col min="520" max="766" width="9.140625" style="1"/>
    <col min="767" max="767" width="4.85546875" style="1" customWidth="1"/>
    <col min="768" max="768" width="27.140625" style="1" customWidth="1"/>
    <col min="769" max="769" width="5.7109375" style="1" customWidth="1"/>
    <col min="770" max="770" width="19.28515625" style="1" customWidth="1"/>
    <col min="771" max="774" width="9.140625" style="1"/>
    <col min="775" max="775" width="10.140625" style="1" bestFit="1" customWidth="1"/>
    <col min="776" max="1022" width="9.140625" style="1"/>
    <col min="1023" max="1023" width="4.85546875" style="1" customWidth="1"/>
    <col min="1024" max="1024" width="27.140625" style="1" customWidth="1"/>
    <col min="1025" max="1025" width="5.7109375" style="1" customWidth="1"/>
    <col min="1026" max="1026" width="19.28515625" style="1" customWidth="1"/>
    <col min="1027" max="1030" width="9.140625" style="1"/>
    <col min="1031" max="1031" width="10.140625" style="1" bestFit="1" customWidth="1"/>
    <col min="1032" max="1278" width="9.140625" style="1"/>
    <col min="1279" max="1279" width="4.85546875" style="1" customWidth="1"/>
    <col min="1280" max="1280" width="27.140625" style="1" customWidth="1"/>
    <col min="1281" max="1281" width="5.7109375" style="1" customWidth="1"/>
    <col min="1282" max="1282" width="19.28515625" style="1" customWidth="1"/>
    <col min="1283" max="1286" width="9.140625" style="1"/>
    <col min="1287" max="1287" width="10.140625" style="1" bestFit="1" customWidth="1"/>
    <col min="1288" max="1534" width="9.140625" style="1"/>
    <col min="1535" max="1535" width="4.85546875" style="1" customWidth="1"/>
    <col min="1536" max="1536" width="27.140625" style="1" customWidth="1"/>
    <col min="1537" max="1537" width="5.7109375" style="1" customWidth="1"/>
    <col min="1538" max="1538" width="19.28515625" style="1" customWidth="1"/>
    <col min="1539" max="1542" width="9.140625" style="1"/>
    <col min="1543" max="1543" width="10.140625" style="1" bestFit="1" customWidth="1"/>
    <col min="1544" max="1790" width="9.140625" style="1"/>
    <col min="1791" max="1791" width="4.85546875" style="1" customWidth="1"/>
    <col min="1792" max="1792" width="27.140625" style="1" customWidth="1"/>
    <col min="1793" max="1793" width="5.7109375" style="1" customWidth="1"/>
    <col min="1794" max="1794" width="19.28515625" style="1" customWidth="1"/>
    <col min="1795" max="1798" width="9.140625" style="1"/>
    <col min="1799" max="1799" width="10.140625" style="1" bestFit="1" customWidth="1"/>
    <col min="1800" max="2046" width="9.140625" style="1"/>
    <col min="2047" max="2047" width="4.85546875" style="1" customWidth="1"/>
    <col min="2048" max="2048" width="27.140625" style="1" customWidth="1"/>
    <col min="2049" max="2049" width="5.7109375" style="1" customWidth="1"/>
    <col min="2050" max="2050" width="19.28515625" style="1" customWidth="1"/>
    <col min="2051" max="2054" width="9.140625" style="1"/>
    <col min="2055" max="2055" width="10.140625" style="1" bestFit="1" customWidth="1"/>
    <col min="2056" max="2302" width="9.140625" style="1"/>
    <col min="2303" max="2303" width="4.85546875" style="1" customWidth="1"/>
    <col min="2304" max="2304" width="27.140625" style="1" customWidth="1"/>
    <col min="2305" max="2305" width="5.7109375" style="1" customWidth="1"/>
    <col min="2306" max="2306" width="19.28515625" style="1" customWidth="1"/>
    <col min="2307" max="2310" width="9.140625" style="1"/>
    <col min="2311" max="2311" width="10.140625" style="1" bestFit="1" customWidth="1"/>
    <col min="2312" max="2558" width="9.140625" style="1"/>
    <col min="2559" max="2559" width="4.85546875" style="1" customWidth="1"/>
    <col min="2560" max="2560" width="27.140625" style="1" customWidth="1"/>
    <col min="2561" max="2561" width="5.7109375" style="1" customWidth="1"/>
    <col min="2562" max="2562" width="19.28515625" style="1" customWidth="1"/>
    <col min="2563" max="2566" width="9.140625" style="1"/>
    <col min="2567" max="2567" width="10.140625" style="1" bestFit="1" customWidth="1"/>
    <col min="2568" max="2814" width="9.140625" style="1"/>
    <col min="2815" max="2815" width="4.85546875" style="1" customWidth="1"/>
    <col min="2816" max="2816" width="27.140625" style="1" customWidth="1"/>
    <col min="2817" max="2817" width="5.7109375" style="1" customWidth="1"/>
    <col min="2818" max="2818" width="19.28515625" style="1" customWidth="1"/>
    <col min="2819" max="2822" width="9.140625" style="1"/>
    <col min="2823" max="2823" width="10.140625" style="1" bestFit="1" customWidth="1"/>
    <col min="2824" max="3070" width="9.140625" style="1"/>
    <col min="3071" max="3071" width="4.85546875" style="1" customWidth="1"/>
    <col min="3072" max="3072" width="27.140625" style="1" customWidth="1"/>
    <col min="3073" max="3073" width="5.7109375" style="1" customWidth="1"/>
    <col min="3074" max="3074" width="19.28515625" style="1" customWidth="1"/>
    <col min="3075" max="3078" width="9.140625" style="1"/>
    <col min="3079" max="3079" width="10.140625" style="1" bestFit="1" customWidth="1"/>
    <col min="3080" max="3326" width="9.140625" style="1"/>
    <col min="3327" max="3327" width="4.85546875" style="1" customWidth="1"/>
    <col min="3328" max="3328" width="27.140625" style="1" customWidth="1"/>
    <col min="3329" max="3329" width="5.7109375" style="1" customWidth="1"/>
    <col min="3330" max="3330" width="19.28515625" style="1" customWidth="1"/>
    <col min="3331" max="3334" width="9.140625" style="1"/>
    <col min="3335" max="3335" width="10.140625" style="1" bestFit="1" customWidth="1"/>
    <col min="3336" max="3582" width="9.140625" style="1"/>
    <col min="3583" max="3583" width="4.85546875" style="1" customWidth="1"/>
    <col min="3584" max="3584" width="27.140625" style="1" customWidth="1"/>
    <col min="3585" max="3585" width="5.7109375" style="1" customWidth="1"/>
    <col min="3586" max="3586" width="19.28515625" style="1" customWidth="1"/>
    <col min="3587" max="3590" width="9.140625" style="1"/>
    <col min="3591" max="3591" width="10.140625" style="1" bestFit="1" customWidth="1"/>
    <col min="3592" max="3838" width="9.140625" style="1"/>
    <col min="3839" max="3839" width="4.85546875" style="1" customWidth="1"/>
    <col min="3840" max="3840" width="27.140625" style="1" customWidth="1"/>
    <col min="3841" max="3841" width="5.7109375" style="1" customWidth="1"/>
    <col min="3842" max="3842" width="19.28515625" style="1" customWidth="1"/>
    <col min="3843" max="3846" width="9.140625" style="1"/>
    <col min="3847" max="3847" width="10.140625" style="1" bestFit="1" customWidth="1"/>
    <col min="3848" max="4094" width="9.140625" style="1"/>
    <col min="4095" max="4095" width="4.85546875" style="1" customWidth="1"/>
    <col min="4096" max="4096" width="27.140625" style="1" customWidth="1"/>
    <col min="4097" max="4097" width="5.7109375" style="1" customWidth="1"/>
    <col min="4098" max="4098" width="19.28515625" style="1" customWidth="1"/>
    <col min="4099" max="4102" width="9.140625" style="1"/>
    <col min="4103" max="4103" width="10.140625" style="1" bestFit="1" customWidth="1"/>
    <col min="4104" max="4350" width="9.140625" style="1"/>
    <col min="4351" max="4351" width="4.85546875" style="1" customWidth="1"/>
    <col min="4352" max="4352" width="27.140625" style="1" customWidth="1"/>
    <col min="4353" max="4353" width="5.7109375" style="1" customWidth="1"/>
    <col min="4354" max="4354" width="19.28515625" style="1" customWidth="1"/>
    <col min="4355" max="4358" width="9.140625" style="1"/>
    <col min="4359" max="4359" width="10.140625" style="1" bestFit="1" customWidth="1"/>
    <col min="4360" max="4606" width="9.140625" style="1"/>
    <col min="4607" max="4607" width="4.85546875" style="1" customWidth="1"/>
    <col min="4608" max="4608" width="27.140625" style="1" customWidth="1"/>
    <col min="4609" max="4609" width="5.7109375" style="1" customWidth="1"/>
    <col min="4610" max="4610" width="19.28515625" style="1" customWidth="1"/>
    <col min="4611" max="4614" width="9.140625" style="1"/>
    <col min="4615" max="4615" width="10.140625" style="1" bestFit="1" customWidth="1"/>
    <col min="4616" max="4862" width="9.140625" style="1"/>
    <col min="4863" max="4863" width="4.85546875" style="1" customWidth="1"/>
    <col min="4864" max="4864" width="27.140625" style="1" customWidth="1"/>
    <col min="4865" max="4865" width="5.7109375" style="1" customWidth="1"/>
    <col min="4866" max="4866" width="19.28515625" style="1" customWidth="1"/>
    <col min="4867" max="4870" width="9.140625" style="1"/>
    <col min="4871" max="4871" width="10.140625" style="1" bestFit="1" customWidth="1"/>
    <col min="4872" max="5118" width="9.140625" style="1"/>
    <col min="5119" max="5119" width="4.85546875" style="1" customWidth="1"/>
    <col min="5120" max="5120" width="27.140625" style="1" customWidth="1"/>
    <col min="5121" max="5121" width="5.7109375" style="1" customWidth="1"/>
    <col min="5122" max="5122" width="19.28515625" style="1" customWidth="1"/>
    <col min="5123" max="5126" width="9.140625" style="1"/>
    <col min="5127" max="5127" width="10.140625" style="1" bestFit="1" customWidth="1"/>
    <col min="5128" max="5374" width="9.140625" style="1"/>
    <col min="5375" max="5375" width="4.85546875" style="1" customWidth="1"/>
    <col min="5376" max="5376" width="27.140625" style="1" customWidth="1"/>
    <col min="5377" max="5377" width="5.7109375" style="1" customWidth="1"/>
    <col min="5378" max="5378" width="19.28515625" style="1" customWidth="1"/>
    <col min="5379" max="5382" width="9.140625" style="1"/>
    <col min="5383" max="5383" width="10.140625" style="1" bestFit="1" customWidth="1"/>
    <col min="5384" max="5630" width="9.140625" style="1"/>
    <col min="5631" max="5631" width="4.85546875" style="1" customWidth="1"/>
    <col min="5632" max="5632" width="27.140625" style="1" customWidth="1"/>
    <col min="5633" max="5633" width="5.7109375" style="1" customWidth="1"/>
    <col min="5634" max="5634" width="19.28515625" style="1" customWidth="1"/>
    <col min="5635" max="5638" width="9.140625" style="1"/>
    <col min="5639" max="5639" width="10.140625" style="1" bestFit="1" customWidth="1"/>
    <col min="5640" max="5886" width="9.140625" style="1"/>
    <col min="5887" max="5887" width="4.85546875" style="1" customWidth="1"/>
    <col min="5888" max="5888" width="27.140625" style="1" customWidth="1"/>
    <col min="5889" max="5889" width="5.7109375" style="1" customWidth="1"/>
    <col min="5890" max="5890" width="19.28515625" style="1" customWidth="1"/>
    <col min="5891" max="5894" width="9.140625" style="1"/>
    <col min="5895" max="5895" width="10.140625" style="1" bestFit="1" customWidth="1"/>
    <col min="5896" max="6142" width="9.140625" style="1"/>
    <col min="6143" max="6143" width="4.85546875" style="1" customWidth="1"/>
    <col min="6144" max="6144" width="27.140625" style="1" customWidth="1"/>
    <col min="6145" max="6145" width="5.7109375" style="1" customWidth="1"/>
    <col min="6146" max="6146" width="19.28515625" style="1" customWidth="1"/>
    <col min="6147" max="6150" width="9.140625" style="1"/>
    <col min="6151" max="6151" width="10.140625" style="1" bestFit="1" customWidth="1"/>
    <col min="6152" max="6398" width="9.140625" style="1"/>
    <col min="6399" max="6399" width="4.85546875" style="1" customWidth="1"/>
    <col min="6400" max="6400" width="27.140625" style="1" customWidth="1"/>
    <col min="6401" max="6401" width="5.7109375" style="1" customWidth="1"/>
    <col min="6402" max="6402" width="19.28515625" style="1" customWidth="1"/>
    <col min="6403" max="6406" width="9.140625" style="1"/>
    <col min="6407" max="6407" width="10.140625" style="1" bestFit="1" customWidth="1"/>
    <col min="6408" max="6654" width="9.140625" style="1"/>
    <col min="6655" max="6655" width="4.85546875" style="1" customWidth="1"/>
    <col min="6656" max="6656" width="27.140625" style="1" customWidth="1"/>
    <col min="6657" max="6657" width="5.7109375" style="1" customWidth="1"/>
    <col min="6658" max="6658" width="19.28515625" style="1" customWidth="1"/>
    <col min="6659" max="6662" width="9.140625" style="1"/>
    <col min="6663" max="6663" width="10.140625" style="1" bestFit="1" customWidth="1"/>
    <col min="6664" max="6910" width="9.140625" style="1"/>
    <col min="6911" max="6911" width="4.85546875" style="1" customWidth="1"/>
    <col min="6912" max="6912" width="27.140625" style="1" customWidth="1"/>
    <col min="6913" max="6913" width="5.7109375" style="1" customWidth="1"/>
    <col min="6914" max="6914" width="19.28515625" style="1" customWidth="1"/>
    <col min="6915" max="6918" width="9.140625" style="1"/>
    <col min="6919" max="6919" width="10.140625" style="1" bestFit="1" customWidth="1"/>
    <col min="6920" max="7166" width="9.140625" style="1"/>
    <col min="7167" max="7167" width="4.85546875" style="1" customWidth="1"/>
    <col min="7168" max="7168" width="27.140625" style="1" customWidth="1"/>
    <col min="7169" max="7169" width="5.7109375" style="1" customWidth="1"/>
    <col min="7170" max="7170" width="19.28515625" style="1" customWidth="1"/>
    <col min="7171" max="7174" width="9.140625" style="1"/>
    <col min="7175" max="7175" width="10.140625" style="1" bestFit="1" customWidth="1"/>
    <col min="7176" max="7422" width="9.140625" style="1"/>
    <col min="7423" max="7423" width="4.85546875" style="1" customWidth="1"/>
    <col min="7424" max="7424" width="27.140625" style="1" customWidth="1"/>
    <col min="7425" max="7425" width="5.7109375" style="1" customWidth="1"/>
    <col min="7426" max="7426" width="19.28515625" style="1" customWidth="1"/>
    <col min="7427" max="7430" width="9.140625" style="1"/>
    <col min="7431" max="7431" width="10.140625" style="1" bestFit="1" customWidth="1"/>
    <col min="7432" max="7678" width="9.140625" style="1"/>
    <col min="7679" max="7679" width="4.85546875" style="1" customWidth="1"/>
    <col min="7680" max="7680" width="27.140625" style="1" customWidth="1"/>
    <col min="7681" max="7681" width="5.7109375" style="1" customWidth="1"/>
    <col min="7682" max="7682" width="19.28515625" style="1" customWidth="1"/>
    <col min="7683" max="7686" width="9.140625" style="1"/>
    <col min="7687" max="7687" width="10.140625" style="1" bestFit="1" customWidth="1"/>
    <col min="7688" max="7934" width="9.140625" style="1"/>
    <col min="7935" max="7935" width="4.85546875" style="1" customWidth="1"/>
    <col min="7936" max="7936" width="27.140625" style="1" customWidth="1"/>
    <col min="7937" max="7937" width="5.7109375" style="1" customWidth="1"/>
    <col min="7938" max="7938" width="19.28515625" style="1" customWidth="1"/>
    <col min="7939" max="7942" width="9.140625" style="1"/>
    <col min="7943" max="7943" width="10.140625" style="1" bestFit="1" customWidth="1"/>
    <col min="7944" max="8190" width="9.140625" style="1"/>
    <col min="8191" max="8191" width="4.85546875" style="1" customWidth="1"/>
    <col min="8192" max="8192" width="27.140625" style="1" customWidth="1"/>
    <col min="8193" max="8193" width="5.7109375" style="1" customWidth="1"/>
    <col min="8194" max="8194" width="19.28515625" style="1" customWidth="1"/>
    <col min="8195" max="8198" width="9.140625" style="1"/>
    <col min="8199" max="8199" width="10.140625" style="1" bestFit="1" customWidth="1"/>
    <col min="8200" max="8446" width="9.140625" style="1"/>
    <col min="8447" max="8447" width="4.85546875" style="1" customWidth="1"/>
    <col min="8448" max="8448" width="27.140625" style="1" customWidth="1"/>
    <col min="8449" max="8449" width="5.7109375" style="1" customWidth="1"/>
    <col min="8450" max="8450" width="19.28515625" style="1" customWidth="1"/>
    <col min="8451" max="8454" width="9.140625" style="1"/>
    <col min="8455" max="8455" width="10.140625" style="1" bestFit="1" customWidth="1"/>
    <col min="8456" max="8702" width="9.140625" style="1"/>
    <col min="8703" max="8703" width="4.85546875" style="1" customWidth="1"/>
    <col min="8704" max="8704" width="27.140625" style="1" customWidth="1"/>
    <col min="8705" max="8705" width="5.7109375" style="1" customWidth="1"/>
    <col min="8706" max="8706" width="19.28515625" style="1" customWidth="1"/>
    <col min="8707" max="8710" width="9.140625" style="1"/>
    <col min="8711" max="8711" width="10.140625" style="1" bestFit="1" customWidth="1"/>
    <col min="8712" max="8958" width="9.140625" style="1"/>
    <col min="8959" max="8959" width="4.85546875" style="1" customWidth="1"/>
    <col min="8960" max="8960" width="27.140625" style="1" customWidth="1"/>
    <col min="8961" max="8961" width="5.7109375" style="1" customWidth="1"/>
    <col min="8962" max="8962" width="19.28515625" style="1" customWidth="1"/>
    <col min="8963" max="8966" width="9.140625" style="1"/>
    <col min="8967" max="8967" width="10.140625" style="1" bestFit="1" customWidth="1"/>
    <col min="8968" max="9214" width="9.140625" style="1"/>
    <col min="9215" max="9215" width="4.85546875" style="1" customWidth="1"/>
    <col min="9216" max="9216" width="27.140625" style="1" customWidth="1"/>
    <col min="9217" max="9217" width="5.7109375" style="1" customWidth="1"/>
    <col min="9218" max="9218" width="19.28515625" style="1" customWidth="1"/>
    <col min="9219" max="9222" width="9.140625" style="1"/>
    <col min="9223" max="9223" width="10.140625" style="1" bestFit="1" customWidth="1"/>
    <col min="9224" max="9470" width="9.140625" style="1"/>
    <col min="9471" max="9471" width="4.85546875" style="1" customWidth="1"/>
    <col min="9472" max="9472" width="27.140625" style="1" customWidth="1"/>
    <col min="9473" max="9473" width="5.7109375" style="1" customWidth="1"/>
    <col min="9474" max="9474" width="19.28515625" style="1" customWidth="1"/>
    <col min="9475" max="9478" width="9.140625" style="1"/>
    <col min="9479" max="9479" width="10.140625" style="1" bestFit="1" customWidth="1"/>
    <col min="9480" max="9726" width="9.140625" style="1"/>
    <col min="9727" max="9727" width="4.85546875" style="1" customWidth="1"/>
    <col min="9728" max="9728" width="27.140625" style="1" customWidth="1"/>
    <col min="9729" max="9729" width="5.7109375" style="1" customWidth="1"/>
    <col min="9730" max="9730" width="19.28515625" style="1" customWidth="1"/>
    <col min="9731" max="9734" width="9.140625" style="1"/>
    <col min="9735" max="9735" width="10.140625" style="1" bestFit="1" customWidth="1"/>
    <col min="9736" max="9982" width="9.140625" style="1"/>
    <col min="9983" max="9983" width="4.85546875" style="1" customWidth="1"/>
    <col min="9984" max="9984" width="27.140625" style="1" customWidth="1"/>
    <col min="9985" max="9985" width="5.7109375" style="1" customWidth="1"/>
    <col min="9986" max="9986" width="19.28515625" style="1" customWidth="1"/>
    <col min="9987" max="9990" width="9.140625" style="1"/>
    <col min="9991" max="9991" width="10.140625" style="1" bestFit="1" customWidth="1"/>
    <col min="9992" max="10238" width="9.140625" style="1"/>
    <col min="10239" max="10239" width="4.85546875" style="1" customWidth="1"/>
    <col min="10240" max="10240" width="27.140625" style="1" customWidth="1"/>
    <col min="10241" max="10241" width="5.7109375" style="1" customWidth="1"/>
    <col min="10242" max="10242" width="19.28515625" style="1" customWidth="1"/>
    <col min="10243" max="10246" width="9.140625" style="1"/>
    <col min="10247" max="10247" width="10.140625" style="1" bestFit="1" customWidth="1"/>
    <col min="10248" max="10494" width="9.140625" style="1"/>
    <col min="10495" max="10495" width="4.85546875" style="1" customWidth="1"/>
    <col min="10496" max="10496" width="27.140625" style="1" customWidth="1"/>
    <col min="10497" max="10497" width="5.7109375" style="1" customWidth="1"/>
    <col min="10498" max="10498" width="19.28515625" style="1" customWidth="1"/>
    <col min="10499" max="10502" width="9.140625" style="1"/>
    <col min="10503" max="10503" width="10.140625" style="1" bestFit="1" customWidth="1"/>
    <col min="10504" max="10750" width="9.140625" style="1"/>
    <col min="10751" max="10751" width="4.85546875" style="1" customWidth="1"/>
    <col min="10752" max="10752" width="27.140625" style="1" customWidth="1"/>
    <col min="10753" max="10753" width="5.7109375" style="1" customWidth="1"/>
    <col min="10754" max="10754" width="19.28515625" style="1" customWidth="1"/>
    <col min="10755" max="10758" width="9.140625" style="1"/>
    <col min="10759" max="10759" width="10.140625" style="1" bestFit="1" customWidth="1"/>
    <col min="10760" max="11006" width="9.140625" style="1"/>
    <col min="11007" max="11007" width="4.85546875" style="1" customWidth="1"/>
    <col min="11008" max="11008" width="27.140625" style="1" customWidth="1"/>
    <col min="11009" max="11009" width="5.7109375" style="1" customWidth="1"/>
    <col min="11010" max="11010" width="19.28515625" style="1" customWidth="1"/>
    <col min="11011" max="11014" width="9.140625" style="1"/>
    <col min="11015" max="11015" width="10.140625" style="1" bestFit="1" customWidth="1"/>
    <col min="11016" max="11262" width="9.140625" style="1"/>
    <col min="11263" max="11263" width="4.85546875" style="1" customWidth="1"/>
    <col min="11264" max="11264" width="27.140625" style="1" customWidth="1"/>
    <col min="11265" max="11265" width="5.7109375" style="1" customWidth="1"/>
    <col min="11266" max="11266" width="19.28515625" style="1" customWidth="1"/>
    <col min="11267" max="11270" width="9.140625" style="1"/>
    <col min="11271" max="11271" width="10.140625" style="1" bestFit="1" customWidth="1"/>
    <col min="11272" max="11518" width="9.140625" style="1"/>
    <col min="11519" max="11519" width="4.85546875" style="1" customWidth="1"/>
    <col min="11520" max="11520" width="27.140625" style="1" customWidth="1"/>
    <col min="11521" max="11521" width="5.7109375" style="1" customWidth="1"/>
    <col min="11522" max="11522" width="19.28515625" style="1" customWidth="1"/>
    <col min="11523" max="11526" width="9.140625" style="1"/>
    <col min="11527" max="11527" width="10.140625" style="1" bestFit="1" customWidth="1"/>
    <col min="11528" max="11774" width="9.140625" style="1"/>
    <col min="11775" max="11775" width="4.85546875" style="1" customWidth="1"/>
    <col min="11776" max="11776" width="27.140625" style="1" customWidth="1"/>
    <col min="11777" max="11777" width="5.7109375" style="1" customWidth="1"/>
    <col min="11778" max="11778" width="19.28515625" style="1" customWidth="1"/>
    <col min="11779" max="11782" width="9.140625" style="1"/>
    <col min="11783" max="11783" width="10.140625" style="1" bestFit="1" customWidth="1"/>
    <col min="11784" max="12030" width="9.140625" style="1"/>
    <col min="12031" max="12031" width="4.85546875" style="1" customWidth="1"/>
    <col min="12032" max="12032" width="27.140625" style="1" customWidth="1"/>
    <col min="12033" max="12033" width="5.7109375" style="1" customWidth="1"/>
    <col min="12034" max="12034" width="19.28515625" style="1" customWidth="1"/>
    <col min="12035" max="12038" width="9.140625" style="1"/>
    <col min="12039" max="12039" width="10.140625" style="1" bestFit="1" customWidth="1"/>
    <col min="12040" max="12286" width="9.140625" style="1"/>
    <col min="12287" max="12287" width="4.85546875" style="1" customWidth="1"/>
    <col min="12288" max="12288" width="27.140625" style="1" customWidth="1"/>
    <col min="12289" max="12289" width="5.7109375" style="1" customWidth="1"/>
    <col min="12290" max="12290" width="19.28515625" style="1" customWidth="1"/>
    <col min="12291" max="12294" width="9.140625" style="1"/>
    <col min="12295" max="12295" width="10.140625" style="1" bestFit="1" customWidth="1"/>
    <col min="12296" max="12542" width="9.140625" style="1"/>
    <col min="12543" max="12543" width="4.85546875" style="1" customWidth="1"/>
    <col min="12544" max="12544" width="27.140625" style="1" customWidth="1"/>
    <col min="12545" max="12545" width="5.7109375" style="1" customWidth="1"/>
    <col min="12546" max="12546" width="19.28515625" style="1" customWidth="1"/>
    <col min="12547" max="12550" width="9.140625" style="1"/>
    <col min="12551" max="12551" width="10.140625" style="1" bestFit="1" customWidth="1"/>
    <col min="12552" max="12798" width="9.140625" style="1"/>
    <col min="12799" max="12799" width="4.85546875" style="1" customWidth="1"/>
    <col min="12800" max="12800" width="27.140625" style="1" customWidth="1"/>
    <col min="12801" max="12801" width="5.7109375" style="1" customWidth="1"/>
    <col min="12802" max="12802" width="19.28515625" style="1" customWidth="1"/>
    <col min="12803" max="12806" width="9.140625" style="1"/>
    <col min="12807" max="12807" width="10.140625" style="1" bestFit="1" customWidth="1"/>
    <col min="12808" max="13054" width="9.140625" style="1"/>
    <col min="13055" max="13055" width="4.85546875" style="1" customWidth="1"/>
    <col min="13056" max="13056" width="27.140625" style="1" customWidth="1"/>
    <col min="13057" max="13057" width="5.7109375" style="1" customWidth="1"/>
    <col min="13058" max="13058" width="19.28515625" style="1" customWidth="1"/>
    <col min="13059" max="13062" width="9.140625" style="1"/>
    <col min="13063" max="13063" width="10.140625" style="1" bestFit="1" customWidth="1"/>
    <col min="13064" max="13310" width="9.140625" style="1"/>
    <col min="13311" max="13311" width="4.85546875" style="1" customWidth="1"/>
    <col min="13312" max="13312" width="27.140625" style="1" customWidth="1"/>
    <col min="13313" max="13313" width="5.7109375" style="1" customWidth="1"/>
    <col min="13314" max="13314" width="19.28515625" style="1" customWidth="1"/>
    <col min="13315" max="13318" width="9.140625" style="1"/>
    <col min="13319" max="13319" width="10.140625" style="1" bestFit="1" customWidth="1"/>
    <col min="13320" max="13566" width="9.140625" style="1"/>
    <col min="13567" max="13567" width="4.85546875" style="1" customWidth="1"/>
    <col min="13568" max="13568" width="27.140625" style="1" customWidth="1"/>
    <col min="13569" max="13569" width="5.7109375" style="1" customWidth="1"/>
    <col min="13570" max="13570" width="19.28515625" style="1" customWidth="1"/>
    <col min="13571" max="13574" width="9.140625" style="1"/>
    <col min="13575" max="13575" width="10.140625" style="1" bestFit="1" customWidth="1"/>
    <col min="13576" max="13822" width="9.140625" style="1"/>
    <col min="13823" max="13823" width="4.85546875" style="1" customWidth="1"/>
    <col min="13824" max="13824" width="27.140625" style="1" customWidth="1"/>
    <col min="13825" max="13825" width="5.7109375" style="1" customWidth="1"/>
    <col min="13826" max="13826" width="19.28515625" style="1" customWidth="1"/>
    <col min="13827" max="13830" width="9.140625" style="1"/>
    <col min="13831" max="13831" width="10.140625" style="1" bestFit="1" customWidth="1"/>
    <col min="13832" max="14078" width="9.140625" style="1"/>
    <col min="14079" max="14079" width="4.85546875" style="1" customWidth="1"/>
    <col min="14080" max="14080" width="27.140625" style="1" customWidth="1"/>
    <col min="14081" max="14081" width="5.7109375" style="1" customWidth="1"/>
    <col min="14082" max="14082" width="19.28515625" style="1" customWidth="1"/>
    <col min="14083" max="14086" width="9.140625" style="1"/>
    <col min="14087" max="14087" width="10.140625" style="1" bestFit="1" customWidth="1"/>
    <col min="14088" max="14334" width="9.140625" style="1"/>
    <col min="14335" max="14335" width="4.85546875" style="1" customWidth="1"/>
    <col min="14336" max="14336" width="27.140625" style="1" customWidth="1"/>
    <col min="14337" max="14337" width="5.7109375" style="1" customWidth="1"/>
    <col min="14338" max="14338" width="19.28515625" style="1" customWidth="1"/>
    <col min="14339" max="14342" width="9.140625" style="1"/>
    <col min="14343" max="14343" width="10.140625" style="1" bestFit="1" customWidth="1"/>
    <col min="14344" max="14590" width="9.140625" style="1"/>
    <col min="14591" max="14591" width="4.85546875" style="1" customWidth="1"/>
    <col min="14592" max="14592" width="27.140625" style="1" customWidth="1"/>
    <col min="14593" max="14593" width="5.7109375" style="1" customWidth="1"/>
    <col min="14594" max="14594" width="19.28515625" style="1" customWidth="1"/>
    <col min="14595" max="14598" width="9.140625" style="1"/>
    <col min="14599" max="14599" width="10.140625" style="1" bestFit="1" customWidth="1"/>
    <col min="14600" max="14846" width="9.140625" style="1"/>
    <col min="14847" max="14847" width="4.85546875" style="1" customWidth="1"/>
    <col min="14848" max="14848" width="27.140625" style="1" customWidth="1"/>
    <col min="14849" max="14849" width="5.7109375" style="1" customWidth="1"/>
    <col min="14850" max="14850" width="19.28515625" style="1" customWidth="1"/>
    <col min="14851" max="14854" width="9.140625" style="1"/>
    <col min="14855" max="14855" width="10.140625" style="1" bestFit="1" customWidth="1"/>
    <col min="14856" max="15102" width="9.140625" style="1"/>
    <col min="15103" max="15103" width="4.85546875" style="1" customWidth="1"/>
    <col min="15104" max="15104" width="27.140625" style="1" customWidth="1"/>
    <col min="15105" max="15105" width="5.7109375" style="1" customWidth="1"/>
    <col min="15106" max="15106" width="19.28515625" style="1" customWidth="1"/>
    <col min="15107" max="15110" width="9.140625" style="1"/>
    <col min="15111" max="15111" width="10.140625" style="1" bestFit="1" customWidth="1"/>
    <col min="15112" max="15358" width="9.140625" style="1"/>
    <col min="15359" max="15359" width="4.85546875" style="1" customWidth="1"/>
    <col min="15360" max="15360" width="27.140625" style="1" customWidth="1"/>
    <col min="15361" max="15361" width="5.7109375" style="1" customWidth="1"/>
    <col min="15362" max="15362" width="19.28515625" style="1" customWidth="1"/>
    <col min="15363" max="15366" width="9.140625" style="1"/>
    <col min="15367" max="15367" width="10.140625" style="1" bestFit="1" customWidth="1"/>
    <col min="15368" max="15614" width="9.140625" style="1"/>
    <col min="15615" max="15615" width="4.85546875" style="1" customWidth="1"/>
    <col min="15616" max="15616" width="27.140625" style="1" customWidth="1"/>
    <col min="15617" max="15617" width="5.7109375" style="1" customWidth="1"/>
    <col min="15618" max="15618" width="19.28515625" style="1" customWidth="1"/>
    <col min="15619" max="15622" width="9.140625" style="1"/>
    <col min="15623" max="15623" width="10.140625" style="1" bestFit="1" customWidth="1"/>
    <col min="15624" max="15870" width="9.140625" style="1"/>
    <col min="15871" max="15871" width="4.85546875" style="1" customWidth="1"/>
    <col min="15872" max="15872" width="27.140625" style="1" customWidth="1"/>
    <col min="15873" max="15873" width="5.7109375" style="1" customWidth="1"/>
    <col min="15874" max="15874" width="19.28515625" style="1" customWidth="1"/>
    <col min="15875" max="15878" width="9.140625" style="1"/>
    <col min="15879" max="15879" width="10.140625" style="1" bestFit="1" customWidth="1"/>
    <col min="15880" max="16126" width="9.140625" style="1"/>
    <col min="16127" max="16127" width="4.85546875" style="1" customWidth="1"/>
    <col min="16128" max="16128" width="27.140625" style="1" customWidth="1"/>
    <col min="16129" max="16129" width="5.7109375" style="1" customWidth="1"/>
    <col min="16130" max="16130" width="19.28515625" style="1" customWidth="1"/>
    <col min="16131" max="16134" width="9.140625" style="1"/>
    <col min="16135" max="16135" width="10.140625" style="1" bestFit="1" customWidth="1"/>
    <col min="16136" max="16384" width="9.140625" style="1"/>
  </cols>
  <sheetData>
    <row r="1" spans="1:9" ht="24.7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ht="38.25" customHeight="1" x14ac:dyDescent="0.2">
      <c r="I2" s="64" t="s">
        <v>294</v>
      </c>
    </row>
    <row r="3" spans="1:9" ht="51.75" customHeight="1" x14ac:dyDescent="0.2">
      <c r="B3" s="6"/>
      <c r="E3" s="7"/>
      <c r="F3" s="1"/>
      <c r="G3" s="3"/>
      <c r="H3" s="3"/>
      <c r="I3" s="64"/>
    </row>
    <row r="4" spans="1:9" ht="30" customHeight="1" x14ac:dyDescent="0.25">
      <c r="A4"/>
      <c r="B4" s="8" t="s">
        <v>1</v>
      </c>
      <c r="C4" s="60" t="s">
        <v>2</v>
      </c>
      <c r="D4" s="60"/>
      <c r="E4" s="60"/>
      <c r="F4" s="60"/>
      <c r="G4" s="60"/>
      <c r="H4" s="60"/>
      <c r="I4"/>
    </row>
    <row r="5" spans="1:9" ht="30" customHeight="1" x14ac:dyDescent="0.25">
      <c r="A5"/>
      <c r="B5" s="8" t="s">
        <v>3</v>
      </c>
      <c r="C5" s="60" t="s">
        <v>2</v>
      </c>
      <c r="D5" s="60"/>
      <c r="E5" s="60"/>
      <c r="F5" s="60"/>
      <c r="G5" s="60"/>
      <c r="H5" s="60"/>
      <c r="I5"/>
    </row>
    <row r="6" spans="1:9" ht="30" customHeight="1" x14ac:dyDescent="0.25">
      <c r="A6"/>
      <c r="B6" s="8" t="s">
        <v>4</v>
      </c>
      <c r="C6" s="60" t="s">
        <v>2</v>
      </c>
      <c r="D6" s="60"/>
      <c r="E6" s="60"/>
      <c r="F6" s="60"/>
      <c r="G6" s="60"/>
      <c r="H6" s="60"/>
      <c r="I6"/>
    </row>
    <row r="7" spans="1:9" ht="30" customHeight="1" x14ac:dyDescent="0.25">
      <c r="B7" s="8" t="s">
        <v>5</v>
      </c>
      <c r="C7" s="60" t="s">
        <v>2</v>
      </c>
      <c r="D7" s="60"/>
      <c r="E7" s="60"/>
      <c r="F7" s="60"/>
      <c r="G7" s="60"/>
      <c r="H7" s="60"/>
      <c r="I7" s="2"/>
    </row>
    <row r="8" spans="1:9" ht="30" customHeight="1" x14ac:dyDescent="0.25">
      <c r="B8" s="8" t="s">
        <v>6</v>
      </c>
      <c r="C8" s="60" t="s">
        <v>239</v>
      </c>
      <c r="D8" s="60"/>
      <c r="E8" s="60"/>
      <c r="F8" s="60"/>
      <c r="G8" s="60"/>
      <c r="H8" s="60"/>
      <c r="I8" s="9"/>
    </row>
    <row r="9" spans="1:9" ht="30" customHeight="1" x14ac:dyDescent="0.25">
      <c r="B9" s="8"/>
      <c r="D9" s="2"/>
      <c r="E9" s="10"/>
      <c r="F9" s="2"/>
      <c r="G9" s="9"/>
      <c r="H9" s="9"/>
      <c r="I9" s="9"/>
    </row>
    <row r="10" spans="1:9" ht="30" customHeight="1" x14ac:dyDescent="0.2">
      <c r="A10" s="11" t="s">
        <v>7</v>
      </c>
      <c r="B10" s="57" t="s">
        <v>8</v>
      </c>
      <c r="C10" s="57"/>
      <c r="D10" s="57"/>
      <c r="E10" s="57"/>
      <c r="F10" s="57"/>
      <c r="G10" s="57"/>
      <c r="H10" s="57"/>
      <c r="I10" s="57"/>
    </row>
    <row r="11" spans="1:9" ht="30" customHeight="1" x14ac:dyDescent="0.2">
      <c r="A11" s="12" t="s">
        <v>9</v>
      </c>
      <c r="B11" s="57" t="s">
        <v>10</v>
      </c>
      <c r="C11" s="57"/>
      <c r="D11" s="57"/>
      <c r="E11" s="57"/>
      <c r="F11" s="57"/>
      <c r="G11" s="57"/>
      <c r="H11" s="57"/>
      <c r="I11" s="57"/>
    </row>
    <row r="12" spans="1:9" ht="15" x14ac:dyDescent="0.25">
      <c r="A12" s="46" t="s">
        <v>24</v>
      </c>
      <c r="B12" s="61" t="s">
        <v>245</v>
      </c>
      <c r="C12" s="62"/>
      <c r="D12" s="62"/>
      <c r="E12" s="62"/>
      <c r="F12" s="62"/>
      <c r="G12" s="62"/>
      <c r="H12" s="62"/>
      <c r="I12" s="62"/>
    </row>
    <row r="14" spans="1:9" x14ac:dyDescent="0.2">
      <c r="A14" s="58"/>
      <c r="B14" s="58"/>
      <c r="C14" s="58"/>
      <c r="D14" s="13"/>
      <c r="E14" s="14"/>
      <c r="F14" s="59"/>
      <c r="G14" s="59"/>
      <c r="H14" s="59"/>
      <c r="I14" s="9"/>
    </row>
    <row r="15" spans="1:9" x14ac:dyDescent="0.2">
      <c r="A15" s="52" t="s">
        <v>11</v>
      </c>
      <c r="B15" s="53" t="s">
        <v>12</v>
      </c>
      <c r="C15" s="53" t="s">
        <v>13</v>
      </c>
      <c r="D15" s="54" t="s">
        <v>14</v>
      </c>
      <c r="E15" s="55" t="s">
        <v>15</v>
      </c>
      <c r="F15" s="56" t="s">
        <v>16</v>
      </c>
      <c r="G15" s="49" t="s">
        <v>17</v>
      </c>
      <c r="H15" s="50" t="s">
        <v>18</v>
      </c>
      <c r="I15" s="51" t="s">
        <v>19</v>
      </c>
    </row>
    <row r="16" spans="1:9" x14ac:dyDescent="0.2">
      <c r="A16" s="52"/>
      <c r="B16" s="53"/>
      <c r="C16" s="53"/>
      <c r="D16" s="54"/>
      <c r="E16" s="55"/>
      <c r="F16" s="56"/>
      <c r="G16" s="49"/>
      <c r="H16" s="50"/>
      <c r="I16" s="51"/>
    </row>
    <row r="17" spans="1:9" x14ac:dyDescent="0.2">
      <c r="A17" s="15" t="s">
        <v>7</v>
      </c>
      <c r="B17" s="16" t="s">
        <v>20</v>
      </c>
      <c r="C17" s="17" t="s">
        <v>21</v>
      </c>
      <c r="D17" s="15">
        <v>250</v>
      </c>
      <c r="E17" s="18"/>
      <c r="F17" s="18">
        <f t="shared" ref="F17:F67" si="0">D17*E17</f>
        <v>0</v>
      </c>
      <c r="G17" s="19">
        <v>0.23</v>
      </c>
      <c r="H17" s="18">
        <f t="shared" ref="H17:H101" si="1">SUM(F17*1.23)</f>
        <v>0</v>
      </c>
      <c r="I17" s="18"/>
    </row>
    <row r="18" spans="1:9" ht="26.25" x14ac:dyDescent="0.2">
      <c r="A18" s="15" t="s">
        <v>9</v>
      </c>
      <c r="B18" s="16" t="s">
        <v>22</v>
      </c>
      <c r="C18" s="17" t="s">
        <v>23</v>
      </c>
      <c r="D18" s="15">
        <v>180</v>
      </c>
      <c r="E18" s="18"/>
      <c r="F18" s="18">
        <f t="shared" si="0"/>
        <v>0</v>
      </c>
      <c r="G18" s="19">
        <v>0.23</v>
      </c>
      <c r="H18" s="18">
        <f t="shared" si="1"/>
        <v>0</v>
      </c>
      <c r="I18" s="18"/>
    </row>
    <row r="19" spans="1:9" ht="63.75" x14ac:dyDescent="0.2">
      <c r="A19" s="15" t="s">
        <v>24</v>
      </c>
      <c r="B19" s="16" t="s">
        <v>287</v>
      </c>
      <c r="C19" s="17" t="s">
        <v>23</v>
      </c>
      <c r="D19" s="15">
        <v>36</v>
      </c>
      <c r="E19" s="18"/>
      <c r="F19" s="18">
        <f t="shared" ref="F19" si="2">D19*E19</f>
        <v>0</v>
      </c>
      <c r="G19" s="19">
        <v>0.23</v>
      </c>
      <c r="H19" s="18">
        <f t="shared" ref="H19" si="3">SUM(F19*1.23)</f>
        <v>0</v>
      </c>
      <c r="I19" s="18"/>
    </row>
    <row r="20" spans="1:9" x14ac:dyDescent="0.2">
      <c r="A20" s="15" t="s">
        <v>26</v>
      </c>
      <c r="B20" s="16" t="s">
        <v>25</v>
      </c>
      <c r="C20" s="17" t="s">
        <v>23</v>
      </c>
      <c r="D20" s="15">
        <v>10</v>
      </c>
      <c r="E20" s="18"/>
      <c r="F20" s="18">
        <f t="shared" si="0"/>
        <v>0</v>
      </c>
      <c r="G20" s="19">
        <v>0.23</v>
      </c>
      <c r="H20" s="18">
        <f t="shared" si="1"/>
        <v>0</v>
      </c>
      <c r="I20" s="18"/>
    </row>
    <row r="21" spans="1:9" ht="38.25" x14ac:dyDescent="0.2">
      <c r="A21" s="15" t="s">
        <v>28</v>
      </c>
      <c r="B21" s="16" t="s">
        <v>240</v>
      </c>
      <c r="C21" s="17" t="s">
        <v>23</v>
      </c>
      <c r="D21" s="15">
        <v>2880</v>
      </c>
      <c r="E21" s="18"/>
      <c r="F21" s="18">
        <f t="shared" si="0"/>
        <v>0</v>
      </c>
      <c r="G21" s="19">
        <v>0.23</v>
      </c>
      <c r="H21" s="18">
        <f t="shared" si="1"/>
        <v>0</v>
      </c>
      <c r="I21" s="18"/>
    </row>
    <row r="22" spans="1:9" ht="38.25" x14ac:dyDescent="0.2">
      <c r="A22" s="15" t="s">
        <v>30</v>
      </c>
      <c r="B22" s="16" t="s">
        <v>27</v>
      </c>
      <c r="C22" s="17" t="s">
        <v>23</v>
      </c>
      <c r="D22" s="15">
        <v>50</v>
      </c>
      <c r="E22" s="18"/>
      <c r="F22" s="18">
        <f t="shared" si="0"/>
        <v>0</v>
      </c>
      <c r="G22" s="19">
        <v>0.23</v>
      </c>
      <c r="H22" s="18">
        <f t="shared" si="1"/>
        <v>0</v>
      </c>
      <c r="I22" s="18"/>
    </row>
    <row r="23" spans="1:9" ht="38.25" x14ac:dyDescent="0.2">
      <c r="A23" s="15" t="s">
        <v>32</v>
      </c>
      <c r="B23" s="16" t="s">
        <v>29</v>
      </c>
      <c r="C23" s="17" t="s">
        <v>23</v>
      </c>
      <c r="D23" s="15">
        <v>80</v>
      </c>
      <c r="E23" s="18"/>
      <c r="F23" s="18">
        <f t="shared" si="0"/>
        <v>0</v>
      </c>
      <c r="G23" s="19">
        <v>0.23</v>
      </c>
      <c r="H23" s="18">
        <f t="shared" si="1"/>
        <v>0</v>
      </c>
      <c r="I23" s="18"/>
    </row>
    <row r="24" spans="1:9" ht="38.25" x14ac:dyDescent="0.2">
      <c r="A24" s="15" t="s">
        <v>35</v>
      </c>
      <c r="B24" s="16" t="s">
        <v>31</v>
      </c>
      <c r="C24" s="17" t="s">
        <v>23</v>
      </c>
      <c r="D24" s="15">
        <v>230</v>
      </c>
      <c r="E24" s="18"/>
      <c r="F24" s="18">
        <f t="shared" si="0"/>
        <v>0</v>
      </c>
      <c r="G24" s="19">
        <v>0.23</v>
      </c>
      <c r="H24" s="18">
        <f t="shared" si="1"/>
        <v>0</v>
      </c>
      <c r="I24" s="18"/>
    </row>
    <row r="25" spans="1:9" ht="39" x14ac:dyDescent="0.2">
      <c r="A25" s="15" t="s">
        <v>36</v>
      </c>
      <c r="B25" s="16" t="s">
        <v>33</v>
      </c>
      <c r="C25" s="17" t="s">
        <v>34</v>
      </c>
      <c r="D25" s="15">
        <v>10</v>
      </c>
      <c r="E25" s="18"/>
      <c r="F25" s="18">
        <f t="shared" si="0"/>
        <v>0</v>
      </c>
      <c r="G25" s="19">
        <v>0.23</v>
      </c>
      <c r="H25" s="18">
        <f t="shared" si="1"/>
        <v>0</v>
      </c>
      <c r="I25" s="18"/>
    </row>
    <row r="26" spans="1:9" ht="76.5" x14ac:dyDescent="0.2">
      <c r="A26" s="15" t="s">
        <v>38</v>
      </c>
      <c r="B26" s="16" t="s">
        <v>288</v>
      </c>
      <c r="C26" s="17" t="s">
        <v>234</v>
      </c>
      <c r="D26" s="15">
        <v>36</v>
      </c>
      <c r="E26" s="18"/>
      <c r="F26" s="18">
        <f t="shared" si="0"/>
        <v>0</v>
      </c>
      <c r="G26" s="19">
        <v>0.23</v>
      </c>
      <c r="H26" s="18">
        <f t="shared" si="1"/>
        <v>0</v>
      </c>
      <c r="I26" s="18"/>
    </row>
    <row r="27" spans="1:9" ht="38.25" x14ac:dyDescent="0.2">
      <c r="A27" s="15" t="s">
        <v>39</v>
      </c>
      <c r="B27" s="21" t="s">
        <v>253</v>
      </c>
      <c r="C27" s="17" t="s">
        <v>23</v>
      </c>
      <c r="D27" s="15">
        <v>12</v>
      </c>
      <c r="E27" s="18"/>
      <c r="F27" s="18">
        <f t="shared" si="0"/>
        <v>0</v>
      </c>
      <c r="G27" s="19">
        <v>0.23</v>
      </c>
      <c r="H27" s="18">
        <f t="shared" si="1"/>
        <v>0</v>
      </c>
      <c r="I27" s="18"/>
    </row>
    <row r="28" spans="1:9" ht="38.25" x14ac:dyDescent="0.2">
      <c r="A28" s="15" t="s">
        <v>40</v>
      </c>
      <c r="B28" s="21" t="s">
        <v>254</v>
      </c>
      <c r="C28" s="17" t="s">
        <v>23</v>
      </c>
      <c r="D28" s="15">
        <v>12</v>
      </c>
      <c r="E28" s="18"/>
      <c r="F28" s="18">
        <f t="shared" si="0"/>
        <v>0</v>
      </c>
      <c r="G28" s="19">
        <v>0.23</v>
      </c>
      <c r="H28" s="18">
        <f t="shared" si="1"/>
        <v>0</v>
      </c>
      <c r="I28" s="18"/>
    </row>
    <row r="29" spans="1:9" x14ac:dyDescent="0.2">
      <c r="A29" s="15" t="s">
        <v>42</v>
      </c>
      <c r="B29" s="20" t="s">
        <v>241</v>
      </c>
      <c r="C29" s="17" t="s">
        <v>23</v>
      </c>
      <c r="D29" s="15">
        <v>30</v>
      </c>
      <c r="E29" s="18"/>
      <c r="F29" s="18">
        <f t="shared" si="0"/>
        <v>0</v>
      </c>
      <c r="G29" s="19">
        <v>0.23</v>
      </c>
      <c r="H29" s="18">
        <f t="shared" si="1"/>
        <v>0</v>
      </c>
      <c r="I29" s="18"/>
    </row>
    <row r="30" spans="1:9" ht="25.5" x14ac:dyDescent="0.2">
      <c r="A30" s="15" t="s">
        <v>43</v>
      </c>
      <c r="B30" s="16" t="s">
        <v>37</v>
      </c>
      <c r="C30" s="17" t="s">
        <v>23</v>
      </c>
      <c r="D30" s="15">
        <v>10</v>
      </c>
      <c r="E30" s="18"/>
      <c r="F30" s="18">
        <f t="shared" si="0"/>
        <v>0</v>
      </c>
      <c r="G30" s="19">
        <v>0.23</v>
      </c>
      <c r="H30" s="18">
        <f t="shared" si="1"/>
        <v>0</v>
      </c>
      <c r="I30" s="41"/>
    </row>
    <row r="31" spans="1:9" ht="51" x14ac:dyDescent="0.2">
      <c r="A31" s="15" t="s">
        <v>44</v>
      </c>
      <c r="B31" s="16" t="s">
        <v>242</v>
      </c>
      <c r="C31" s="17" t="s">
        <v>23</v>
      </c>
      <c r="D31" s="15">
        <v>20</v>
      </c>
      <c r="E31" s="18"/>
      <c r="F31" s="18">
        <f t="shared" si="0"/>
        <v>0</v>
      </c>
      <c r="G31" s="19">
        <v>0.23</v>
      </c>
      <c r="H31" s="18">
        <f t="shared" si="1"/>
        <v>0</v>
      </c>
      <c r="I31" s="18"/>
    </row>
    <row r="32" spans="1:9" x14ac:dyDescent="0.2">
      <c r="A32" s="15" t="s">
        <v>45</v>
      </c>
      <c r="B32" s="16" t="s">
        <v>257</v>
      </c>
      <c r="C32" s="17" t="s">
        <v>23</v>
      </c>
      <c r="D32" s="15">
        <v>15</v>
      </c>
      <c r="E32" s="18"/>
      <c r="F32" s="18">
        <f t="shared" si="0"/>
        <v>0</v>
      </c>
      <c r="G32" s="19">
        <v>0.23</v>
      </c>
      <c r="H32" s="18">
        <f t="shared" si="1"/>
        <v>0</v>
      </c>
      <c r="I32" s="18"/>
    </row>
    <row r="33" spans="1:9" x14ac:dyDescent="0.2">
      <c r="A33" s="15" t="s">
        <v>47</v>
      </c>
      <c r="B33" s="16" t="s">
        <v>260</v>
      </c>
      <c r="C33" s="17" t="s">
        <v>23</v>
      </c>
      <c r="D33" s="15">
        <v>10</v>
      </c>
      <c r="E33" s="18"/>
      <c r="F33" s="18">
        <f t="shared" si="0"/>
        <v>0</v>
      </c>
      <c r="G33" s="19">
        <v>0.23</v>
      </c>
      <c r="H33" s="18">
        <f t="shared" si="1"/>
        <v>0</v>
      </c>
      <c r="I33" s="18"/>
    </row>
    <row r="34" spans="1:9" ht="39" x14ac:dyDescent="0.2">
      <c r="A34" s="15" t="s">
        <v>48</v>
      </c>
      <c r="B34" s="16" t="s">
        <v>244</v>
      </c>
      <c r="C34" s="17" t="s">
        <v>23</v>
      </c>
      <c r="D34" s="15">
        <v>300</v>
      </c>
      <c r="E34" s="18"/>
      <c r="F34" s="18">
        <f t="shared" si="0"/>
        <v>0</v>
      </c>
      <c r="G34" s="19">
        <v>0.23</v>
      </c>
      <c r="H34" s="18">
        <f t="shared" si="1"/>
        <v>0</v>
      </c>
      <c r="I34" s="18"/>
    </row>
    <row r="35" spans="1:9" x14ac:dyDescent="0.2">
      <c r="A35" s="15" t="s">
        <v>50</v>
      </c>
      <c r="B35" s="16" t="s">
        <v>256</v>
      </c>
      <c r="C35" s="17" t="s">
        <v>23</v>
      </c>
      <c r="D35" s="15">
        <v>5</v>
      </c>
      <c r="E35" s="18"/>
      <c r="F35" s="18">
        <f t="shared" si="0"/>
        <v>0</v>
      </c>
      <c r="G35" s="19">
        <v>0.23</v>
      </c>
      <c r="H35" s="18">
        <f t="shared" si="1"/>
        <v>0</v>
      </c>
      <c r="I35" s="18"/>
    </row>
    <row r="36" spans="1:9" ht="39" x14ac:dyDescent="0.2">
      <c r="A36" s="15" t="s">
        <v>51</v>
      </c>
      <c r="B36" s="21" t="s">
        <v>41</v>
      </c>
      <c r="C36" s="17" t="s">
        <v>23</v>
      </c>
      <c r="D36" s="15">
        <v>136</v>
      </c>
      <c r="E36" s="18"/>
      <c r="F36" s="18">
        <f t="shared" si="0"/>
        <v>0</v>
      </c>
      <c r="G36" s="19">
        <v>0.23</v>
      </c>
      <c r="H36" s="18">
        <f t="shared" si="1"/>
        <v>0</v>
      </c>
      <c r="I36" s="18"/>
    </row>
    <row r="37" spans="1:9" ht="26.25" x14ac:dyDescent="0.2">
      <c r="A37" s="15" t="s">
        <v>52</v>
      </c>
      <c r="B37" s="16" t="s">
        <v>213</v>
      </c>
      <c r="C37" s="17" t="s">
        <v>23</v>
      </c>
      <c r="D37" s="15">
        <v>50</v>
      </c>
      <c r="E37" s="18"/>
      <c r="F37" s="18">
        <f t="shared" si="0"/>
        <v>0</v>
      </c>
      <c r="G37" s="19">
        <v>0.23</v>
      </c>
      <c r="H37" s="18">
        <f t="shared" si="1"/>
        <v>0</v>
      </c>
      <c r="I37" s="18"/>
    </row>
    <row r="38" spans="1:9" ht="39" x14ac:dyDescent="0.2">
      <c r="A38" s="15" t="s">
        <v>54</v>
      </c>
      <c r="B38" s="16" t="s">
        <v>280</v>
      </c>
      <c r="C38" s="17" t="s">
        <v>23</v>
      </c>
      <c r="D38" s="15">
        <v>50</v>
      </c>
      <c r="E38" s="18"/>
      <c r="F38" s="18">
        <f t="shared" si="0"/>
        <v>0</v>
      </c>
      <c r="G38" s="19">
        <v>0.23</v>
      </c>
      <c r="H38" s="18">
        <f t="shared" si="1"/>
        <v>0</v>
      </c>
      <c r="I38" s="18"/>
    </row>
    <row r="39" spans="1:9" ht="38.25" x14ac:dyDescent="0.2">
      <c r="A39" s="15" t="s">
        <v>55</v>
      </c>
      <c r="B39" s="16" t="s">
        <v>243</v>
      </c>
      <c r="C39" s="17" t="s">
        <v>23</v>
      </c>
      <c r="D39" s="15">
        <v>10</v>
      </c>
      <c r="E39" s="18"/>
      <c r="F39" s="18">
        <f t="shared" si="0"/>
        <v>0</v>
      </c>
      <c r="G39" s="19">
        <v>0.23</v>
      </c>
      <c r="H39" s="18">
        <f t="shared" si="1"/>
        <v>0</v>
      </c>
      <c r="I39" s="18"/>
    </row>
    <row r="40" spans="1:9" ht="39" x14ac:dyDescent="0.2">
      <c r="A40" s="15" t="s">
        <v>56</v>
      </c>
      <c r="B40" s="16" t="s">
        <v>211</v>
      </c>
      <c r="C40" s="17" t="s">
        <v>23</v>
      </c>
      <c r="D40" s="15">
        <v>300</v>
      </c>
      <c r="E40" s="18"/>
      <c r="F40" s="18">
        <f t="shared" si="0"/>
        <v>0</v>
      </c>
      <c r="G40" s="19">
        <v>0.23</v>
      </c>
      <c r="H40" s="18">
        <f t="shared" si="1"/>
        <v>0</v>
      </c>
      <c r="I40" s="18"/>
    </row>
    <row r="41" spans="1:9" ht="51" x14ac:dyDescent="0.2">
      <c r="A41" s="15" t="s">
        <v>57</v>
      </c>
      <c r="B41" s="16" t="s">
        <v>255</v>
      </c>
      <c r="C41" s="17" t="s">
        <v>23</v>
      </c>
      <c r="D41" s="15">
        <v>15</v>
      </c>
      <c r="E41" s="18"/>
      <c r="F41" s="18">
        <f t="shared" si="0"/>
        <v>0</v>
      </c>
      <c r="G41" s="19">
        <v>0.23</v>
      </c>
      <c r="H41" s="18">
        <f t="shared" si="1"/>
        <v>0</v>
      </c>
      <c r="I41" s="18"/>
    </row>
    <row r="42" spans="1:9" ht="25.5" x14ac:dyDescent="0.2">
      <c r="A42" s="15" t="s">
        <v>59</v>
      </c>
      <c r="B42" s="16" t="s">
        <v>46</v>
      </c>
      <c r="C42" s="17" t="s">
        <v>23</v>
      </c>
      <c r="D42" s="15">
        <v>236</v>
      </c>
      <c r="E42" s="18"/>
      <c r="F42" s="18">
        <f t="shared" si="0"/>
        <v>0</v>
      </c>
      <c r="G42" s="19">
        <v>0.23</v>
      </c>
      <c r="H42" s="18">
        <f t="shared" si="1"/>
        <v>0</v>
      </c>
      <c r="I42" s="18"/>
    </row>
    <row r="43" spans="1:9" ht="26.25" x14ac:dyDescent="0.2">
      <c r="A43" s="15" t="s">
        <v>60</v>
      </c>
      <c r="B43" s="16" t="s">
        <v>218</v>
      </c>
      <c r="C43" s="17" t="s">
        <v>23</v>
      </c>
      <c r="D43" s="15">
        <v>5</v>
      </c>
      <c r="E43" s="18"/>
      <c r="F43" s="18">
        <f t="shared" si="0"/>
        <v>0</v>
      </c>
      <c r="G43" s="19">
        <v>0.23</v>
      </c>
      <c r="H43" s="18">
        <f t="shared" si="1"/>
        <v>0</v>
      </c>
      <c r="I43" s="18"/>
    </row>
    <row r="44" spans="1:9" ht="38.25" x14ac:dyDescent="0.2">
      <c r="A44" s="15" t="s">
        <v>61</v>
      </c>
      <c r="B44" s="16" t="s">
        <v>49</v>
      </c>
      <c r="C44" s="17" t="s">
        <v>23</v>
      </c>
      <c r="D44" s="15">
        <v>10</v>
      </c>
      <c r="E44" s="18"/>
      <c r="F44" s="18">
        <f t="shared" si="0"/>
        <v>0</v>
      </c>
      <c r="G44" s="19">
        <v>0.08</v>
      </c>
      <c r="H44" s="18">
        <f t="shared" si="1"/>
        <v>0</v>
      </c>
      <c r="I44" s="18"/>
    </row>
    <row r="45" spans="1:9" ht="39" x14ac:dyDescent="0.2">
      <c r="A45" s="15" t="s">
        <v>62</v>
      </c>
      <c r="B45" s="16" t="s">
        <v>281</v>
      </c>
      <c r="C45" s="17" t="s">
        <v>23</v>
      </c>
      <c r="D45" s="15">
        <v>136</v>
      </c>
      <c r="E45" s="18"/>
      <c r="F45" s="18">
        <f t="shared" si="0"/>
        <v>0</v>
      </c>
      <c r="G45" s="19">
        <v>0.23</v>
      </c>
      <c r="H45" s="18">
        <f t="shared" si="1"/>
        <v>0</v>
      </c>
      <c r="I45" s="18"/>
    </row>
    <row r="46" spans="1:9" ht="26.25" x14ac:dyDescent="0.2">
      <c r="A46" s="15" t="s">
        <v>63</v>
      </c>
      <c r="B46" s="16" t="s">
        <v>214</v>
      </c>
      <c r="C46" s="17" t="s">
        <v>23</v>
      </c>
      <c r="D46" s="15">
        <v>20</v>
      </c>
      <c r="E46" s="18"/>
      <c r="F46" s="18">
        <f t="shared" si="0"/>
        <v>0</v>
      </c>
      <c r="G46" s="19">
        <v>0.23</v>
      </c>
      <c r="H46" s="18">
        <f t="shared" si="1"/>
        <v>0</v>
      </c>
      <c r="I46" s="18"/>
    </row>
    <row r="47" spans="1:9" ht="26.25" customHeight="1" x14ac:dyDescent="0.2">
      <c r="A47" s="15" t="s">
        <v>65</v>
      </c>
      <c r="B47" s="16" t="s">
        <v>249</v>
      </c>
      <c r="C47" s="17" t="s">
        <v>23</v>
      </c>
      <c r="D47" s="15">
        <v>20</v>
      </c>
      <c r="E47" s="18"/>
      <c r="F47" s="18">
        <f t="shared" si="0"/>
        <v>0</v>
      </c>
      <c r="G47" s="19">
        <v>0.23</v>
      </c>
      <c r="H47" s="18">
        <f t="shared" si="1"/>
        <v>0</v>
      </c>
      <c r="I47" s="18"/>
    </row>
    <row r="48" spans="1:9" ht="89.25" x14ac:dyDescent="0.2">
      <c r="A48" s="15" t="s">
        <v>67</v>
      </c>
      <c r="B48" s="16" t="s">
        <v>232</v>
      </c>
      <c r="C48" s="17" t="s">
        <v>23</v>
      </c>
      <c r="D48" s="15">
        <v>48</v>
      </c>
      <c r="E48" s="18"/>
      <c r="F48" s="18">
        <f t="shared" si="0"/>
        <v>0</v>
      </c>
      <c r="G48" s="19">
        <v>0.23</v>
      </c>
      <c r="H48" s="18">
        <f t="shared" si="1"/>
        <v>0</v>
      </c>
      <c r="I48" s="18"/>
    </row>
    <row r="49" spans="1:9" ht="89.25" x14ac:dyDescent="0.2">
      <c r="A49" s="15" t="s">
        <v>69</v>
      </c>
      <c r="B49" s="16" t="s">
        <v>233</v>
      </c>
      <c r="C49" s="17" t="s">
        <v>23</v>
      </c>
      <c r="D49" s="15">
        <v>5</v>
      </c>
      <c r="E49" s="18"/>
      <c r="F49" s="18">
        <f t="shared" si="0"/>
        <v>0</v>
      </c>
      <c r="G49" s="19">
        <v>0.23</v>
      </c>
      <c r="H49" s="18">
        <f t="shared" si="1"/>
        <v>0</v>
      </c>
      <c r="I49" s="18"/>
    </row>
    <row r="50" spans="1:9" ht="38.25" x14ac:dyDescent="0.2">
      <c r="A50" s="15" t="s">
        <v>70</v>
      </c>
      <c r="B50" s="16" t="s">
        <v>258</v>
      </c>
      <c r="C50" s="17" t="s">
        <v>23</v>
      </c>
      <c r="D50" s="15">
        <v>30</v>
      </c>
      <c r="E50" s="18"/>
      <c r="F50" s="18">
        <f t="shared" si="0"/>
        <v>0</v>
      </c>
      <c r="G50" s="19">
        <v>0.23</v>
      </c>
      <c r="H50" s="18">
        <f t="shared" si="1"/>
        <v>0</v>
      </c>
      <c r="I50" s="18"/>
    </row>
    <row r="51" spans="1:9" ht="38.25" x14ac:dyDescent="0.2">
      <c r="A51" s="15" t="s">
        <v>71</v>
      </c>
      <c r="B51" s="16" t="s">
        <v>282</v>
      </c>
      <c r="C51" s="17" t="s">
        <v>23</v>
      </c>
      <c r="D51" s="15">
        <v>10</v>
      </c>
      <c r="E51" s="18"/>
      <c r="F51" s="18">
        <f t="shared" si="0"/>
        <v>0</v>
      </c>
      <c r="G51" s="19">
        <v>0.23</v>
      </c>
      <c r="H51" s="18">
        <f t="shared" si="1"/>
        <v>0</v>
      </c>
      <c r="I51" s="18"/>
    </row>
    <row r="52" spans="1:9" ht="25.5" x14ac:dyDescent="0.2">
      <c r="A52" s="15" t="s">
        <v>72</v>
      </c>
      <c r="B52" s="45" t="s">
        <v>259</v>
      </c>
      <c r="C52" s="17" t="s">
        <v>23</v>
      </c>
      <c r="D52" s="15">
        <v>24</v>
      </c>
      <c r="E52" s="18"/>
      <c r="F52" s="18">
        <f t="shared" si="0"/>
        <v>0</v>
      </c>
      <c r="G52" s="19">
        <v>0.23</v>
      </c>
      <c r="H52" s="18">
        <f t="shared" si="1"/>
        <v>0</v>
      </c>
      <c r="I52" s="18"/>
    </row>
    <row r="53" spans="1:9" ht="48" x14ac:dyDescent="0.2">
      <c r="A53" s="15" t="s">
        <v>74</v>
      </c>
      <c r="B53" s="47" t="s">
        <v>277</v>
      </c>
      <c r="C53" s="17" t="s">
        <v>23</v>
      </c>
      <c r="D53" s="15">
        <v>36</v>
      </c>
      <c r="E53" s="18"/>
      <c r="F53" s="18">
        <f t="shared" si="0"/>
        <v>0</v>
      </c>
      <c r="G53" s="19">
        <v>0.23</v>
      </c>
      <c r="H53" s="18">
        <f t="shared" si="1"/>
        <v>0</v>
      </c>
      <c r="I53" s="18"/>
    </row>
    <row r="54" spans="1:9" ht="39" x14ac:dyDescent="0.2">
      <c r="A54" s="15" t="s">
        <v>76</v>
      </c>
      <c r="B54" s="16" t="s">
        <v>53</v>
      </c>
      <c r="C54" s="17" t="s">
        <v>23</v>
      </c>
      <c r="D54" s="15">
        <v>20</v>
      </c>
      <c r="E54" s="18"/>
      <c r="F54" s="18">
        <f t="shared" si="0"/>
        <v>0</v>
      </c>
      <c r="G54" s="19">
        <v>0.23</v>
      </c>
      <c r="H54" s="18">
        <f t="shared" si="1"/>
        <v>0</v>
      </c>
      <c r="I54" s="18"/>
    </row>
    <row r="55" spans="1:9" ht="25.5" x14ac:dyDescent="0.2">
      <c r="A55" s="15" t="s">
        <v>78</v>
      </c>
      <c r="B55" s="16" t="s">
        <v>246</v>
      </c>
      <c r="C55" s="17" t="s">
        <v>23</v>
      </c>
      <c r="D55" s="15">
        <v>50</v>
      </c>
      <c r="E55" s="18"/>
      <c r="F55" s="18">
        <f t="shared" si="0"/>
        <v>0</v>
      </c>
      <c r="G55" s="19">
        <v>0.23</v>
      </c>
      <c r="H55" s="18">
        <f t="shared" si="1"/>
        <v>0</v>
      </c>
      <c r="I55" s="18"/>
    </row>
    <row r="56" spans="1:9" ht="38.25" x14ac:dyDescent="0.2">
      <c r="A56" s="15" t="s">
        <v>80</v>
      </c>
      <c r="B56" s="16" t="s">
        <v>283</v>
      </c>
      <c r="C56" s="17" t="s">
        <v>23</v>
      </c>
      <c r="D56" s="15">
        <v>40</v>
      </c>
      <c r="E56" s="18"/>
      <c r="F56" s="18">
        <f t="shared" si="0"/>
        <v>0</v>
      </c>
      <c r="G56" s="19">
        <v>0.23</v>
      </c>
      <c r="H56" s="18">
        <f t="shared" si="1"/>
        <v>0</v>
      </c>
      <c r="I56" s="18"/>
    </row>
    <row r="57" spans="1:9" ht="25.5" x14ac:dyDescent="0.2">
      <c r="A57" s="15" t="s">
        <v>81</v>
      </c>
      <c r="B57" s="16" t="s">
        <v>284</v>
      </c>
      <c r="C57" s="17" t="s">
        <v>23</v>
      </c>
      <c r="D57" s="15">
        <v>5</v>
      </c>
      <c r="E57" s="18"/>
      <c r="F57" s="18">
        <f t="shared" si="0"/>
        <v>0</v>
      </c>
      <c r="G57" s="19">
        <v>0.23</v>
      </c>
      <c r="H57" s="18">
        <f t="shared" si="1"/>
        <v>0</v>
      </c>
      <c r="I57" s="18"/>
    </row>
    <row r="58" spans="1:9" ht="25.5" x14ac:dyDescent="0.2">
      <c r="A58" s="15" t="s">
        <v>82</v>
      </c>
      <c r="B58" s="16" t="s">
        <v>276</v>
      </c>
      <c r="C58" s="17" t="s">
        <v>58</v>
      </c>
      <c r="D58" s="15">
        <v>5</v>
      </c>
      <c r="E58" s="18"/>
      <c r="F58" s="18">
        <f t="shared" si="0"/>
        <v>0</v>
      </c>
      <c r="G58" s="19">
        <v>0.23</v>
      </c>
      <c r="H58" s="18">
        <f t="shared" si="1"/>
        <v>0</v>
      </c>
      <c r="I58" s="18"/>
    </row>
    <row r="59" spans="1:9" ht="38.25" x14ac:dyDescent="0.2">
      <c r="A59" s="15" t="s">
        <v>84</v>
      </c>
      <c r="B59" s="45" t="s">
        <v>235</v>
      </c>
      <c r="C59" s="17" t="s">
        <v>23</v>
      </c>
      <c r="D59" s="15">
        <v>10</v>
      </c>
      <c r="E59" s="18"/>
      <c r="F59" s="18">
        <f t="shared" si="0"/>
        <v>0</v>
      </c>
      <c r="G59" s="19">
        <v>0.23</v>
      </c>
      <c r="H59" s="18">
        <f t="shared" si="1"/>
        <v>0</v>
      </c>
      <c r="I59" s="18"/>
    </row>
    <row r="60" spans="1:9" ht="26.25" x14ac:dyDescent="0.2">
      <c r="A60" s="15" t="s">
        <v>87</v>
      </c>
      <c r="B60" s="16" t="s">
        <v>215</v>
      </c>
      <c r="C60" s="17" t="s">
        <v>23</v>
      </c>
      <c r="D60" s="15">
        <v>20</v>
      </c>
      <c r="E60" s="18"/>
      <c r="F60" s="18">
        <f t="shared" si="0"/>
        <v>0</v>
      </c>
      <c r="G60" s="19">
        <v>0.23</v>
      </c>
      <c r="H60" s="18">
        <f t="shared" si="1"/>
        <v>0</v>
      </c>
      <c r="I60" s="18"/>
    </row>
    <row r="61" spans="1:9" ht="25.5" x14ac:dyDescent="0.2">
      <c r="A61" s="15" t="s">
        <v>89</v>
      </c>
      <c r="B61" s="16" t="s">
        <v>247</v>
      </c>
      <c r="C61" s="17" t="s">
        <v>23</v>
      </c>
      <c r="D61" s="15">
        <v>160</v>
      </c>
      <c r="E61" s="18"/>
      <c r="F61" s="18">
        <f t="shared" si="0"/>
        <v>0</v>
      </c>
      <c r="G61" s="19">
        <v>0.23</v>
      </c>
      <c r="H61" s="18">
        <f t="shared" si="1"/>
        <v>0</v>
      </c>
      <c r="I61" s="18"/>
    </row>
    <row r="62" spans="1:9" ht="25.5" x14ac:dyDescent="0.2">
      <c r="A62" s="15" t="s">
        <v>91</v>
      </c>
      <c r="B62" s="16" t="s">
        <v>236</v>
      </c>
      <c r="C62" s="17" t="s">
        <v>23</v>
      </c>
      <c r="D62" s="15">
        <v>20</v>
      </c>
      <c r="E62" s="18"/>
      <c r="F62" s="18">
        <f t="shared" ref="F62" si="4">D62*E62</f>
        <v>0</v>
      </c>
      <c r="G62" s="19">
        <v>0.23</v>
      </c>
      <c r="H62" s="18">
        <f t="shared" ref="H62" si="5">SUM(F62*1.23)</f>
        <v>0</v>
      </c>
      <c r="I62" s="42"/>
    </row>
    <row r="63" spans="1:9" ht="25.5" x14ac:dyDescent="0.2">
      <c r="A63" s="15" t="s">
        <v>93</v>
      </c>
      <c r="B63" s="16" t="s">
        <v>289</v>
      </c>
      <c r="C63" s="22" t="s">
        <v>23</v>
      </c>
      <c r="D63" s="15">
        <v>10</v>
      </c>
      <c r="E63" s="18"/>
      <c r="F63" s="18">
        <f t="shared" si="0"/>
        <v>0</v>
      </c>
      <c r="G63" s="19">
        <v>0.23</v>
      </c>
      <c r="H63" s="18">
        <f t="shared" si="1"/>
        <v>0</v>
      </c>
      <c r="I63" s="42"/>
    </row>
    <row r="64" spans="1:9" x14ac:dyDescent="0.2">
      <c r="A64" s="15" t="s">
        <v>96</v>
      </c>
      <c r="B64" s="16" t="s">
        <v>212</v>
      </c>
      <c r="C64" s="22" t="s">
        <v>23</v>
      </c>
      <c r="D64" s="15">
        <v>5</v>
      </c>
      <c r="E64" s="18"/>
      <c r="F64" s="18">
        <f t="shared" si="0"/>
        <v>0</v>
      </c>
      <c r="G64" s="19">
        <v>0.23</v>
      </c>
      <c r="H64" s="18">
        <f t="shared" si="1"/>
        <v>0</v>
      </c>
      <c r="I64" s="42"/>
    </row>
    <row r="65" spans="1:9" x14ac:dyDescent="0.2">
      <c r="A65" s="15" t="s">
        <v>98</v>
      </c>
      <c r="B65" s="16" t="s">
        <v>64</v>
      </c>
      <c r="C65" s="22" t="s">
        <v>23</v>
      </c>
      <c r="D65" s="15">
        <v>5</v>
      </c>
      <c r="E65" s="18"/>
      <c r="F65" s="18">
        <f t="shared" si="0"/>
        <v>0</v>
      </c>
      <c r="G65" s="19">
        <v>0.23</v>
      </c>
      <c r="H65" s="18">
        <f t="shared" si="1"/>
        <v>0</v>
      </c>
      <c r="I65" s="42"/>
    </row>
    <row r="66" spans="1:9" ht="25.5" x14ac:dyDescent="0.2">
      <c r="A66" s="15" t="s">
        <v>100</v>
      </c>
      <c r="B66" s="16" t="s">
        <v>66</v>
      </c>
      <c r="C66" s="22" t="s">
        <v>23</v>
      </c>
      <c r="D66" s="15">
        <v>2</v>
      </c>
      <c r="E66" s="18"/>
      <c r="F66" s="18">
        <f t="shared" si="0"/>
        <v>0</v>
      </c>
      <c r="G66" s="19">
        <v>0.23</v>
      </c>
      <c r="H66" s="18">
        <f t="shared" si="1"/>
        <v>0</v>
      </c>
      <c r="I66" s="42"/>
    </row>
    <row r="67" spans="1:9" ht="38.25" x14ac:dyDescent="0.2">
      <c r="A67" s="15" t="s">
        <v>102</v>
      </c>
      <c r="B67" s="16" t="s">
        <v>68</v>
      </c>
      <c r="C67" s="22" t="s">
        <v>23</v>
      </c>
      <c r="D67" s="15">
        <v>10</v>
      </c>
      <c r="E67" s="18"/>
      <c r="F67" s="18">
        <f t="shared" si="0"/>
        <v>0</v>
      </c>
      <c r="G67" s="19">
        <v>0.23</v>
      </c>
      <c r="H67" s="18">
        <f t="shared" si="1"/>
        <v>0</v>
      </c>
      <c r="I67" s="42"/>
    </row>
    <row r="68" spans="1:9" ht="25.5" x14ac:dyDescent="0.2">
      <c r="A68" s="15" t="s">
        <v>104</v>
      </c>
      <c r="B68" s="16" t="s">
        <v>290</v>
      </c>
      <c r="C68" s="22" t="s">
        <v>23</v>
      </c>
      <c r="D68" s="15">
        <v>30</v>
      </c>
      <c r="E68" s="18"/>
      <c r="F68" s="18">
        <f t="shared" ref="F68:F101" si="6">D68*E68</f>
        <v>0</v>
      </c>
      <c r="G68" s="19">
        <v>0.23</v>
      </c>
      <c r="H68" s="18">
        <f t="shared" si="1"/>
        <v>0</v>
      </c>
      <c r="I68" s="42"/>
    </row>
    <row r="69" spans="1:9" ht="25.5" x14ac:dyDescent="0.2">
      <c r="A69" s="15" t="s">
        <v>106</v>
      </c>
      <c r="B69" s="16" t="s">
        <v>291</v>
      </c>
      <c r="C69" s="22" t="s">
        <v>23</v>
      </c>
      <c r="D69" s="15">
        <v>50</v>
      </c>
      <c r="E69" s="18"/>
      <c r="F69" s="18">
        <f t="shared" si="6"/>
        <v>0</v>
      </c>
      <c r="G69" s="19">
        <v>0.23</v>
      </c>
      <c r="H69" s="18">
        <f t="shared" si="1"/>
        <v>0</v>
      </c>
      <c r="I69" s="42"/>
    </row>
    <row r="70" spans="1:9" ht="38.25" x14ac:dyDescent="0.2">
      <c r="A70" s="15" t="s">
        <v>108</v>
      </c>
      <c r="B70" s="16" t="s">
        <v>216</v>
      </c>
      <c r="C70" s="22" t="s">
        <v>21</v>
      </c>
      <c r="D70" s="15">
        <v>5</v>
      </c>
      <c r="E70" s="18"/>
      <c r="F70" s="18">
        <f t="shared" si="6"/>
        <v>0</v>
      </c>
      <c r="G70" s="19">
        <v>0.23</v>
      </c>
      <c r="H70" s="18">
        <f t="shared" si="1"/>
        <v>0</v>
      </c>
      <c r="I70" s="42"/>
    </row>
    <row r="71" spans="1:9" ht="51" x14ac:dyDescent="0.2">
      <c r="A71" s="15" t="s">
        <v>109</v>
      </c>
      <c r="B71" s="16" t="s">
        <v>73</v>
      </c>
      <c r="C71" s="22" t="s">
        <v>21</v>
      </c>
      <c r="D71" s="15">
        <v>5</v>
      </c>
      <c r="E71" s="18"/>
      <c r="F71" s="18">
        <f t="shared" si="6"/>
        <v>0</v>
      </c>
      <c r="G71" s="19">
        <v>0.23</v>
      </c>
      <c r="H71" s="18">
        <f t="shared" si="1"/>
        <v>0</v>
      </c>
      <c r="I71" s="42"/>
    </row>
    <row r="72" spans="1:9" ht="102" x14ac:dyDescent="0.2">
      <c r="A72" s="15" t="s">
        <v>111</v>
      </c>
      <c r="B72" s="21" t="s">
        <v>75</v>
      </c>
      <c r="C72" s="22" t="s">
        <v>21</v>
      </c>
      <c r="D72" s="15">
        <v>5</v>
      </c>
      <c r="E72" s="18"/>
      <c r="F72" s="18">
        <f t="shared" si="6"/>
        <v>0</v>
      </c>
      <c r="G72" s="19">
        <v>0.23</v>
      </c>
      <c r="H72" s="18">
        <f t="shared" si="1"/>
        <v>0</v>
      </c>
      <c r="I72" s="42"/>
    </row>
    <row r="73" spans="1:9" x14ac:dyDescent="0.2">
      <c r="A73" s="15" t="s">
        <v>113</v>
      </c>
      <c r="B73" s="16" t="s">
        <v>77</v>
      </c>
      <c r="C73" s="22" t="s">
        <v>23</v>
      </c>
      <c r="D73" s="15">
        <v>30</v>
      </c>
      <c r="E73" s="18"/>
      <c r="F73" s="18">
        <f t="shared" si="6"/>
        <v>0</v>
      </c>
      <c r="G73" s="19">
        <v>0.23</v>
      </c>
      <c r="H73" s="18">
        <f t="shared" si="1"/>
        <v>0</v>
      </c>
      <c r="I73" s="42"/>
    </row>
    <row r="74" spans="1:9" x14ac:dyDescent="0.2">
      <c r="A74" s="15" t="s">
        <v>115</v>
      </c>
      <c r="B74" s="16" t="s">
        <v>79</v>
      </c>
      <c r="C74" s="22" t="s">
        <v>23</v>
      </c>
      <c r="D74" s="15">
        <v>10</v>
      </c>
      <c r="E74" s="18"/>
      <c r="F74" s="18">
        <f t="shared" si="6"/>
        <v>0</v>
      </c>
      <c r="G74" s="19">
        <v>0.23</v>
      </c>
      <c r="H74" s="18">
        <f t="shared" si="1"/>
        <v>0</v>
      </c>
      <c r="I74" s="42"/>
    </row>
    <row r="75" spans="1:9" ht="25.5" x14ac:dyDescent="0.2">
      <c r="A75" s="15" t="s">
        <v>117</v>
      </c>
      <c r="B75" s="16" t="s">
        <v>293</v>
      </c>
      <c r="C75" s="22" t="s">
        <v>23</v>
      </c>
      <c r="D75" s="15">
        <v>50</v>
      </c>
      <c r="E75" s="18"/>
      <c r="F75" s="18">
        <f t="shared" si="6"/>
        <v>0</v>
      </c>
      <c r="G75" s="19">
        <v>0.23</v>
      </c>
      <c r="H75" s="18">
        <f t="shared" si="1"/>
        <v>0</v>
      </c>
      <c r="I75" s="42"/>
    </row>
    <row r="76" spans="1:9" ht="25.5" x14ac:dyDescent="0.2">
      <c r="A76" s="15" t="s">
        <v>118</v>
      </c>
      <c r="B76" s="16" t="s">
        <v>292</v>
      </c>
      <c r="C76" s="22" t="s">
        <v>23</v>
      </c>
      <c r="D76" s="15">
        <v>10</v>
      </c>
      <c r="E76" s="18"/>
      <c r="F76" s="18">
        <f t="shared" si="6"/>
        <v>0</v>
      </c>
      <c r="G76" s="19">
        <v>0.23</v>
      </c>
      <c r="H76" s="18">
        <f t="shared" si="1"/>
        <v>0</v>
      </c>
      <c r="I76" s="42"/>
    </row>
    <row r="77" spans="1:9" ht="26.25" x14ac:dyDescent="0.2">
      <c r="A77" s="15" t="s">
        <v>120</v>
      </c>
      <c r="B77" s="16" t="s">
        <v>83</v>
      </c>
      <c r="C77" s="22" t="s">
        <v>23</v>
      </c>
      <c r="D77" s="15">
        <v>10</v>
      </c>
      <c r="E77" s="18"/>
      <c r="F77" s="18">
        <f t="shared" si="6"/>
        <v>0</v>
      </c>
      <c r="G77" s="19">
        <v>0.23</v>
      </c>
      <c r="H77" s="18">
        <f t="shared" si="1"/>
        <v>0</v>
      </c>
      <c r="I77" s="42"/>
    </row>
    <row r="78" spans="1:9" ht="25.5" x14ac:dyDescent="0.2">
      <c r="A78" s="15" t="s">
        <v>121</v>
      </c>
      <c r="B78" s="16" t="s">
        <v>85</v>
      </c>
      <c r="C78" s="22" t="s">
        <v>86</v>
      </c>
      <c r="D78" s="15">
        <v>8500</v>
      </c>
      <c r="E78" s="18"/>
      <c r="F78" s="18">
        <f t="shared" si="6"/>
        <v>0</v>
      </c>
      <c r="G78" s="19">
        <v>0.23</v>
      </c>
      <c r="H78" s="18">
        <f t="shared" si="1"/>
        <v>0</v>
      </c>
      <c r="I78" s="41"/>
    </row>
    <row r="79" spans="1:9" x14ac:dyDescent="0.2">
      <c r="A79" s="15" t="s">
        <v>123</v>
      </c>
      <c r="B79" s="16" t="s">
        <v>88</v>
      </c>
      <c r="C79" s="22" t="s">
        <v>86</v>
      </c>
      <c r="D79" s="15">
        <v>1780</v>
      </c>
      <c r="E79" s="18"/>
      <c r="F79" s="18">
        <f t="shared" si="6"/>
        <v>0</v>
      </c>
      <c r="G79" s="19">
        <v>0.23</v>
      </c>
      <c r="H79" s="18">
        <f t="shared" si="1"/>
        <v>0</v>
      </c>
      <c r="I79" s="41"/>
    </row>
    <row r="80" spans="1:9" ht="25.5" x14ac:dyDescent="0.2">
      <c r="A80" s="15" t="s">
        <v>125</v>
      </c>
      <c r="B80" s="16" t="s">
        <v>90</v>
      </c>
      <c r="C80" s="22" t="s">
        <v>58</v>
      </c>
      <c r="D80" s="15">
        <v>300</v>
      </c>
      <c r="E80" s="18"/>
      <c r="F80" s="18">
        <f t="shared" si="6"/>
        <v>0</v>
      </c>
      <c r="G80" s="19">
        <v>0.23</v>
      </c>
      <c r="H80" s="18">
        <f t="shared" si="1"/>
        <v>0</v>
      </c>
      <c r="I80" s="41"/>
    </row>
    <row r="81" spans="1:9" ht="25.5" x14ac:dyDescent="0.2">
      <c r="A81" s="15" t="s">
        <v>126</v>
      </c>
      <c r="B81" s="16" t="s">
        <v>92</v>
      </c>
      <c r="C81" s="22" t="s">
        <v>58</v>
      </c>
      <c r="D81" s="15">
        <v>200</v>
      </c>
      <c r="E81" s="18"/>
      <c r="F81" s="18">
        <f t="shared" si="6"/>
        <v>0</v>
      </c>
      <c r="G81" s="19">
        <v>0.23</v>
      </c>
      <c r="H81" s="18">
        <f t="shared" si="1"/>
        <v>0</v>
      </c>
      <c r="I81" s="41"/>
    </row>
    <row r="82" spans="1:9" x14ac:dyDescent="0.2">
      <c r="A82" s="15" t="s">
        <v>128</v>
      </c>
      <c r="B82" s="16" t="s">
        <v>94</v>
      </c>
      <c r="C82" s="22" t="s">
        <v>95</v>
      </c>
      <c r="D82" s="15">
        <v>50</v>
      </c>
      <c r="E82" s="18"/>
      <c r="F82" s="18">
        <f t="shared" si="6"/>
        <v>0</v>
      </c>
      <c r="G82" s="19">
        <v>0.23</v>
      </c>
      <c r="H82" s="18">
        <f t="shared" si="1"/>
        <v>0</v>
      </c>
      <c r="I82" s="41"/>
    </row>
    <row r="83" spans="1:9" x14ac:dyDescent="0.2">
      <c r="A83" s="15" t="s">
        <v>130</v>
      </c>
      <c r="B83" s="16" t="s">
        <v>97</v>
      </c>
      <c r="C83" s="22" t="s">
        <v>95</v>
      </c>
      <c r="D83" s="15">
        <v>50</v>
      </c>
      <c r="E83" s="18"/>
      <c r="F83" s="18">
        <f t="shared" si="6"/>
        <v>0</v>
      </c>
      <c r="G83" s="19">
        <v>0.23</v>
      </c>
      <c r="H83" s="18">
        <f t="shared" si="1"/>
        <v>0</v>
      </c>
      <c r="I83" s="41"/>
    </row>
    <row r="84" spans="1:9" x14ac:dyDescent="0.2">
      <c r="A84" s="15" t="s">
        <v>132</v>
      </c>
      <c r="B84" s="16" t="s">
        <v>99</v>
      </c>
      <c r="C84" s="22" t="s">
        <v>58</v>
      </c>
      <c r="D84" s="15">
        <v>20</v>
      </c>
      <c r="E84" s="18"/>
      <c r="F84" s="18">
        <f t="shared" si="6"/>
        <v>0</v>
      </c>
      <c r="G84" s="19">
        <v>0.08</v>
      </c>
      <c r="H84" s="18">
        <f t="shared" si="1"/>
        <v>0</v>
      </c>
      <c r="I84" s="41"/>
    </row>
    <row r="85" spans="1:9" x14ac:dyDescent="0.2">
      <c r="A85" s="15" t="s">
        <v>136</v>
      </c>
      <c r="B85" s="16" t="s">
        <v>101</v>
      </c>
      <c r="C85" s="22" t="s">
        <v>58</v>
      </c>
      <c r="D85" s="15">
        <v>20</v>
      </c>
      <c r="E85" s="18"/>
      <c r="F85" s="18">
        <f t="shared" si="6"/>
        <v>0</v>
      </c>
      <c r="G85" s="19">
        <v>0.08</v>
      </c>
      <c r="H85" s="18">
        <f t="shared" si="1"/>
        <v>0</v>
      </c>
      <c r="I85" s="41"/>
    </row>
    <row r="86" spans="1:9" x14ac:dyDescent="0.2">
      <c r="A86" s="15" t="s">
        <v>138</v>
      </c>
      <c r="B86" s="16" t="s">
        <v>103</v>
      </c>
      <c r="C86" s="22" t="s">
        <v>58</v>
      </c>
      <c r="D86" s="15">
        <v>5</v>
      </c>
      <c r="E86" s="18"/>
      <c r="F86" s="18">
        <f t="shared" si="6"/>
        <v>0</v>
      </c>
      <c r="G86" s="19">
        <v>0.08</v>
      </c>
      <c r="H86" s="18">
        <f t="shared" si="1"/>
        <v>0</v>
      </c>
      <c r="I86" s="41"/>
    </row>
    <row r="87" spans="1:9" ht="25.5" x14ac:dyDescent="0.2">
      <c r="A87" s="15" t="s">
        <v>140</v>
      </c>
      <c r="B87" s="16" t="s">
        <v>285</v>
      </c>
      <c r="C87" s="22" t="s">
        <v>58</v>
      </c>
      <c r="D87" s="15">
        <v>10</v>
      </c>
      <c r="E87" s="18"/>
      <c r="F87" s="18">
        <f t="shared" si="6"/>
        <v>0</v>
      </c>
      <c r="G87" s="19">
        <v>0.08</v>
      </c>
      <c r="H87" s="18">
        <f t="shared" si="1"/>
        <v>0</v>
      </c>
      <c r="I87" s="41"/>
    </row>
    <row r="88" spans="1:9" x14ac:dyDescent="0.2">
      <c r="A88" s="15" t="s">
        <v>142</v>
      </c>
      <c r="B88" s="16" t="s">
        <v>227</v>
      </c>
      <c r="C88" s="22" t="s">
        <v>58</v>
      </c>
      <c r="D88" s="15">
        <v>15</v>
      </c>
      <c r="E88" s="18"/>
      <c r="F88" s="18">
        <f t="shared" si="6"/>
        <v>0</v>
      </c>
      <c r="G88" s="19">
        <v>0.08</v>
      </c>
      <c r="H88" s="18">
        <f t="shared" si="1"/>
        <v>0</v>
      </c>
      <c r="I88" s="41"/>
    </row>
    <row r="89" spans="1:9" x14ac:dyDescent="0.2">
      <c r="A89" s="15" t="s">
        <v>144</v>
      </c>
      <c r="B89" s="16" t="s">
        <v>228</v>
      </c>
      <c r="C89" s="22" t="s">
        <v>58</v>
      </c>
      <c r="D89" s="15">
        <v>5</v>
      </c>
      <c r="E89" s="18"/>
      <c r="F89" s="18">
        <f t="shared" si="6"/>
        <v>0</v>
      </c>
      <c r="G89" s="19">
        <v>0.08</v>
      </c>
      <c r="H89" s="18">
        <f t="shared" si="1"/>
        <v>0</v>
      </c>
      <c r="I89" s="41"/>
    </row>
    <row r="90" spans="1:9" x14ac:dyDescent="0.2">
      <c r="A90" s="15" t="s">
        <v>146</v>
      </c>
      <c r="B90" s="16" t="s">
        <v>229</v>
      </c>
      <c r="C90" s="22" t="s">
        <v>58</v>
      </c>
      <c r="D90" s="15">
        <v>2</v>
      </c>
      <c r="E90" s="18"/>
      <c r="F90" s="18">
        <f t="shared" si="6"/>
        <v>0</v>
      </c>
      <c r="G90" s="19">
        <v>0.08</v>
      </c>
      <c r="H90" s="18">
        <f t="shared" si="1"/>
        <v>0</v>
      </c>
      <c r="I90" s="41"/>
    </row>
    <row r="91" spans="1:9" x14ac:dyDescent="0.2">
      <c r="A91" s="15" t="s">
        <v>134</v>
      </c>
      <c r="B91" s="16" t="s">
        <v>105</v>
      </c>
      <c r="C91" s="22" t="s">
        <v>95</v>
      </c>
      <c r="D91" s="15">
        <v>5</v>
      </c>
      <c r="E91" s="18"/>
      <c r="F91" s="18">
        <f t="shared" si="6"/>
        <v>0</v>
      </c>
      <c r="G91" s="19">
        <v>0.23</v>
      </c>
      <c r="H91" s="18">
        <f t="shared" si="1"/>
        <v>0</v>
      </c>
      <c r="I91" s="41"/>
    </row>
    <row r="92" spans="1:9" x14ac:dyDescent="0.2">
      <c r="A92" s="15" t="s">
        <v>149</v>
      </c>
      <c r="B92" s="16" t="s">
        <v>107</v>
      </c>
      <c r="C92" s="22" t="s">
        <v>95</v>
      </c>
      <c r="D92" s="15">
        <v>10</v>
      </c>
      <c r="E92" s="18"/>
      <c r="F92" s="18">
        <f t="shared" si="6"/>
        <v>0</v>
      </c>
      <c r="G92" s="19">
        <v>0.23</v>
      </c>
      <c r="H92" s="18">
        <f t="shared" si="1"/>
        <v>0</v>
      </c>
      <c r="I92" s="41"/>
    </row>
    <row r="93" spans="1:9" ht="25.5" x14ac:dyDescent="0.2">
      <c r="A93" s="15" t="s">
        <v>151</v>
      </c>
      <c r="B93" s="16" t="s">
        <v>110</v>
      </c>
      <c r="C93" s="22" t="s">
        <v>58</v>
      </c>
      <c r="D93" s="15">
        <v>10</v>
      </c>
      <c r="E93" s="18"/>
      <c r="F93" s="18">
        <f t="shared" si="6"/>
        <v>0</v>
      </c>
      <c r="G93" s="19">
        <v>0.08</v>
      </c>
      <c r="H93" s="18">
        <f t="shared" si="1"/>
        <v>0</v>
      </c>
      <c r="I93" s="41"/>
    </row>
    <row r="94" spans="1:9" ht="25.5" x14ac:dyDescent="0.2">
      <c r="A94" s="15" t="s">
        <v>153</v>
      </c>
      <c r="B94" s="16" t="s">
        <v>112</v>
      </c>
      <c r="C94" s="22" t="s">
        <v>58</v>
      </c>
      <c r="D94" s="15">
        <v>10</v>
      </c>
      <c r="E94" s="18"/>
      <c r="F94" s="18">
        <f t="shared" si="6"/>
        <v>0</v>
      </c>
      <c r="G94" s="19">
        <v>0.08</v>
      </c>
      <c r="H94" s="18">
        <f t="shared" si="1"/>
        <v>0</v>
      </c>
      <c r="I94" s="41"/>
    </row>
    <row r="95" spans="1:9" ht="25.5" x14ac:dyDescent="0.2">
      <c r="A95" s="15" t="s">
        <v>155</v>
      </c>
      <c r="B95" s="16" t="s">
        <v>114</v>
      </c>
      <c r="C95" s="22" t="s">
        <v>58</v>
      </c>
      <c r="D95" s="15">
        <v>10</v>
      </c>
      <c r="E95" s="18"/>
      <c r="F95" s="18">
        <f t="shared" si="6"/>
        <v>0</v>
      </c>
      <c r="G95" s="19">
        <v>0.08</v>
      </c>
      <c r="H95" s="18">
        <f t="shared" si="1"/>
        <v>0</v>
      </c>
      <c r="I95" s="41"/>
    </row>
    <row r="96" spans="1:9" ht="25.5" x14ac:dyDescent="0.2">
      <c r="A96" s="15" t="s">
        <v>158</v>
      </c>
      <c r="B96" s="16" t="s">
        <v>116</v>
      </c>
      <c r="C96" s="22" t="s">
        <v>58</v>
      </c>
      <c r="D96" s="15">
        <v>50</v>
      </c>
      <c r="E96" s="18"/>
      <c r="F96" s="18">
        <f t="shared" si="6"/>
        <v>0</v>
      </c>
      <c r="G96" s="19">
        <v>0.23</v>
      </c>
      <c r="H96" s="18">
        <f t="shared" si="1"/>
        <v>0</v>
      </c>
      <c r="I96" s="41"/>
    </row>
    <row r="97" spans="1:57" ht="38.25" x14ac:dyDescent="0.2">
      <c r="A97" s="15" t="s">
        <v>160</v>
      </c>
      <c r="B97" s="16" t="s">
        <v>208</v>
      </c>
      <c r="C97" s="22" t="s">
        <v>58</v>
      </c>
      <c r="D97" s="15">
        <v>50</v>
      </c>
      <c r="E97" s="18"/>
      <c r="F97" s="18">
        <f t="shared" si="6"/>
        <v>0</v>
      </c>
      <c r="G97" s="19">
        <v>0.23</v>
      </c>
      <c r="H97" s="18">
        <f t="shared" si="1"/>
        <v>0</v>
      </c>
      <c r="I97" s="41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4"/>
      <c r="BC97" s="24"/>
      <c r="BD97" s="25"/>
      <c r="BE97" s="24"/>
    </row>
    <row r="98" spans="1:57" x14ac:dyDescent="0.2">
      <c r="A98" s="15" t="s">
        <v>162</v>
      </c>
      <c r="B98" s="16" t="s">
        <v>119</v>
      </c>
      <c r="C98" s="22" t="s">
        <v>23</v>
      </c>
      <c r="D98" s="15">
        <v>10</v>
      </c>
      <c r="E98" s="18"/>
      <c r="F98" s="18">
        <f t="shared" si="6"/>
        <v>0</v>
      </c>
      <c r="G98" s="19">
        <v>0.23</v>
      </c>
      <c r="H98" s="18">
        <f t="shared" si="1"/>
        <v>0</v>
      </c>
      <c r="I98" s="41"/>
    </row>
    <row r="99" spans="1:57" ht="25.5" x14ac:dyDescent="0.2">
      <c r="A99" s="15" t="s">
        <v>164</v>
      </c>
      <c r="B99" s="16" t="s">
        <v>122</v>
      </c>
      <c r="C99" s="22" t="s">
        <v>21</v>
      </c>
      <c r="D99" s="15">
        <v>50</v>
      </c>
      <c r="E99" s="18"/>
      <c r="F99" s="18">
        <f t="shared" si="6"/>
        <v>0</v>
      </c>
      <c r="G99" s="19">
        <v>0.23</v>
      </c>
      <c r="H99" s="18">
        <f t="shared" si="1"/>
        <v>0</v>
      </c>
      <c r="I99" s="41"/>
    </row>
    <row r="100" spans="1:57" x14ac:dyDescent="0.2">
      <c r="A100" s="15" t="s">
        <v>166</v>
      </c>
      <c r="B100" s="16" t="s">
        <v>124</v>
      </c>
      <c r="C100" s="22" t="s">
        <v>21</v>
      </c>
      <c r="D100" s="15">
        <v>10</v>
      </c>
      <c r="E100" s="18"/>
      <c r="F100" s="18">
        <f t="shared" si="6"/>
        <v>0</v>
      </c>
      <c r="G100" s="19">
        <v>0.23</v>
      </c>
      <c r="H100" s="18">
        <f t="shared" si="1"/>
        <v>0</v>
      </c>
      <c r="I100" s="41"/>
    </row>
    <row r="101" spans="1:57" ht="51" x14ac:dyDescent="0.2">
      <c r="A101" s="15" t="s">
        <v>168</v>
      </c>
      <c r="B101" s="16" t="s">
        <v>219</v>
      </c>
      <c r="C101" s="22" t="s">
        <v>21</v>
      </c>
      <c r="D101" s="15">
        <v>5</v>
      </c>
      <c r="E101" s="18"/>
      <c r="F101" s="18">
        <f t="shared" si="6"/>
        <v>0</v>
      </c>
      <c r="G101" s="19">
        <v>0.23</v>
      </c>
      <c r="H101" s="18">
        <f t="shared" si="1"/>
        <v>0</v>
      </c>
      <c r="I101" s="41"/>
    </row>
    <row r="102" spans="1:57" ht="25.5" x14ac:dyDescent="0.2">
      <c r="A102" s="15" t="s">
        <v>170</v>
      </c>
      <c r="B102" s="16" t="s">
        <v>127</v>
      </c>
      <c r="C102" s="22" t="s">
        <v>23</v>
      </c>
      <c r="D102" s="15">
        <v>100</v>
      </c>
      <c r="E102" s="18"/>
      <c r="F102" s="18">
        <f t="shared" ref="F102:F136" si="7">D102*E102</f>
        <v>0</v>
      </c>
      <c r="G102" s="19">
        <v>0.23</v>
      </c>
      <c r="H102" s="18">
        <f t="shared" ref="H102:H150" si="8">SUM(F102*1.23)</f>
        <v>0</v>
      </c>
      <c r="I102" s="18"/>
    </row>
    <row r="103" spans="1:57" ht="25.5" x14ac:dyDescent="0.2">
      <c r="A103" s="15" t="s">
        <v>172</v>
      </c>
      <c r="B103" s="16" t="s">
        <v>129</v>
      </c>
      <c r="C103" s="22" t="s">
        <v>23</v>
      </c>
      <c r="D103" s="15">
        <v>150</v>
      </c>
      <c r="E103" s="18"/>
      <c r="F103" s="18">
        <f t="shared" si="7"/>
        <v>0</v>
      </c>
      <c r="G103" s="19">
        <v>0.23</v>
      </c>
      <c r="H103" s="18">
        <f t="shared" si="8"/>
        <v>0</v>
      </c>
      <c r="I103" s="18"/>
    </row>
    <row r="104" spans="1:57" ht="25.5" x14ac:dyDescent="0.2">
      <c r="A104" s="15" t="s">
        <v>173</v>
      </c>
      <c r="B104" s="16" t="s">
        <v>131</v>
      </c>
      <c r="C104" s="22" t="s">
        <v>23</v>
      </c>
      <c r="D104" s="15">
        <v>10</v>
      </c>
      <c r="E104" s="18"/>
      <c r="F104" s="18">
        <f t="shared" si="7"/>
        <v>0</v>
      </c>
      <c r="G104" s="19">
        <v>0.23</v>
      </c>
      <c r="H104" s="18">
        <f t="shared" si="8"/>
        <v>0</v>
      </c>
      <c r="I104" s="41"/>
    </row>
    <row r="105" spans="1:57" x14ac:dyDescent="0.2">
      <c r="A105" s="15" t="s">
        <v>174</v>
      </c>
      <c r="B105" s="16" t="s">
        <v>133</v>
      </c>
      <c r="C105" s="22" t="s">
        <v>23</v>
      </c>
      <c r="D105" s="15">
        <v>20</v>
      </c>
      <c r="E105" s="18"/>
      <c r="F105" s="18">
        <f t="shared" si="7"/>
        <v>0</v>
      </c>
      <c r="G105" s="19">
        <v>0.23</v>
      </c>
      <c r="H105" s="18">
        <f t="shared" si="8"/>
        <v>0</v>
      </c>
      <c r="I105" s="18"/>
    </row>
    <row r="106" spans="1:57" x14ac:dyDescent="0.2">
      <c r="A106" s="15" t="s">
        <v>175</v>
      </c>
      <c r="B106" s="16" t="s">
        <v>135</v>
      </c>
      <c r="C106" s="22" t="s">
        <v>58</v>
      </c>
      <c r="D106" s="15">
        <v>2</v>
      </c>
      <c r="E106" s="18"/>
      <c r="F106" s="18">
        <f t="shared" si="7"/>
        <v>0</v>
      </c>
      <c r="G106" s="19">
        <v>0.23</v>
      </c>
      <c r="H106" s="18">
        <f t="shared" si="8"/>
        <v>0</v>
      </c>
      <c r="I106" s="18"/>
    </row>
    <row r="107" spans="1:57" ht="25.5" x14ac:dyDescent="0.2">
      <c r="A107" s="15" t="s">
        <v>176</v>
      </c>
      <c r="B107" s="16" t="s">
        <v>137</v>
      </c>
      <c r="C107" s="22" t="s">
        <v>58</v>
      </c>
      <c r="D107" s="15">
        <v>2</v>
      </c>
      <c r="E107" s="18"/>
      <c r="F107" s="18">
        <f t="shared" si="7"/>
        <v>0</v>
      </c>
      <c r="G107" s="19">
        <v>0.23</v>
      </c>
      <c r="H107" s="18">
        <f t="shared" si="8"/>
        <v>0</v>
      </c>
      <c r="I107" s="18"/>
    </row>
    <row r="108" spans="1:57" ht="25.5" x14ac:dyDescent="0.2">
      <c r="A108" s="15" t="s">
        <v>177</v>
      </c>
      <c r="B108" s="16" t="s">
        <v>139</v>
      </c>
      <c r="C108" s="22" t="s">
        <v>58</v>
      </c>
      <c r="D108" s="15">
        <v>3</v>
      </c>
      <c r="E108" s="18"/>
      <c r="F108" s="18">
        <f t="shared" si="7"/>
        <v>0</v>
      </c>
      <c r="G108" s="19">
        <v>0.23</v>
      </c>
      <c r="H108" s="18">
        <f t="shared" si="8"/>
        <v>0</v>
      </c>
      <c r="I108" s="18"/>
    </row>
    <row r="109" spans="1:57" x14ac:dyDescent="0.2">
      <c r="A109" s="15" t="s">
        <v>178</v>
      </c>
      <c r="B109" s="16" t="s">
        <v>141</v>
      </c>
      <c r="C109" s="22" t="s">
        <v>58</v>
      </c>
      <c r="D109" s="15">
        <v>2</v>
      </c>
      <c r="E109" s="18"/>
      <c r="F109" s="18">
        <f t="shared" si="7"/>
        <v>0</v>
      </c>
      <c r="G109" s="19">
        <v>0.23</v>
      </c>
      <c r="H109" s="18">
        <f t="shared" si="8"/>
        <v>0</v>
      </c>
      <c r="I109" s="18"/>
    </row>
    <row r="110" spans="1:57" x14ac:dyDescent="0.2">
      <c r="A110" s="15" t="s">
        <v>179</v>
      </c>
      <c r="B110" s="16" t="s">
        <v>143</v>
      </c>
      <c r="C110" s="22" t="s">
        <v>58</v>
      </c>
      <c r="D110" s="15">
        <v>2</v>
      </c>
      <c r="E110" s="18"/>
      <c r="F110" s="18">
        <f t="shared" si="7"/>
        <v>0</v>
      </c>
      <c r="G110" s="19">
        <v>0.23</v>
      </c>
      <c r="H110" s="18">
        <f t="shared" si="8"/>
        <v>0</v>
      </c>
      <c r="I110" s="18"/>
    </row>
    <row r="111" spans="1:57" x14ac:dyDescent="0.2">
      <c r="A111" s="15" t="s">
        <v>181</v>
      </c>
      <c r="B111" s="16" t="s">
        <v>145</v>
      </c>
      <c r="C111" s="22" t="s">
        <v>58</v>
      </c>
      <c r="D111" s="15">
        <v>2</v>
      </c>
      <c r="E111" s="18"/>
      <c r="F111" s="18">
        <f t="shared" si="7"/>
        <v>0</v>
      </c>
      <c r="G111" s="19">
        <v>0.23</v>
      </c>
      <c r="H111" s="18">
        <f t="shared" si="8"/>
        <v>0</v>
      </c>
      <c r="I111" s="18"/>
    </row>
    <row r="112" spans="1:57" ht="25.5" x14ac:dyDescent="0.2">
      <c r="A112" s="15" t="s">
        <v>183</v>
      </c>
      <c r="B112" s="16" t="s">
        <v>147</v>
      </c>
      <c r="C112" s="22" t="s">
        <v>58</v>
      </c>
      <c r="D112" s="15">
        <v>2</v>
      </c>
      <c r="E112" s="18"/>
      <c r="F112" s="18">
        <f t="shared" si="7"/>
        <v>0</v>
      </c>
      <c r="G112" s="19">
        <v>0.23</v>
      </c>
      <c r="H112" s="18">
        <f t="shared" si="8"/>
        <v>0</v>
      </c>
      <c r="I112" s="18"/>
    </row>
    <row r="113" spans="1:9" ht="25.5" x14ac:dyDescent="0.2">
      <c r="A113" s="15" t="s">
        <v>184</v>
      </c>
      <c r="B113" s="16" t="s">
        <v>148</v>
      </c>
      <c r="C113" s="22" t="s">
        <v>58</v>
      </c>
      <c r="D113" s="15">
        <v>2</v>
      </c>
      <c r="E113" s="18"/>
      <c r="F113" s="18">
        <f t="shared" si="7"/>
        <v>0</v>
      </c>
      <c r="G113" s="19">
        <v>0.23</v>
      </c>
      <c r="H113" s="18">
        <f t="shared" si="8"/>
        <v>0</v>
      </c>
      <c r="I113" s="18"/>
    </row>
    <row r="114" spans="1:9" ht="25.5" x14ac:dyDescent="0.2">
      <c r="A114" s="15" t="s">
        <v>185</v>
      </c>
      <c r="B114" s="16" t="s">
        <v>150</v>
      </c>
      <c r="C114" s="22" t="s">
        <v>58</v>
      </c>
      <c r="D114" s="15">
        <v>2</v>
      </c>
      <c r="E114" s="18"/>
      <c r="F114" s="18">
        <f t="shared" si="7"/>
        <v>0</v>
      </c>
      <c r="G114" s="19">
        <v>0.23</v>
      </c>
      <c r="H114" s="18">
        <f t="shared" si="8"/>
        <v>0</v>
      </c>
      <c r="I114" s="18"/>
    </row>
    <row r="115" spans="1:9" x14ac:dyDescent="0.2">
      <c r="A115" s="15" t="s">
        <v>186</v>
      </c>
      <c r="B115" s="16" t="s">
        <v>152</v>
      </c>
      <c r="C115" s="22" t="s">
        <v>58</v>
      </c>
      <c r="D115" s="15">
        <v>2</v>
      </c>
      <c r="E115" s="18"/>
      <c r="F115" s="18">
        <f t="shared" si="7"/>
        <v>0</v>
      </c>
      <c r="G115" s="19">
        <v>0.23</v>
      </c>
      <c r="H115" s="18">
        <f t="shared" si="8"/>
        <v>0</v>
      </c>
      <c r="I115" s="18"/>
    </row>
    <row r="116" spans="1:9" ht="25.5" x14ac:dyDescent="0.2">
      <c r="A116" s="15" t="s">
        <v>187</v>
      </c>
      <c r="B116" s="16" t="s">
        <v>154</v>
      </c>
      <c r="C116" s="22" t="s">
        <v>58</v>
      </c>
      <c r="D116" s="15">
        <v>2</v>
      </c>
      <c r="E116" s="18"/>
      <c r="F116" s="18">
        <f t="shared" si="7"/>
        <v>0</v>
      </c>
      <c r="G116" s="19">
        <v>0.23</v>
      </c>
      <c r="H116" s="18">
        <f t="shared" si="8"/>
        <v>0</v>
      </c>
      <c r="I116" s="18"/>
    </row>
    <row r="117" spans="1:9" ht="25.5" x14ac:dyDescent="0.2">
      <c r="A117" s="15" t="s">
        <v>188</v>
      </c>
      <c r="B117" s="20" t="s">
        <v>156</v>
      </c>
      <c r="C117" s="22" t="s">
        <v>157</v>
      </c>
      <c r="D117" s="15">
        <v>2</v>
      </c>
      <c r="E117" s="18"/>
      <c r="F117" s="18">
        <f t="shared" si="7"/>
        <v>0</v>
      </c>
      <c r="G117" s="19">
        <v>0.23</v>
      </c>
      <c r="H117" s="18">
        <f t="shared" si="8"/>
        <v>0</v>
      </c>
      <c r="I117" s="18"/>
    </row>
    <row r="118" spans="1:9" x14ac:dyDescent="0.2">
      <c r="A118" s="15" t="s">
        <v>189</v>
      </c>
      <c r="B118" s="20" t="s">
        <v>286</v>
      </c>
      <c r="C118" s="22" t="s">
        <v>23</v>
      </c>
      <c r="D118" s="15">
        <v>5</v>
      </c>
      <c r="E118" s="18"/>
      <c r="F118" s="18">
        <f t="shared" si="7"/>
        <v>0</v>
      </c>
      <c r="G118" s="19">
        <v>0.23</v>
      </c>
      <c r="H118" s="18">
        <f t="shared" si="8"/>
        <v>0</v>
      </c>
      <c r="I118" s="18"/>
    </row>
    <row r="119" spans="1:9" x14ac:dyDescent="0.2">
      <c r="A119" s="15" t="s">
        <v>191</v>
      </c>
      <c r="B119" s="16" t="s">
        <v>159</v>
      </c>
      <c r="C119" s="22" t="s">
        <v>86</v>
      </c>
      <c r="D119" s="15">
        <v>250</v>
      </c>
      <c r="E119" s="18"/>
      <c r="F119" s="18">
        <f t="shared" si="7"/>
        <v>0</v>
      </c>
      <c r="G119" s="19">
        <v>0.23</v>
      </c>
      <c r="H119" s="18">
        <f t="shared" si="8"/>
        <v>0</v>
      </c>
      <c r="I119" s="18"/>
    </row>
    <row r="120" spans="1:9" ht="25.5" x14ac:dyDescent="0.2">
      <c r="A120" s="15" t="s">
        <v>192</v>
      </c>
      <c r="B120" s="16" t="s">
        <v>161</v>
      </c>
      <c r="C120" s="22" t="s">
        <v>86</v>
      </c>
      <c r="D120" s="15">
        <v>250</v>
      </c>
      <c r="E120" s="18"/>
      <c r="F120" s="18">
        <f t="shared" si="7"/>
        <v>0</v>
      </c>
      <c r="G120" s="19">
        <v>0.23</v>
      </c>
      <c r="H120" s="18">
        <f t="shared" si="8"/>
        <v>0</v>
      </c>
      <c r="I120" s="18"/>
    </row>
    <row r="121" spans="1:9" ht="25.5" x14ac:dyDescent="0.2">
      <c r="A121" s="15" t="s">
        <v>194</v>
      </c>
      <c r="B121" s="16" t="s">
        <v>163</v>
      </c>
      <c r="C121" s="22" t="s">
        <v>86</v>
      </c>
      <c r="D121" s="15">
        <v>250</v>
      </c>
      <c r="E121" s="18"/>
      <c r="F121" s="18">
        <f t="shared" si="7"/>
        <v>0</v>
      </c>
      <c r="G121" s="19">
        <v>0.23</v>
      </c>
      <c r="H121" s="18">
        <f t="shared" si="8"/>
        <v>0</v>
      </c>
      <c r="I121" s="18"/>
    </row>
    <row r="122" spans="1:9" ht="25.5" x14ac:dyDescent="0.2">
      <c r="A122" s="15" t="s">
        <v>196</v>
      </c>
      <c r="B122" s="16" t="s">
        <v>165</v>
      </c>
      <c r="C122" s="22" t="s">
        <v>86</v>
      </c>
      <c r="D122" s="15">
        <v>50</v>
      </c>
      <c r="E122" s="18"/>
      <c r="F122" s="18">
        <f t="shared" si="7"/>
        <v>0</v>
      </c>
      <c r="G122" s="19">
        <v>0.23</v>
      </c>
      <c r="H122" s="18">
        <f t="shared" si="8"/>
        <v>0</v>
      </c>
      <c r="I122" s="18"/>
    </row>
    <row r="123" spans="1:9" ht="30" customHeight="1" x14ac:dyDescent="0.2">
      <c r="A123" s="15" t="s">
        <v>198</v>
      </c>
      <c r="B123" s="16" t="s">
        <v>248</v>
      </c>
      <c r="C123" s="22" t="s">
        <v>86</v>
      </c>
      <c r="D123" s="15">
        <v>50</v>
      </c>
      <c r="E123" s="18"/>
      <c r="F123" s="18">
        <f t="shared" si="7"/>
        <v>0</v>
      </c>
      <c r="G123" s="19">
        <v>0.23</v>
      </c>
      <c r="H123" s="18">
        <f t="shared" si="8"/>
        <v>0</v>
      </c>
      <c r="I123" s="18"/>
    </row>
    <row r="124" spans="1:9" ht="25.5" x14ac:dyDescent="0.2">
      <c r="A124" s="15" t="s">
        <v>202</v>
      </c>
      <c r="B124" s="16" t="s">
        <v>167</v>
      </c>
      <c r="C124" s="22" t="s">
        <v>58</v>
      </c>
      <c r="D124" s="15">
        <v>40</v>
      </c>
      <c r="E124" s="18"/>
      <c r="F124" s="18">
        <f t="shared" si="7"/>
        <v>0</v>
      </c>
      <c r="G124" s="19">
        <v>0.23</v>
      </c>
      <c r="H124" s="18">
        <f t="shared" si="8"/>
        <v>0</v>
      </c>
      <c r="I124" s="41"/>
    </row>
    <row r="125" spans="1:9" ht="38.25" x14ac:dyDescent="0.2">
      <c r="A125" s="15" t="s">
        <v>220</v>
      </c>
      <c r="B125" s="16" t="s">
        <v>252</v>
      </c>
      <c r="C125" s="22" t="s">
        <v>234</v>
      </c>
      <c r="D125" s="15">
        <v>60</v>
      </c>
      <c r="E125" s="18"/>
      <c r="F125" s="18">
        <f t="shared" si="7"/>
        <v>0</v>
      </c>
      <c r="G125" s="19">
        <v>0.23</v>
      </c>
      <c r="H125" s="18">
        <f t="shared" si="8"/>
        <v>0</v>
      </c>
      <c r="I125" s="41"/>
    </row>
    <row r="126" spans="1:9" ht="38.25" x14ac:dyDescent="0.2">
      <c r="A126" s="15" t="s">
        <v>221</v>
      </c>
      <c r="B126" s="16" t="s">
        <v>169</v>
      </c>
      <c r="C126" s="22" t="s">
        <v>58</v>
      </c>
      <c r="D126" s="15">
        <v>5</v>
      </c>
      <c r="E126" s="18"/>
      <c r="F126" s="18">
        <f t="shared" si="7"/>
        <v>0</v>
      </c>
      <c r="G126" s="19">
        <v>0.23</v>
      </c>
      <c r="H126" s="18">
        <f t="shared" si="8"/>
        <v>0</v>
      </c>
      <c r="I126" s="41"/>
    </row>
    <row r="127" spans="1:9" x14ac:dyDescent="0.2">
      <c r="A127" s="15" t="s">
        <v>222</v>
      </c>
      <c r="B127" s="16" t="s">
        <v>171</v>
      </c>
      <c r="C127" s="22" t="s">
        <v>23</v>
      </c>
      <c r="D127" s="15">
        <v>10</v>
      </c>
      <c r="E127" s="18"/>
      <c r="F127" s="18">
        <f t="shared" si="7"/>
        <v>0</v>
      </c>
      <c r="G127" s="19">
        <v>0.23</v>
      </c>
      <c r="H127" s="18">
        <f t="shared" si="8"/>
        <v>0</v>
      </c>
      <c r="I127" s="18"/>
    </row>
    <row r="128" spans="1:9" x14ac:dyDescent="0.2">
      <c r="A128" s="15" t="s">
        <v>224</v>
      </c>
      <c r="B128" s="16" t="s">
        <v>217</v>
      </c>
      <c r="C128" s="22" t="s">
        <v>23</v>
      </c>
      <c r="D128" s="15">
        <v>2</v>
      </c>
      <c r="E128" s="18"/>
      <c r="F128" s="18">
        <f t="shared" si="7"/>
        <v>0</v>
      </c>
      <c r="G128" s="19">
        <v>0.23</v>
      </c>
      <c r="H128" s="18">
        <f t="shared" si="8"/>
        <v>0</v>
      </c>
      <c r="I128" s="18"/>
    </row>
    <row r="129" spans="1:9" x14ac:dyDescent="0.2">
      <c r="A129" s="15" t="s">
        <v>225</v>
      </c>
      <c r="B129" s="16" t="s">
        <v>295</v>
      </c>
      <c r="C129" s="22" t="s">
        <v>58</v>
      </c>
      <c r="D129" s="15">
        <v>40</v>
      </c>
      <c r="E129" s="18"/>
      <c r="F129" s="18">
        <f t="shared" si="7"/>
        <v>0</v>
      </c>
      <c r="G129" s="19">
        <v>0.23</v>
      </c>
      <c r="H129" s="18">
        <f t="shared" si="8"/>
        <v>0</v>
      </c>
      <c r="I129" s="41"/>
    </row>
    <row r="130" spans="1:9" x14ac:dyDescent="0.2">
      <c r="A130" s="15" t="s">
        <v>226</v>
      </c>
      <c r="B130" s="65" t="s">
        <v>296</v>
      </c>
      <c r="C130" s="22" t="s">
        <v>58</v>
      </c>
      <c r="D130" s="15">
        <v>40</v>
      </c>
      <c r="E130" s="18"/>
      <c r="F130" s="18">
        <f t="shared" si="7"/>
        <v>0</v>
      </c>
      <c r="G130" s="19">
        <v>0.23</v>
      </c>
      <c r="H130" s="18">
        <f t="shared" si="8"/>
        <v>0</v>
      </c>
      <c r="I130" s="41"/>
    </row>
    <row r="131" spans="1:9" x14ac:dyDescent="0.2">
      <c r="A131" s="15" t="s">
        <v>237</v>
      </c>
      <c r="B131" s="16" t="s">
        <v>297</v>
      </c>
      <c r="C131" s="22" t="s">
        <v>58</v>
      </c>
      <c r="D131" s="15">
        <v>10</v>
      </c>
      <c r="E131" s="18"/>
      <c r="F131" s="18">
        <f t="shared" si="7"/>
        <v>0</v>
      </c>
      <c r="G131" s="19">
        <v>0.23</v>
      </c>
      <c r="H131" s="18">
        <f t="shared" si="8"/>
        <v>0</v>
      </c>
      <c r="I131" s="41"/>
    </row>
    <row r="132" spans="1:9" x14ac:dyDescent="0.2">
      <c r="A132" s="15" t="s">
        <v>238</v>
      </c>
      <c r="B132" s="16" t="s">
        <v>209</v>
      </c>
      <c r="C132" s="22" t="s">
        <v>86</v>
      </c>
      <c r="D132" s="15">
        <v>10</v>
      </c>
      <c r="E132" s="18"/>
      <c r="F132" s="18">
        <f t="shared" si="7"/>
        <v>0</v>
      </c>
      <c r="G132" s="19">
        <v>0.23</v>
      </c>
      <c r="H132" s="18">
        <f t="shared" si="8"/>
        <v>0</v>
      </c>
      <c r="I132" s="41"/>
    </row>
    <row r="133" spans="1:9" ht="25.5" x14ac:dyDescent="0.2">
      <c r="A133" s="15" t="s">
        <v>250</v>
      </c>
      <c r="B133" s="20" t="s">
        <v>180</v>
      </c>
      <c r="C133" s="26" t="s">
        <v>58</v>
      </c>
      <c r="D133" s="15">
        <v>30</v>
      </c>
      <c r="E133" s="18"/>
      <c r="F133" s="18">
        <f t="shared" si="7"/>
        <v>0</v>
      </c>
      <c r="G133" s="19">
        <v>0.23</v>
      </c>
      <c r="H133" s="18">
        <f t="shared" si="8"/>
        <v>0</v>
      </c>
      <c r="I133" s="41"/>
    </row>
    <row r="134" spans="1:9" ht="25.5" x14ac:dyDescent="0.2">
      <c r="A134" s="15" t="s">
        <v>251</v>
      </c>
      <c r="B134" s="20" t="s">
        <v>182</v>
      </c>
      <c r="C134" s="26" t="s">
        <v>58</v>
      </c>
      <c r="D134" s="15">
        <v>5</v>
      </c>
      <c r="E134" s="18"/>
      <c r="F134" s="18">
        <f t="shared" si="7"/>
        <v>0</v>
      </c>
      <c r="G134" s="19">
        <v>0.23</v>
      </c>
      <c r="H134" s="18">
        <f t="shared" si="8"/>
        <v>0</v>
      </c>
      <c r="I134" s="41"/>
    </row>
    <row r="135" spans="1:9" x14ac:dyDescent="0.2">
      <c r="A135" s="15" t="s">
        <v>261</v>
      </c>
      <c r="B135" s="16" t="s">
        <v>304</v>
      </c>
      <c r="C135" s="26" t="s">
        <v>58</v>
      </c>
      <c r="D135" s="15">
        <v>20</v>
      </c>
      <c r="E135" s="18"/>
      <c r="F135" s="18">
        <f t="shared" si="7"/>
        <v>0</v>
      </c>
      <c r="G135" s="19">
        <v>0.23</v>
      </c>
      <c r="H135" s="18">
        <f t="shared" si="8"/>
        <v>0</v>
      </c>
      <c r="I135" s="41"/>
    </row>
    <row r="136" spans="1:9" x14ac:dyDescent="0.2">
      <c r="A136" s="15" t="s">
        <v>262</v>
      </c>
      <c r="B136" s="16" t="s">
        <v>305</v>
      </c>
      <c r="C136" s="26" t="s">
        <v>58</v>
      </c>
      <c r="D136" s="15">
        <v>20</v>
      </c>
      <c r="E136" s="18"/>
      <c r="F136" s="18">
        <f t="shared" si="7"/>
        <v>0</v>
      </c>
      <c r="G136" s="19">
        <v>0.23</v>
      </c>
      <c r="H136" s="18">
        <f t="shared" si="8"/>
        <v>0</v>
      </c>
      <c r="I136" s="41"/>
    </row>
    <row r="137" spans="1:9" x14ac:dyDescent="0.2">
      <c r="A137" s="15" t="s">
        <v>263</v>
      </c>
      <c r="B137" s="16" t="s">
        <v>302</v>
      </c>
      <c r="C137" s="26" t="s">
        <v>58</v>
      </c>
      <c r="D137" s="15">
        <v>30</v>
      </c>
      <c r="E137" s="18"/>
      <c r="F137" s="18">
        <v>0</v>
      </c>
      <c r="G137" s="19">
        <v>0.23</v>
      </c>
      <c r="H137" s="18">
        <v>0</v>
      </c>
      <c r="I137" s="41"/>
    </row>
    <row r="138" spans="1:9" x14ac:dyDescent="0.2">
      <c r="A138" s="15" t="s">
        <v>264</v>
      </c>
      <c r="B138" s="16" t="s">
        <v>303</v>
      </c>
      <c r="C138" s="26" t="s">
        <v>58</v>
      </c>
      <c r="D138" s="15">
        <v>20</v>
      </c>
      <c r="E138" s="18"/>
      <c r="F138" s="18">
        <v>0</v>
      </c>
      <c r="G138" s="19">
        <v>0.23</v>
      </c>
      <c r="H138" s="18">
        <v>0</v>
      </c>
      <c r="I138" s="41"/>
    </row>
    <row r="139" spans="1:9" x14ac:dyDescent="0.2">
      <c r="A139" s="15" t="s">
        <v>265</v>
      </c>
      <c r="B139" s="20" t="s">
        <v>298</v>
      </c>
      <c r="C139" s="26" t="s">
        <v>58</v>
      </c>
      <c r="D139" s="15">
        <v>15</v>
      </c>
      <c r="E139" s="18"/>
      <c r="F139" s="18">
        <f t="shared" ref="F139:F150" si="9">D139*E139</f>
        <v>0</v>
      </c>
      <c r="G139" s="19">
        <v>0.23</v>
      </c>
      <c r="H139" s="18">
        <v>0</v>
      </c>
      <c r="I139" s="41"/>
    </row>
    <row r="140" spans="1:9" x14ac:dyDescent="0.2">
      <c r="A140" s="15" t="s">
        <v>266</v>
      </c>
      <c r="B140" s="20" t="s">
        <v>299</v>
      </c>
      <c r="C140" s="26" t="s">
        <v>58</v>
      </c>
      <c r="D140" s="15">
        <v>10</v>
      </c>
      <c r="E140" s="18"/>
      <c r="F140" s="18">
        <f t="shared" si="9"/>
        <v>0</v>
      </c>
      <c r="G140" s="19">
        <v>0.23</v>
      </c>
      <c r="H140" s="18">
        <f t="shared" si="8"/>
        <v>0</v>
      </c>
      <c r="I140" s="41"/>
    </row>
    <row r="141" spans="1:9" x14ac:dyDescent="0.2">
      <c r="A141" s="15" t="s">
        <v>267</v>
      </c>
      <c r="B141" s="20" t="s">
        <v>300</v>
      </c>
      <c r="C141" s="26" t="s">
        <v>58</v>
      </c>
      <c r="D141" s="15">
        <v>10</v>
      </c>
      <c r="E141" s="18"/>
      <c r="F141" s="18">
        <f t="shared" si="9"/>
        <v>0</v>
      </c>
      <c r="G141" s="19">
        <v>0.23</v>
      </c>
      <c r="H141" s="18">
        <f t="shared" si="8"/>
        <v>0</v>
      </c>
      <c r="I141" s="41"/>
    </row>
    <row r="142" spans="1:9" x14ac:dyDescent="0.2">
      <c r="A142" s="15" t="s">
        <v>268</v>
      </c>
      <c r="B142" s="20" t="s">
        <v>301</v>
      </c>
      <c r="C142" s="26" t="s">
        <v>58</v>
      </c>
      <c r="D142" s="15">
        <v>15</v>
      </c>
      <c r="E142" s="18"/>
      <c r="F142" s="18">
        <f t="shared" si="9"/>
        <v>0</v>
      </c>
      <c r="G142" s="19">
        <v>0.23</v>
      </c>
      <c r="H142" s="18">
        <f t="shared" si="8"/>
        <v>0</v>
      </c>
      <c r="I142" s="41"/>
    </row>
    <row r="143" spans="1:9" x14ac:dyDescent="0.2">
      <c r="A143" s="15" t="s">
        <v>269</v>
      </c>
      <c r="B143" s="20" t="s">
        <v>190</v>
      </c>
      <c r="C143" s="26" t="s">
        <v>58</v>
      </c>
      <c r="D143" s="15">
        <v>5</v>
      </c>
      <c r="E143" s="18"/>
      <c r="F143" s="18">
        <f t="shared" si="9"/>
        <v>0</v>
      </c>
      <c r="G143" s="19">
        <v>0.23</v>
      </c>
      <c r="H143" s="18">
        <f t="shared" si="8"/>
        <v>0</v>
      </c>
      <c r="I143" s="41"/>
    </row>
    <row r="144" spans="1:9" ht="13.5" x14ac:dyDescent="0.2">
      <c r="A144" s="15" t="s">
        <v>270</v>
      </c>
      <c r="B144" s="20" t="s">
        <v>193</v>
      </c>
      <c r="C144" s="26" t="s">
        <v>23</v>
      </c>
      <c r="D144" s="15">
        <v>10</v>
      </c>
      <c r="E144" s="18"/>
      <c r="F144" s="18">
        <f t="shared" si="9"/>
        <v>0</v>
      </c>
      <c r="G144" s="19">
        <v>0.23</v>
      </c>
      <c r="H144" s="18">
        <f t="shared" si="8"/>
        <v>0</v>
      </c>
      <c r="I144" s="41"/>
    </row>
    <row r="145" spans="1:11" ht="13.5" x14ac:dyDescent="0.2">
      <c r="A145" s="15" t="s">
        <v>271</v>
      </c>
      <c r="B145" s="20" t="s">
        <v>195</v>
      </c>
      <c r="C145" s="26" t="s">
        <v>58</v>
      </c>
      <c r="D145" s="15">
        <v>7</v>
      </c>
      <c r="E145" s="18"/>
      <c r="F145" s="18">
        <f t="shared" si="9"/>
        <v>0</v>
      </c>
      <c r="G145" s="19">
        <v>0.23</v>
      </c>
      <c r="H145" s="18">
        <f t="shared" si="8"/>
        <v>0</v>
      </c>
      <c r="I145" s="41"/>
    </row>
    <row r="146" spans="1:11" ht="26.25" x14ac:dyDescent="0.2">
      <c r="A146" s="15" t="s">
        <v>272</v>
      </c>
      <c r="B146" s="20" t="s">
        <v>197</v>
      </c>
      <c r="C146" s="26" t="s">
        <v>58</v>
      </c>
      <c r="D146" s="15">
        <v>5</v>
      </c>
      <c r="E146" s="18"/>
      <c r="F146" s="18">
        <f t="shared" si="9"/>
        <v>0</v>
      </c>
      <c r="G146" s="19">
        <v>0.23</v>
      </c>
      <c r="H146" s="18">
        <f t="shared" si="8"/>
        <v>0</v>
      </c>
      <c r="I146" s="41"/>
    </row>
    <row r="147" spans="1:11" ht="26.25" x14ac:dyDescent="0.2">
      <c r="A147" s="15" t="s">
        <v>273</v>
      </c>
      <c r="B147" s="20" t="s">
        <v>199</v>
      </c>
      <c r="C147" s="26" t="s">
        <v>58</v>
      </c>
      <c r="D147" s="15">
        <v>2</v>
      </c>
      <c r="E147" s="18"/>
      <c r="F147" s="18">
        <f t="shared" si="9"/>
        <v>0</v>
      </c>
      <c r="G147" s="19">
        <v>0.23</v>
      </c>
      <c r="H147" s="18">
        <f t="shared" si="8"/>
        <v>0</v>
      </c>
      <c r="I147" s="41"/>
    </row>
    <row r="148" spans="1:11" x14ac:dyDescent="0.2">
      <c r="A148" s="15" t="s">
        <v>274</v>
      </c>
      <c r="B148" s="20" t="s">
        <v>230</v>
      </c>
      <c r="C148" s="26" t="s">
        <v>23</v>
      </c>
      <c r="D148" s="15">
        <v>5</v>
      </c>
      <c r="E148" s="18"/>
      <c r="F148" s="18">
        <f t="shared" si="9"/>
        <v>0</v>
      </c>
      <c r="G148" s="19">
        <v>0.23</v>
      </c>
      <c r="H148" s="18">
        <f t="shared" si="8"/>
        <v>0</v>
      </c>
      <c r="I148" s="41"/>
    </row>
    <row r="149" spans="1:11" ht="25.5" x14ac:dyDescent="0.2">
      <c r="A149" s="15" t="s">
        <v>275</v>
      </c>
      <c r="B149" s="20" t="s">
        <v>231</v>
      </c>
      <c r="C149" s="26" t="s">
        <v>23</v>
      </c>
      <c r="D149" s="15">
        <v>5</v>
      </c>
      <c r="E149" s="18"/>
      <c r="F149" s="18">
        <f t="shared" si="9"/>
        <v>0</v>
      </c>
      <c r="G149" s="19">
        <v>0.23</v>
      </c>
      <c r="H149" s="18">
        <f t="shared" si="8"/>
        <v>0</v>
      </c>
      <c r="I149" s="18"/>
    </row>
    <row r="150" spans="1:11" x14ac:dyDescent="0.2">
      <c r="A150" s="15" t="s">
        <v>278</v>
      </c>
      <c r="B150" s="20" t="s">
        <v>223</v>
      </c>
      <c r="C150" s="26" t="s">
        <v>23</v>
      </c>
      <c r="D150" s="15">
        <v>10</v>
      </c>
      <c r="E150" s="18"/>
      <c r="F150" s="18">
        <f t="shared" si="9"/>
        <v>0</v>
      </c>
      <c r="G150" s="19">
        <v>0.23</v>
      </c>
      <c r="H150" s="18">
        <f t="shared" si="8"/>
        <v>0</v>
      </c>
      <c r="I150" s="18"/>
    </row>
    <row r="151" spans="1:11" ht="13.5" thickBot="1" x14ac:dyDescent="0.25">
      <c r="A151" s="23"/>
      <c r="B151" s="28"/>
      <c r="C151" s="27"/>
      <c r="D151" s="11"/>
      <c r="E151" s="43" t="s">
        <v>200</v>
      </c>
      <c r="F151" s="43">
        <f>SUM(F17:F150)</f>
        <v>0</v>
      </c>
      <c r="G151" s="44" t="s">
        <v>201</v>
      </c>
      <c r="H151" s="43">
        <f>SUM(H17:H150)</f>
        <v>0</v>
      </c>
      <c r="I151" s="29"/>
    </row>
    <row r="152" spans="1:11" x14ac:dyDescent="0.2">
      <c r="A152" s="27"/>
      <c r="B152" s="28"/>
      <c r="C152" s="27"/>
      <c r="D152" s="11"/>
    </row>
    <row r="153" spans="1:11" hidden="1" x14ac:dyDescent="0.2">
      <c r="A153" s="27"/>
      <c r="B153" s="28"/>
      <c r="C153" s="27"/>
      <c r="D153" s="11"/>
    </row>
    <row r="154" spans="1:11" x14ac:dyDescent="0.2">
      <c r="A154" s="30" t="s">
        <v>203</v>
      </c>
      <c r="B154" s="31" t="s">
        <v>204</v>
      </c>
      <c r="C154" s="30"/>
      <c r="D154" s="30"/>
      <c r="E154" s="32"/>
      <c r="F154" s="33"/>
      <c r="G154" s="33"/>
      <c r="H154" s="34"/>
    </row>
    <row r="155" spans="1:11" x14ac:dyDescent="0.2">
      <c r="A155" s="30"/>
      <c r="B155" s="31"/>
      <c r="C155" s="30"/>
      <c r="D155" s="30"/>
      <c r="E155" s="32"/>
      <c r="F155" s="33"/>
      <c r="G155" s="33"/>
      <c r="H155" s="34"/>
    </row>
    <row r="156" spans="1:11" hidden="1" x14ac:dyDescent="0.2">
      <c r="A156" s="30"/>
      <c r="B156" s="31"/>
      <c r="C156" s="30"/>
      <c r="D156" s="30"/>
      <c r="E156" s="32"/>
      <c r="F156" s="33"/>
      <c r="G156" s="33"/>
      <c r="H156" s="34"/>
    </row>
    <row r="157" spans="1:11" hidden="1" x14ac:dyDescent="0.2">
      <c r="A157" s="30"/>
      <c r="B157" s="31"/>
      <c r="C157" s="30"/>
      <c r="D157" s="30"/>
      <c r="E157" s="32"/>
      <c r="F157" s="33"/>
      <c r="G157" s="33"/>
      <c r="H157" s="34"/>
    </row>
    <row r="158" spans="1:11" hidden="1" x14ac:dyDescent="0.2">
      <c r="A158" s="30"/>
      <c r="B158" s="30"/>
      <c r="C158" s="30"/>
      <c r="D158" s="30"/>
      <c r="E158" s="30"/>
      <c r="F158" s="30"/>
      <c r="G158" s="30"/>
      <c r="H158" s="30"/>
    </row>
    <row r="159" spans="1:11" x14ac:dyDescent="0.2">
      <c r="A159" s="30"/>
      <c r="B159" s="35"/>
      <c r="C159" s="30"/>
      <c r="D159" s="30"/>
      <c r="E159" s="30"/>
      <c r="F159" s="30"/>
      <c r="G159" s="30"/>
      <c r="H159" s="36"/>
    </row>
    <row r="160" spans="1:11" ht="15.75" x14ac:dyDescent="0.2">
      <c r="A160" s="48" t="s">
        <v>205</v>
      </c>
      <c r="B160" s="48"/>
      <c r="C160" s="37"/>
      <c r="H160" s="48" t="s">
        <v>210</v>
      </c>
      <c r="I160" s="48"/>
      <c r="J160" s="40"/>
      <c r="K160" s="40"/>
    </row>
    <row r="161" spans="1:11" ht="15.75" x14ac:dyDescent="0.2">
      <c r="A161" s="48" t="s">
        <v>206</v>
      </c>
      <c r="B161" s="48"/>
      <c r="C161" s="38"/>
      <c r="H161" s="48" t="s">
        <v>207</v>
      </c>
      <c r="I161" s="48"/>
      <c r="K161" s="39"/>
    </row>
    <row r="162" spans="1:11" x14ac:dyDescent="0.2">
      <c r="A162" s="38"/>
      <c r="B162" s="38"/>
      <c r="C162" s="38"/>
      <c r="D162" s="38"/>
      <c r="E162" s="38"/>
      <c r="F162" s="38"/>
      <c r="G162" s="38"/>
      <c r="H162" s="38"/>
    </row>
    <row r="163" spans="1:11" x14ac:dyDescent="0.2">
      <c r="B163" s="3" t="s">
        <v>279</v>
      </c>
    </row>
  </sheetData>
  <mergeCells count="25">
    <mergeCell ref="C7:H7"/>
    <mergeCell ref="A1:I1"/>
    <mergeCell ref="I2:I3"/>
    <mergeCell ref="C4:H4"/>
    <mergeCell ref="C5:H5"/>
    <mergeCell ref="C6:H6"/>
    <mergeCell ref="B10:I10"/>
    <mergeCell ref="B11:I11"/>
    <mergeCell ref="A14:C14"/>
    <mergeCell ref="F14:H14"/>
    <mergeCell ref="C8:H8"/>
    <mergeCell ref="B12:I12"/>
    <mergeCell ref="A160:B160"/>
    <mergeCell ref="A161:B161"/>
    <mergeCell ref="H160:I160"/>
    <mergeCell ref="H161:I161"/>
    <mergeCell ref="G15:G16"/>
    <mergeCell ref="H15:H16"/>
    <mergeCell ref="I15:I16"/>
    <mergeCell ref="A15:A16"/>
    <mergeCell ref="B15:B16"/>
    <mergeCell ref="C15:C16"/>
    <mergeCell ref="D15:D16"/>
    <mergeCell ref="E15:E16"/>
    <mergeCell ref="F15:F16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scale="86" fitToHeight="0" orientation="landscape" r:id="rId1"/>
  <headerFooter>
    <oddFooter>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DAG15</dc:creator>
  <cp:lastModifiedBy>AJanicki</cp:lastModifiedBy>
  <cp:lastPrinted>2023-04-25T09:18:09Z</cp:lastPrinted>
  <dcterms:created xsi:type="dcterms:W3CDTF">2017-03-03T07:57:52Z</dcterms:created>
  <dcterms:modified xsi:type="dcterms:W3CDTF">2024-04-25T08:08:56Z</dcterms:modified>
</cp:coreProperties>
</file>