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bert.Gruszka\Desktop\"/>
    </mc:Choice>
  </mc:AlternateContent>
  <xr:revisionPtr revIDLastSave="0" documentId="13_ncr:1_{304CFE6D-7190-4679-8682-4323D7E153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fertowy" sheetId="2" r:id="rId1"/>
  </sheets>
  <calcPr calcId="191029"/>
</workbook>
</file>

<file path=xl/calcChain.xml><?xml version="1.0" encoding="utf-8"?>
<calcChain xmlns="http://schemas.openxmlformats.org/spreadsheetml/2006/main">
  <c r="G13" i="2" l="1"/>
  <c r="G14" i="2"/>
  <c r="G12" i="2"/>
  <c r="G15" i="2" l="1"/>
  <c r="G16" i="2" l="1"/>
  <c r="G17" i="2" s="1"/>
</calcChain>
</file>

<file path=xl/sharedStrings.xml><?xml version="1.0" encoding="utf-8"?>
<sst xmlns="http://schemas.openxmlformats.org/spreadsheetml/2006/main" count="19" uniqueCount="17">
  <si>
    <t>Lp.</t>
  </si>
  <si>
    <t>Ilość</t>
  </si>
  <si>
    <t>Cena jedn.</t>
  </si>
  <si>
    <t>Wartość</t>
  </si>
  <si>
    <t>m2</t>
  </si>
  <si>
    <t>Wartość kosztorysowa robót bez podatku VAT</t>
  </si>
  <si>
    <t>Ogółem wartość kosztorysowa robót</t>
  </si>
  <si>
    <t>Jedn. obm.</t>
  </si>
  <si>
    <t>Podatek VAT 23%</t>
  </si>
  <si>
    <t>Opis robót</t>
  </si>
  <si>
    <t>Gmina Ujazd
ul. Sławięcicka 19
47-143 Ujazd</t>
  </si>
  <si>
    <t>Frezowanie istniejącej nawierzchni bitumicznej grubości 5 cm</t>
  </si>
  <si>
    <t>Wykonanie podbudowy zasadniczej z mieszanki stabilizowanej cementem C 3/4 gr. 25 cm</t>
  </si>
  <si>
    <t>Ułożenie w-wy ścieralnej z betonu asfaltowego AC 11S gr. 5 cm</t>
  </si>
  <si>
    <t>Jaryszów ul. Ujazdowska - remont nawierzchni</t>
  </si>
  <si>
    <t>Jaryszów, dnia 12.07.2023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</si>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</sst>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</font>
    <font>
      <b/>
      <i/>
      <sz val="9"/>
      <name val="Arial"/>
      <family val="2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30">
    <xf numFmtId="0" fontId="0" fillId="0" borderId="0" xfId="0"/>
    <xf numFmtId="0" fontId="19" fillId="33" borderId="10" xfId="0" applyFont="1" applyFill="1" applyBorder="1" applyAlignment="1">
      <alignment horizontal="center" vertical="top" wrapText="1"/>
    </xf>
    <xf numFmtId="4" fontId="0" fillId="0" borderId="0" xfId="0" applyNumberFormat="1"/>
    <xf numFmtId="4" fontId="19" fillId="33" borderId="10" xfId="0" applyNumberFormat="1" applyFont="1" applyFill="1" applyBorder="1" applyAlignment="1">
      <alignment horizontal="center" vertical="top" wrapText="1"/>
    </xf>
    <xf numFmtId="2" fontId="28" fillId="0" borderId="0" xfId="0" applyNumberFormat="1" applyFont="1" applyAlignment="1">
      <alignment horizontal="right" vertical="top"/>
    </xf>
    <xf numFmtId="2" fontId="2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 vertical="top"/>
    </xf>
    <xf numFmtId="0" fontId="27" fillId="34" borderId="0" xfId="42" applyFont="1" applyFill="1" applyAlignment="1" applyProtection="1">
      <alignment horizontal="right" vertical="center"/>
      <protection hidden="1"/>
    </xf>
    <xf numFmtId="4" fontId="0" fillId="0" borderId="0" xfId="0" applyNumberFormat="1" applyAlignment="1">
      <alignment horizontal="right"/>
    </xf>
    <xf numFmtId="0" fontId="23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top" wrapText="1"/>
    </xf>
    <xf numFmtId="4" fontId="18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4" fontId="19" fillId="33" borderId="10" xfId="0" applyNumberFormat="1" applyFont="1" applyFill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right" vertical="top"/>
    </xf>
    <xf numFmtId="2" fontId="28" fillId="0" borderId="0" xfId="0" applyNumberFormat="1" applyFont="1" applyAlignment="1">
      <alignment horizontal="right" vertical="top"/>
    </xf>
    <xf numFmtId="4" fontId="24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_W-Document 5_BillOfQuantitiesBOP120216" xfId="42" xr:uid="{FDAFA6F4-6AA0-42F8-838E-3EF471587F5B}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tabSelected="1" zoomScale="98" zoomScaleNormal="98" workbookViewId="0">
      <selection activeCell="B15" sqref="B15:F15"/>
    </sheetView>
  </sheetViews>
  <sheetFormatPr defaultRowHeight="14.4" x14ac:dyDescent="0.3"/>
  <cols>
    <col min="1" max="1" width="4.5546875" customWidth="1"/>
    <col min="2" max="2" width="5.88671875" customWidth="1"/>
    <col min="3" max="3" width="37.88671875" customWidth="1"/>
    <col min="4" max="4" width="6.33203125" customWidth="1"/>
    <col min="5" max="5" width="7.5546875" customWidth="1"/>
    <col min="6" max="6" width="8.88671875" customWidth="1"/>
    <col min="7" max="7" width="10.88671875" style="2" customWidth="1"/>
  </cols>
  <sheetData>
    <row r="1" spans="1:8" x14ac:dyDescent="0.3">
      <c r="A1" s="25"/>
      <c r="B1" s="25"/>
      <c r="C1" s="27" t="s">
        <v>15</v>
      </c>
      <c r="D1" s="27"/>
      <c r="E1" s="27"/>
      <c r="F1" s="27"/>
      <c r="G1" s="27"/>
    </row>
    <row r="2" spans="1:8" x14ac:dyDescent="0.3">
      <c r="A2" s="25"/>
      <c r="B2" s="25"/>
      <c r="C2" s="5"/>
      <c r="D2" s="6"/>
      <c r="E2" s="6"/>
      <c r="F2" s="7"/>
      <c r="G2" s="8"/>
    </row>
    <row r="3" spans="1:8" x14ac:dyDescent="0.3">
      <c r="A3" s="25"/>
      <c r="B3" s="25"/>
      <c r="C3" s="5"/>
      <c r="D3" s="6"/>
      <c r="E3" s="6"/>
      <c r="F3" s="7"/>
      <c r="G3" s="8"/>
    </row>
    <row r="4" spans="1:8" ht="15.6" x14ac:dyDescent="0.3">
      <c r="A4" s="25"/>
      <c r="B4" s="25"/>
      <c r="C4" s="26"/>
      <c r="D4" s="26"/>
      <c r="E4" s="26"/>
      <c r="F4" s="26"/>
      <c r="G4" s="26"/>
    </row>
    <row r="5" spans="1:8" ht="15.6" x14ac:dyDescent="0.3">
      <c r="A5" s="25"/>
      <c r="B5" s="25"/>
      <c r="C5" s="26"/>
      <c r="D5" s="26"/>
      <c r="E5" s="26"/>
      <c r="F5" s="26"/>
      <c r="G5" s="8"/>
    </row>
    <row r="6" spans="1:8" ht="15.6" x14ac:dyDescent="0.3">
      <c r="A6" s="9"/>
      <c r="B6" s="9"/>
      <c r="C6" s="4"/>
      <c r="D6" s="4"/>
      <c r="E6" s="4"/>
      <c r="F6" s="4"/>
      <c r="G6" s="8"/>
    </row>
    <row r="7" spans="1:8" ht="57.75" customHeight="1" x14ac:dyDescent="0.3">
      <c r="A7" s="9"/>
      <c r="B7" s="28" t="s">
        <v>10</v>
      </c>
      <c r="C7" s="29"/>
      <c r="D7" s="29"/>
      <c r="E7" s="29"/>
      <c r="F7" s="29"/>
      <c r="G7" s="29"/>
    </row>
    <row r="8" spans="1:8" ht="43.95" customHeight="1" x14ac:dyDescent="0.3">
      <c r="A8" s="9"/>
      <c r="B8" s="10"/>
      <c r="C8" s="10"/>
      <c r="D8" s="10"/>
      <c r="E8" s="10"/>
      <c r="F8" s="10"/>
      <c r="G8" s="10"/>
    </row>
    <row r="9" spans="1:8" ht="18" x14ac:dyDescent="0.35">
      <c r="B9" s="17" t="s">
        <v>16</v>
      </c>
      <c r="C9" s="17"/>
      <c r="D9" s="17"/>
      <c r="E9" s="17"/>
      <c r="F9" s="17"/>
      <c r="G9" s="17"/>
    </row>
    <row r="10" spans="1:8" ht="15.6" x14ac:dyDescent="0.3">
      <c r="B10" s="18" t="s">
        <v>14</v>
      </c>
      <c r="C10" s="18"/>
      <c r="D10" s="18"/>
      <c r="E10" s="18"/>
      <c r="F10" s="18"/>
      <c r="G10" s="18"/>
    </row>
    <row r="11" spans="1:8" ht="20.399999999999999" x14ac:dyDescent="0.3">
      <c r="B11" s="1" t="s">
        <v>0</v>
      </c>
      <c r="C11" s="1" t="s">
        <v>9</v>
      </c>
      <c r="D11" s="1" t="s">
        <v>7</v>
      </c>
      <c r="E11" s="1" t="s">
        <v>1</v>
      </c>
      <c r="F11" s="1" t="s">
        <v>2</v>
      </c>
      <c r="G11" s="3" t="s">
        <v>3</v>
      </c>
    </row>
    <row r="12" spans="1:8" ht="24.9" customHeight="1" x14ac:dyDescent="0.3">
      <c r="B12" s="12">
        <v>1</v>
      </c>
      <c r="C12" s="11" t="s">
        <v>11</v>
      </c>
      <c r="D12" s="14" t="s">
        <v>4</v>
      </c>
      <c r="E12" s="13">
        <v>474</v>
      </c>
      <c r="F12" s="16"/>
      <c r="G12" s="13">
        <f>ROUND(E12*F12,2)</f>
        <v>0</v>
      </c>
    </row>
    <row r="13" spans="1:8" ht="24.9" customHeight="1" x14ac:dyDescent="0.3">
      <c r="B13" s="12"/>
      <c r="C13" s="11" t="s">
        <v>12</v>
      </c>
      <c r="D13" s="14" t="s">
        <v>4</v>
      </c>
      <c r="E13" s="13">
        <v>496</v>
      </c>
      <c r="F13" s="16"/>
      <c r="G13" s="13">
        <f>ROUND(E13*F13,2)</f>
        <v>0</v>
      </c>
    </row>
    <row r="14" spans="1:8" ht="24.9" customHeight="1" x14ac:dyDescent="0.3">
      <c r="B14" s="12">
        <v>3</v>
      </c>
      <c r="C14" s="11" t="s">
        <v>13</v>
      </c>
      <c r="D14" s="14" t="s">
        <v>4</v>
      </c>
      <c r="E14" s="13">
        <v>474</v>
      </c>
      <c r="F14" s="16"/>
      <c r="G14" s="13">
        <f t="shared" ref="G14" si="0">ROUND(E14*F14,2)</f>
        <v>0</v>
      </c>
    </row>
    <row r="15" spans="1:8" x14ac:dyDescent="0.3">
      <c r="B15" s="20" t="s">
        <v>5</v>
      </c>
      <c r="C15" s="21"/>
      <c r="D15" s="21"/>
      <c r="E15" s="21"/>
      <c r="F15" s="22"/>
      <c r="G15" s="15">
        <f>SUM(G12:G14)</f>
        <v>0</v>
      </c>
      <c r="H15" s="2"/>
    </row>
    <row r="16" spans="1:8" x14ac:dyDescent="0.3">
      <c r="B16" s="20" t="s">
        <v>8</v>
      </c>
      <c r="C16" s="21"/>
      <c r="D16" s="21"/>
      <c r="E16" s="21"/>
      <c r="F16" s="22"/>
      <c r="G16" s="15">
        <f>G15*0.23</f>
        <v>0</v>
      </c>
    </row>
    <row r="17" spans="2:7" x14ac:dyDescent="0.3">
      <c r="B17" s="20" t="s">
        <v>6</v>
      </c>
      <c r="C17" s="21"/>
      <c r="D17" s="21"/>
      <c r="E17" s="21"/>
      <c r="F17" s="22"/>
      <c r="G17" s="15">
        <f>G15+G16</f>
        <v>0</v>
      </c>
    </row>
    <row r="18" spans="2:7" ht="17.25" customHeight="1" x14ac:dyDescent="0.3"/>
    <row r="19" spans="2:7" x14ac:dyDescent="0.3">
      <c r="B19" s="23"/>
      <c r="C19" s="24"/>
      <c r="D19" s="24"/>
      <c r="E19" s="24"/>
      <c r="F19" s="24"/>
      <c r="G19" s="24"/>
    </row>
    <row r="21" spans="2:7" x14ac:dyDescent="0.3">
      <c r="D21" s="19"/>
      <c r="E21" s="19"/>
      <c r="F21" s="19"/>
      <c r="G21" s="19"/>
    </row>
  </sheetData>
  <mergeCells count="12">
    <mergeCell ref="A1:B5"/>
    <mergeCell ref="C5:F5"/>
    <mergeCell ref="B7:G7"/>
    <mergeCell ref="C4:G4"/>
    <mergeCell ref="C1:G1"/>
    <mergeCell ref="B9:G9"/>
    <mergeCell ref="B10:G10"/>
    <mergeCell ref="D21:G21"/>
    <mergeCell ref="B15:F15"/>
    <mergeCell ref="B16:F16"/>
    <mergeCell ref="B17:F17"/>
    <mergeCell ref="B19:G19"/>
  </mergeCells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Przebudowa chodnika w ciągu drogi wojewódzkiej nr 416 w m. Sucha Psina</dc:title>
  <dc:creator>Tomasz Matysek</dc:creator>
  <cp:lastModifiedBy>Norbert.Gruszka</cp:lastModifiedBy>
  <cp:lastPrinted>2022-05-16T09:20:23Z</cp:lastPrinted>
  <dcterms:created xsi:type="dcterms:W3CDTF">2020-09-09T07:50:23Z</dcterms:created>
  <dcterms:modified xsi:type="dcterms:W3CDTF">2023-07-14T08:01:01Z</dcterms:modified>
</cp:coreProperties>
</file>