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centrumnauki.sharepoint.com/sites/Tomek_Praca_Wasna/Shared Documents/General/Dokumenty/Procedury/(P1-24)/"/>
    </mc:Choice>
  </mc:AlternateContent>
  <xr:revisionPtr revIDLastSave="9" documentId="8_{420FD03F-D1B1-467A-B252-8ACF421FFC44}" xr6:coauthVersionLast="47" xr6:coauthVersionMax="47" xr10:uidLastSave="{A6635607-C289-4CB6-8259-A00067C3785B}"/>
  <workbookProtection workbookAlgorithmName="SHA-512" workbookHashValue="qeXi9BdCGucJZG8p7oq2UiRps6QcGt3O38AZDeeaQ11hfuH4CKz6HB+IJMTauAMiVxSxVdhWYQk8U7f41eDKSw==" workbookSaltValue="18ByR1xyuTlWbTwlpBe13Q==" workbookSpinCount="100000" lockStructure="1"/>
  <bookViews>
    <workbookView xWindow="-120" yWindow="-120" windowWidth="29040" windowHeight="15840" tabRatio="378" activeTab="1" xr2:uid="{00000000-000D-0000-FFFF-FFFF00000000}"/>
  </bookViews>
  <sheets>
    <sheet name="FORMULATE" sheetId="3" r:id="rId1"/>
    <sheet name="Dane uzupełniające FORMULATE" sheetId="7" r:id="rId2"/>
  </sheets>
  <definedNames>
    <definedName name="_xlnm.Print_Area" localSheetId="1">'Dane uzupełniające FORMULATE'!$A$1:$I$16</definedName>
    <definedName name="_xlnm.Print_Area" localSheetId="0">FORMULATE!$A$1:$I$19</definedName>
    <definedName name="Print_Area" localSheetId="1">'Dane uzupełniające FORMULATE'!$A$1:$I$15</definedName>
    <definedName name="Print_Area" localSheetId="0">FORMULATE!$B$4:$G$18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3" l="1"/>
  <c r="F9" i="3"/>
  <c r="F10" i="3"/>
  <c r="F11" i="3"/>
  <c r="F12" i="3"/>
  <c r="F13" i="3"/>
  <c r="F14" i="3"/>
  <c r="F15" i="3"/>
  <c r="F16" i="3"/>
  <c r="F7" i="3"/>
  <c r="A5" i="3"/>
  <c r="A8" i="3"/>
  <c r="A9" i="3"/>
  <c r="A10" i="3"/>
  <c r="A11" i="3"/>
  <c r="A12" i="3"/>
  <c r="A13" i="3"/>
  <c r="A14" i="3"/>
  <c r="A15" i="3"/>
  <c r="A7" i="3"/>
  <c r="F17" i="3" l="1"/>
  <c r="E5" i="3"/>
  <c r="F5" i="3"/>
  <c r="C5" i="3" l="1"/>
  <c r="D5" i="3"/>
  <c r="B5" i="3"/>
</calcChain>
</file>

<file path=xl/sharedStrings.xml><?xml version="1.0" encoding="utf-8"?>
<sst xmlns="http://schemas.openxmlformats.org/spreadsheetml/2006/main" count="53" uniqueCount="36">
  <si>
    <t>#</t>
  </si>
  <si>
    <t>Temat</t>
  </si>
  <si>
    <t>Nakład</t>
  </si>
  <si>
    <t>Druk</t>
  </si>
  <si>
    <t>Typy wypełnień FORMULATE</t>
  </si>
  <si>
    <t>Typ Konstrukcji FORMULATE</t>
  </si>
  <si>
    <t>MS2 Ścianka Prosta Ewolucyjna - FMLT-WS20-01 - 2410 (wys.) x 2070 (szer.) x 450 (gł.) mm</t>
  </si>
  <si>
    <t>28PN 2025 - podwieszane trójkąty do oznaczenia stanowisk</t>
  </si>
  <si>
    <t>Heksagon 350 (3 boki) - FMH-HEX-L100 - 1000 (wys.) x 3500 (szer.) x 3500 (gł.) mm</t>
  </si>
  <si>
    <t>27PN 2024 - podwieszane trójkąty do oznaczenia stanowisk</t>
  </si>
  <si>
    <t>kolumna SOWA średnia</t>
  </si>
  <si>
    <t>Kolumna S - FMLT-COL25 - 2500 (wys.) x 1000 (szer.) x 1000 (gł.) mm</t>
  </si>
  <si>
    <t>MON Eco 1000 mm - FORM-MON-ECO-1000 - 2009 (wys.) x 1000 (szer.) x 378 (gł.) mm</t>
  </si>
  <si>
    <t>Prosty STR 2400 mm - FORM-STR-24 - 2380 (wys.) x 2350 (szer.) x 400 (gł.) mm</t>
  </si>
  <si>
    <t>ścianka SOWA duża</t>
  </si>
  <si>
    <t>MS2 Ścianka Prosta Ewolucyjna - FMLT-WS20-01 - 2410 (wys.) x 3000 (szer.) x 450 (gł.) mm + DOSTAWKA</t>
  </si>
  <si>
    <t>NDC - Stand reklamowy tekstylny - konstr</t>
  </si>
  <si>
    <t>NDC - Stand reklamowy tekstylny</t>
  </si>
  <si>
    <t>uwagi</t>
  </si>
  <si>
    <t xml:space="preserve">FORMULATE </t>
  </si>
  <si>
    <t>2 stronny</t>
  </si>
  <si>
    <t>Druk bezwonny np. lateksowy</t>
  </si>
  <si>
    <t>Druk bezwonny np. lateksowy
 + dostawka - 2410 (wys.) x 4000 (szer.)</t>
  </si>
  <si>
    <t>System FORMULATE</t>
  </si>
  <si>
    <t>Dostawa konstrukcji 
do zlecenia #3039</t>
  </si>
  <si>
    <t>Ścianka nowa Przyszłość edukacji_duża</t>
  </si>
  <si>
    <t>ścianka SOWA - tzw. roll up</t>
  </si>
  <si>
    <t>ścianka SOWA średnia</t>
  </si>
  <si>
    <t>Kloszt dostawy</t>
  </si>
  <si>
    <t>SUMA</t>
  </si>
  <si>
    <t>Informacje dodatkowe</t>
  </si>
  <si>
    <r>
      <t xml:space="preserve">Oznaczenie  w kolorze </t>
    </r>
    <r>
      <rPr>
        <b/>
        <sz val="11"/>
        <color rgb="FFFF0000"/>
        <rFont val="Calibri"/>
        <family val="2"/>
        <charset val="238"/>
        <scheme val="minor"/>
      </rPr>
      <t>czerwonym</t>
    </r>
    <r>
      <rPr>
        <sz val="11"/>
        <color theme="1"/>
        <rFont val="Calibri"/>
        <family val="2"/>
        <charset val="238"/>
        <scheme val="minor"/>
      </rPr>
      <t xml:space="preserve"> informuje o uzupełnieniu informacji w zakładce </t>
    </r>
    <r>
      <rPr>
        <b/>
        <sz val="11"/>
        <color theme="1"/>
        <rFont val="Calibri"/>
        <family val="2"/>
        <charset val="238"/>
        <scheme val="minor"/>
      </rPr>
      <t xml:space="preserve">Dane uzupełniające FORMULATE </t>
    </r>
    <r>
      <rPr>
        <sz val="11"/>
        <color theme="1"/>
        <rFont val="Calibri"/>
        <family val="2"/>
        <charset val="238"/>
        <scheme val="minor"/>
      </rPr>
      <t xml:space="preserve">w określonum wierszu kolumny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>.
Bez danych uzupełniających nie możliwe jerst prawidłowe wycenienie pozycji oznaczonych.</t>
    </r>
  </si>
  <si>
    <r>
      <t xml:space="preserve">Wkolumnie </t>
    </r>
    <r>
      <rPr>
        <b/>
        <sz val="11"/>
        <color theme="1"/>
        <rFont val="Calibri"/>
        <family val="2"/>
        <charset val="238"/>
        <scheme val="minor"/>
      </rPr>
      <t>(5)</t>
    </r>
    <r>
      <rPr>
        <sz val="11"/>
        <color theme="1"/>
        <rFont val="Calibri"/>
        <family val="2"/>
        <charset val="238"/>
        <scheme val="minor"/>
      </rPr>
      <t xml:space="preserve"> należy wpisać cenę jednego zlecenia/nakładu. W kolumnie</t>
    </r>
    <r>
      <rPr>
        <b/>
        <sz val="11"/>
        <color theme="1"/>
        <rFont val="Calibri"/>
        <family val="2"/>
        <charset val="238"/>
        <scheme val="minor"/>
      </rPr>
      <t xml:space="preserve"> (6)</t>
    </r>
    <r>
      <rPr>
        <sz val="11"/>
        <color theme="1"/>
        <rFont val="Calibri"/>
        <family val="2"/>
        <charset val="238"/>
        <scheme val="minor"/>
      </rPr>
      <t xml:space="preserve"> zostanie obliczona wartość pozycji przez iloczyn komórki </t>
    </r>
    <r>
      <rPr>
        <b/>
        <sz val="11"/>
        <color theme="1"/>
        <rFont val="Calibri"/>
        <family val="2"/>
        <charset val="238"/>
        <scheme val="minor"/>
      </rPr>
      <t>(5)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(6)</t>
    </r>
  </si>
  <si>
    <t>Wartość pozycji
iloczyn kolumny (5)*(4)</t>
  </si>
  <si>
    <t>Liczba szt.</t>
  </si>
  <si>
    <t>Cena za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</si>
</sst>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(0\)"/>
    <numFmt numFmtId="165" formatCode="#,##0.00\ &quot;zł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165" fontId="0" fillId="2" borderId="11" xfId="0" applyNumberFormat="1" applyFill="1" applyBorder="1" applyAlignment="1" applyProtection="1">
      <alignment vertical="center"/>
      <protection locked="0"/>
    </xf>
    <xf numFmtId="165" fontId="0" fillId="2" borderId="12" xfId="0" applyNumberFormat="1" applyFill="1" applyBorder="1" applyAlignment="1" applyProtection="1">
      <alignment vertical="center"/>
      <protection locked="0"/>
    </xf>
    <xf numFmtId="165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65" fontId="0" fillId="0" borderId="10" xfId="0" applyNumberForma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165" fontId="0" fillId="2" borderId="6" xfId="0" applyNumberFormat="1" applyFill="1" applyBorder="1" applyAlignment="1" applyProtection="1">
      <alignment vertical="center"/>
      <protection locked="0"/>
    </xf>
    <xf numFmtId="165" fontId="3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2">
    <cellStyle name="Excel Built-in Normal" xfId="1" xr:uid="{1624A101-88EF-4695-B586-B79FE9B7EDE2}"/>
    <cellStyle name="Normalny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0</xdr:row>
      <xdr:rowOff>885825</xdr:rowOff>
    </xdr:to>
    <xdr:pic>
      <xdr:nvPicPr>
        <xdr:cNvPr id="2" name="Obraz 1" descr="Obraz zawierający tekst, Czcionka, wizytówka, zrzut ekranu&#10;&#10;Opis wygenerowany automatycznie">
          <a:extLst>
            <a:ext uri="{FF2B5EF4-FFF2-40B4-BE49-F238E27FC236}">
              <a16:creationId xmlns:a16="http://schemas.microsoft.com/office/drawing/2014/main" id="{725241B3-355B-4E56-9FFF-52CB3838F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48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A7F54-581C-4D4A-9FEE-3342D7DA6E6D}">
  <dimension ref="A1:K18"/>
  <sheetViews>
    <sheetView zoomScaleNormal="100" workbookViewId="0">
      <pane ySplit="6" topLeftCell="A7" activePane="bottomLeft" state="frozen"/>
      <selection pane="bottomLeft" activeCell="E10" sqref="E10"/>
    </sheetView>
  </sheetViews>
  <sheetFormatPr defaultColWidth="9.140625" defaultRowHeight="15" x14ac:dyDescent="0.25"/>
  <cols>
    <col min="1" max="1" width="11" style="23" bestFit="1" customWidth="1"/>
    <col min="2" max="2" width="7.5703125" style="20" customWidth="1"/>
    <col min="3" max="3" width="56.5703125" style="20" bestFit="1" customWidth="1"/>
    <col min="4" max="4" width="9.7109375" style="21" bestFit="1" customWidth="1"/>
    <col min="5" max="5" width="11.140625" style="20" bestFit="1" customWidth="1"/>
    <col min="6" max="6" width="16.5703125" style="20" customWidth="1"/>
    <col min="7" max="7" width="6.85546875" style="22" customWidth="1"/>
    <col min="8" max="8" width="11.28515625" style="35" bestFit="1" customWidth="1"/>
    <col min="9" max="10" width="9.140625" style="20"/>
    <col min="11" max="11" width="17" style="20" customWidth="1"/>
    <col min="12" max="16384" width="9.140625" style="20"/>
  </cols>
  <sheetData>
    <row r="1" spans="1:11" ht="86.25" customHeight="1" thickBot="1" x14ac:dyDescent="0.3"/>
    <row r="2" spans="1:11" ht="59.25" customHeight="1" thickBot="1" x14ac:dyDescent="0.3">
      <c r="B2" s="61" t="s">
        <v>31</v>
      </c>
      <c r="C2" s="62"/>
      <c r="D2" s="62"/>
      <c r="E2" s="62"/>
      <c r="F2" s="62"/>
      <c r="G2" s="62"/>
      <c r="H2" s="63"/>
      <c r="I2" s="56"/>
      <c r="J2" s="56"/>
      <c r="K2" s="56"/>
    </row>
    <row r="3" spans="1:11" ht="18.75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36"/>
    </row>
    <row r="4" spans="1:11" s="23" customFormat="1" ht="18.75" customHeight="1" x14ac:dyDescent="0.25">
      <c r="B4" s="57" t="s">
        <v>23</v>
      </c>
      <c r="C4" s="57"/>
      <c r="D4" s="57"/>
      <c r="E4" s="57"/>
      <c r="F4" s="37"/>
      <c r="G4" s="38"/>
      <c r="H4" s="38"/>
    </row>
    <row r="5" spans="1:11" ht="15.75" thickBot="1" x14ac:dyDescent="0.3">
      <c r="A5" s="39">
        <f>COLUMN()</f>
        <v>1</v>
      </c>
      <c r="B5" s="24">
        <f>COLUMN()</f>
        <v>2</v>
      </c>
      <c r="C5" s="24">
        <f>COLUMN()</f>
        <v>3</v>
      </c>
      <c r="D5" s="24">
        <f>COLUMN()</f>
        <v>4</v>
      </c>
      <c r="E5" s="24">
        <f>COLUMN()</f>
        <v>5</v>
      </c>
      <c r="F5" s="24">
        <f>COLUMN()</f>
        <v>6</v>
      </c>
      <c r="G5" s="20"/>
      <c r="H5" s="20"/>
    </row>
    <row r="6" spans="1:11" s="25" customFormat="1" ht="45.75" thickBot="1" x14ac:dyDescent="0.3">
      <c r="A6" s="26" t="s">
        <v>30</v>
      </c>
      <c r="B6" s="40" t="s">
        <v>0</v>
      </c>
      <c r="C6" s="41" t="s">
        <v>1</v>
      </c>
      <c r="D6" s="42" t="s">
        <v>34</v>
      </c>
      <c r="E6" s="43" t="s">
        <v>35</v>
      </c>
      <c r="F6" s="55" t="s">
        <v>33</v>
      </c>
    </row>
    <row r="7" spans="1:11" x14ac:dyDescent="0.25">
      <c r="A7" s="44" t="str">
        <f>IF((COUNTIF('Dane uzupełniające FORMULATE'!$B$2:$B100,B7))=0,"","wiersz "&amp;(MATCH(B7,'Dane uzupełniające FORMULATE'!$B$1:$B$100,0)))</f>
        <v>wiersz 6</v>
      </c>
      <c r="B7" s="45">
        <v>3135</v>
      </c>
      <c r="C7" s="46" t="s">
        <v>25</v>
      </c>
      <c r="D7" s="47">
        <v>2</v>
      </c>
      <c r="E7" s="54"/>
      <c r="F7" s="48">
        <f>D7*E7</f>
        <v>0</v>
      </c>
      <c r="G7" s="20"/>
      <c r="H7" s="20"/>
    </row>
    <row r="8" spans="1:11" x14ac:dyDescent="0.25">
      <c r="A8" s="49" t="str">
        <f>IF((COUNTIF('Dane uzupełniające FORMULATE'!$B$2:$B101,B8))=0,"","wiersz "&amp;(MATCH(B8,'Dane uzupełniające FORMULATE'!$B$1:$B$100,0)))</f>
        <v>wiersz 7</v>
      </c>
      <c r="B8" s="27">
        <v>3130</v>
      </c>
      <c r="C8" s="28" t="s">
        <v>7</v>
      </c>
      <c r="D8" s="29">
        <v>5</v>
      </c>
      <c r="E8" s="33"/>
      <c r="F8" s="50">
        <f t="shared" ref="F8:F16" si="0">D8*E8</f>
        <v>0</v>
      </c>
      <c r="G8" s="20"/>
      <c r="H8" s="20"/>
    </row>
    <row r="9" spans="1:11" x14ac:dyDescent="0.25">
      <c r="A9" s="49" t="str">
        <f>IF((COUNTIF('Dane uzupełniające FORMULATE'!$B$2:$B102,B9))=0,"","wiersz "&amp;(MATCH(B9,'Dane uzupełniające FORMULATE'!$B$1:$B$100,0)))</f>
        <v>wiersz 8</v>
      </c>
      <c r="B9" s="27">
        <v>3129</v>
      </c>
      <c r="C9" s="28" t="s">
        <v>9</v>
      </c>
      <c r="D9" s="29">
        <v>5</v>
      </c>
      <c r="E9" s="33"/>
      <c r="F9" s="50">
        <f t="shared" si="0"/>
        <v>0</v>
      </c>
      <c r="G9" s="20"/>
      <c r="H9" s="20"/>
    </row>
    <row r="10" spans="1:11" x14ac:dyDescent="0.25">
      <c r="A10" s="49" t="str">
        <f>IF((COUNTIF('Dane uzupełniające FORMULATE'!$B$2:$B103,B10))=0,"","wiersz "&amp;(MATCH(B10,'Dane uzupełniające FORMULATE'!$B$1:$B$100,0)))</f>
        <v>wiersz 9</v>
      </c>
      <c r="B10" s="27">
        <v>3112</v>
      </c>
      <c r="C10" s="28" t="s">
        <v>10</v>
      </c>
      <c r="D10" s="29">
        <v>1</v>
      </c>
      <c r="E10" s="33"/>
      <c r="F10" s="50">
        <f t="shared" si="0"/>
        <v>0</v>
      </c>
      <c r="G10" s="20"/>
      <c r="H10" s="20"/>
    </row>
    <row r="11" spans="1:11" x14ac:dyDescent="0.25">
      <c r="A11" s="49" t="str">
        <f>IF((COUNTIF('Dane uzupełniające FORMULATE'!$B$2:$B104,B11))=0,"","wiersz "&amp;(MATCH(B11,'Dane uzupełniające FORMULATE'!$B$1:$B$100,0)))</f>
        <v>wiersz 10</v>
      </c>
      <c r="B11" s="27">
        <v>3109</v>
      </c>
      <c r="C11" s="28" t="s">
        <v>26</v>
      </c>
      <c r="D11" s="29">
        <v>2</v>
      </c>
      <c r="E11" s="33"/>
      <c r="F11" s="50">
        <f t="shared" si="0"/>
        <v>0</v>
      </c>
      <c r="G11" s="20"/>
      <c r="H11" s="20"/>
    </row>
    <row r="12" spans="1:11" x14ac:dyDescent="0.25">
      <c r="A12" s="49" t="str">
        <f>IF((COUNTIF('Dane uzupełniające FORMULATE'!$B$2:$B105,B12))=0,"","wiersz "&amp;(MATCH(B12,'Dane uzupełniające FORMULATE'!$B$1:$B$100,0)))</f>
        <v>wiersz 11</v>
      </c>
      <c r="B12" s="27">
        <v>3108</v>
      </c>
      <c r="C12" s="28" t="s">
        <v>27</v>
      </c>
      <c r="D12" s="29">
        <v>2</v>
      </c>
      <c r="E12" s="33"/>
      <c r="F12" s="50">
        <f t="shared" si="0"/>
        <v>0</v>
      </c>
      <c r="G12" s="20"/>
      <c r="H12" s="20"/>
    </row>
    <row r="13" spans="1:11" x14ac:dyDescent="0.25">
      <c r="A13" s="49" t="str">
        <f>IF((COUNTIF('Dane uzupełniające FORMULATE'!$B$2:$B106,B13))=0,"","wiersz "&amp;(MATCH(B13,'Dane uzupełniające FORMULATE'!$B$1:$B$100,0)))</f>
        <v>wiersz 12</v>
      </c>
      <c r="B13" s="27">
        <v>3107</v>
      </c>
      <c r="C13" s="28" t="s">
        <v>14</v>
      </c>
      <c r="D13" s="29">
        <v>1</v>
      </c>
      <c r="E13" s="33"/>
      <c r="F13" s="50">
        <f t="shared" si="0"/>
        <v>0</v>
      </c>
      <c r="G13" s="20"/>
      <c r="H13" s="20"/>
    </row>
    <row r="14" spans="1:11" x14ac:dyDescent="0.25">
      <c r="A14" s="49" t="str">
        <f>IF((COUNTIF('Dane uzupełniające FORMULATE'!$B$2:$B107,B14))=0,"","wiersz "&amp;(MATCH(B14,'Dane uzupełniające FORMULATE'!$B$1:$B$100,0)))</f>
        <v>wiersz 13</v>
      </c>
      <c r="B14" s="27">
        <v>3040</v>
      </c>
      <c r="C14" s="28" t="s">
        <v>16</v>
      </c>
      <c r="D14" s="29">
        <v>4</v>
      </c>
      <c r="E14" s="33"/>
      <c r="F14" s="50">
        <f t="shared" si="0"/>
        <v>0</v>
      </c>
      <c r="G14" s="20"/>
      <c r="H14" s="20"/>
    </row>
    <row r="15" spans="1:11" x14ac:dyDescent="0.25">
      <c r="A15" s="49" t="str">
        <f>IF((COUNTIF('Dane uzupełniające FORMULATE'!$B$2:$B108,B15))=0,"","wiersz "&amp;(MATCH(B15,'Dane uzupełniające FORMULATE'!$B$1:$B$100,0)))</f>
        <v>wiersz 14</v>
      </c>
      <c r="B15" s="27">
        <v>3039</v>
      </c>
      <c r="C15" s="28" t="s">
        <v>17</v>
      </c>
      <c r="D15" s="29">
        <v>4</v>
      </c>
      <c r="E15" s="33"/>
      <c r="F15" s="50">
        <f t="shared" si="0"/>
        <v>0</v>
      </c>
      <c r="G15" s="20"/>
      <c r="H15" s="20"/>
    </row>
    <row r="16" spans="1:11" ht="15.75" thickBot="1" x14ac:dyDescent="0.3">
      <c r="A16" s="51"/>
      <c r="B16" s="30"/>
      <c r="C16" s="31" t="s">
        <v>28</v>
      </c>
      <c r="D16" s="32">
        <v>5</v>
      </c>
      <c r="E16" s="34"/>
      <c r="F16" s="52">
        <f t="shared" si="0"/>
        <v>0</v>
      </c>
      <c r="G16" s="20"/>
      <c r="H16" s="20"/>
    </row>
    <row r="17" spans="4:8" ht="15.75" thickBot="1" x14ac:dyDescent="0.3">
      <c r="D17" s="58" t="s">
        <v>29</v>
      </c>
      <c r="E17" s="59"/>
      <c r="F17" s="53">
        <f>SUM(F7:F16)</f>
        <v>0</v>
      </c>
      <c r="G17" s="20"/>
      <c r="H17" s="20"/>
    </row>
    <row r="18" spans="4:8" x14ac:dyDescent="0.25">
      <c r="E18" s="22"/>
      <c r="F18" s="35"/>
      <c r="G18" s="20"/>
      <c r="H18" s="20"/>
    </row>
  </sheetData>
  <sheetProtection algorithmName="SHA-512" hashValue="xvjWbc2ZQ44NqY9B0+295/xYMCo78fHANZTWH6FEMXObGaYWQOh8xqMu13zW0KWNJRZyVYUwAsQ558eECI6pHA==" saltValue="rXFYY3yKB4muyKfPCOF3vw==" spinCount="100000" sheet="1"/>
  <mergeCells count="4">
    <mergeCell ref="B4:E4"/>
    <mergeCell ref="D17:E17"/>
    <mergeCell ref="A3:J3"/>
    <mergeCell ref="B2:H2"/>
  </mergeCells>
  <pageMargins left="0.7" right="0.7" top="0.75" bottom="0.75" header="0.3" footer="0.3"/>
  <pageSetup paperSize="9" scale="62" orientation="portrait" horizontalDpi="1200" verticalDpi="1200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2D272-BEA6-4853-98CE-61A0E7A65CE5}">
  <sheetPr>
    <tabColor theme="9" tint="-0.249977111117893"/>
  </sheetPr>
  <dimension ref="A3:H14"/>
  <sheetViews>
    <sheetView tabSelected="1" zoomScaleNormal="100" workbookViewId="0">
      <selection activeCell="D25" sqref="D25"/>
    </sheetView>
  </sheetViews>
  <sheetFormatPr defaultColWidth="49.5703125" defaultRowHeight="15" x14ac:dyDescent="0.25"/>
  <cols>
    <col min="1" max="1" width="4.85546875" customWidth="1"/>
    <col min="2" max="2" width="6.28515625" bestFit="1" customWidth="1"/>
    <col min="3" max="3" width="44.5703125" bestFit="1" customWidth="1"/>
    <col min="9" max="9" width="12.7109375" customWidth="1"/>
  </cols>
  <sheetData>
    <row r="3" spans="1:8" ht="15.75" x14ac:dyDescent="0.25">
      <c r="C3" s="1" t="s">
        <v>19</v>
      </c>
    </row>
    <row r="4" spans="1:8" ht="15.75" thickBot="1" x14ac:dyDescent="0.3">
      <c r="B4" s="4"/>
      <c r="C4" s="9"/>
      <c r="D4" s="9"/>
      <c r="E4" s="17"/>
      <c r="F4" s="4"/>
      <c r="G4" s="7"/>
      <c r="H4" s="4"/>
    </row>
    <row r="5" spans="1:8" ht="16.5" thickBot="1" x14ac:dyDescent="0.3">
      <c r="A5" s="1"/>
      <c r="B5" s="8" t="s">
        <v>0</v>
      </c>
      <c r="C5" s="6" t="s">
        <v>1</v>
      </c>
      <c r="D5" s="6" t="s">
        <v>4</v>
      </c>
      <c r="E5" s="6" t="s">
        <v>5</v>
      </c>
      <c r="F5" s="6" t="s">
        <v>2</v>
      </c>
      <c r="G5" s="6" t="s">
        <v>3</v>
      </c>
      <c r="H5" s="13" t="s">
        <v>18</v>
      </c>
    </row>
    <row r="6" spans="1:8" ht="30" x14ac:dyDescent="0.25">
      <c r="A6" s="1"/>
      <c r="B6" s="14">
        <v>3135</v>
      </c>
      <c r="C6" s="15" t="s">
        <v>25</v>
      </c>
      <c r="D6" s="15" t="s">
        <v>6</v>
      </c>
      <c r="E6" s="18"/>
      <c r="F6" s="15">
        <v>2</v>
      </c>
      <c r="G6" s="64" t="s">
        <v>20</v>
      </c>
      <c r="H6" s="67" t="s">
        <v>21</v>
      </c>
    </row>
    <row r="7" spans="1:8" ht="30" x14ac:dyDescent="0.25">
      <c r="A7" s="1"/>
      <c r="B7" s="10">
        <v>3130</v>
      </c>
      <c r="C7" s="2" t="s">
        <v>7</v>
      </c>
      <c r="D7" s="2" t="s">
        <v>8</v>
      </c>
      <c r="E7" s="16"/>
      <c r="F7" s="2">
        <v>5</v>
      </c>
      <c r="G7" s="65"/>
      <c r="H7" s="68"/>
    </row>
    <row r="8" spans="1:8" ht="30" x14ac:dyDescent="0.25">
      <c r="A8" s="9"/>
      <c r="B8" s="10">
        <v>3129</v>
      </c>
      <c r="C8" s="2" t="s">
        <v>9</v>
      </c>
      <c r="D8" s="2" t="s">
        <v>8</v>
      </c>
      <c r="E8" s="16"/>
      <c r="F8" s="2">
        <v>5</v>
      </c>
      <c r="G8" s="65"/>
      <c r="H8" s="68"/>
    </row>
    <row r="9" spans="1:8" ht="30" x14ac:dyDescent="0.25">
      <c r="A9" s="9"/>
      <c r="B9" s="10">
        <v>3112</v>
      </c>
      <c r="C9" s="2" t="s">
        <v>10</v>
      </c>
      <c r="D9" s="2" t="s">
        <v>11</v>
      </c>
      <c r="E9" s="16"/>
      <c r="F9" s="2">
        <v>1</v>
      </c>
      <c r="G9" s="65"/>
      <c r="H9" s="68"/>
    </row>
    <row r="10" spans="1:8" ht="30" x14ac:dyDescent="0.25">
      <c r="A10" s="9"/>
      <c r="B10" s="10">
        <v>3109</v>
      </c>
      <c r="C10" s="2" t="s">
        <v>26</v>
      </c>
      <c r="D10" s="2" t="s">
        <v>12</v>
      </c>
      <c r="E10" s="16"/>
      <c r="F10" s="2">
        <v>2</v>
      </c>
      <c r="G10" s="65"/>
      <c r="H10" s="68"/>
    </row>
    <row r="11" spans="1:8" ht="30" x14ac:dyDescent="0.25">
      <c r="A11" s="9"/>
      <c r="B11" s="10">
        <v>3108</v>
      </c>
      <c r="C11" s="2" t="s">
        <v>27</v>
      </c>
      <c r="D11" s="2" t="s">
        <v>13</v>
      </c>
      <c r="E11" s="16"/>
      <c r="F11" s="2">
        <v>2</v>
      </c>
      <c r="G11" s="66"/>
      <c r="H11" s="69"/>
    </row>
    <row r="12" spans="1:8" ht="30" x14ac:dyDescent="0.25">
      <c r="A12" s="9"/>
      <c r="B12" s="10">
        <v>3107</v>
      </c>
      <c r="C12" s="2" t="s">
        <v>14</v>
      </c>
      <c r="D12" s="2" t="s">
        <v>15</v>
      </c>
      <c r="E12" s="16"/>
      <c r="F12" s="2">
        <v>1</v>
      </c>
      <c r="G12" s="2" t="s">
        <v>20</v>
      </c>
      <c r="H12" s="3" t="s">
        <v>22</v>
      </c>
    </row>
    <row r="13" spans="1:8" ht="30" x14ac:dyDescent="0.25">
      <c r="A13" s="9"/>
      <c r="B13" s="10">
        <v>3040</v>
      </c>
      <c r="C13" s="2" t="s">
        <v>16</v>
      </c>
      <c r="D13" s="2"/>
      <c r="E13" s="2" t="s">
        <v>12</v>
      </c>
      <c r="F13" s="2">
        <v>4</v>
      </c>
      <c r="G13" s="2"/>
      <c r="H13" s="3" t="s">
        <v>24</v>
      </c>
    </row>
    <row r="14" spans="1:8" ht="30.75" thickBot="1" x14ac:dyDescent="0.3">
      <c r="A14" s="9"/>
      <c r="B14" s="11">
        <v>3039</v>
      </c>
      <c r="C14" s="12" t="s">
        <v>17</v>
      </c>
      <c r="D14" s="12" t="s">
        <v>12</v>
      </c>
      <c r="E14" s="19"/>
      <c r="F14" s="12">
        <v>4</v>
      </c>
      <c r="G14" s="12" t="s">
        <v>20</v>
      </c>
      <c r="H14" s="5" t="s">
        <v>21</v>
      </c>
    </row>
  </sheetData>
  <sheetProtection algorithmName="SHA-512" hashValue="EhdSDpJNGZLpmFW9uMNLZ5WzRxXvUmcRjpyvL0Ne+YAad6Z0ljeYUhOkeJ0ZIJq4HK1vXugGx1wrxTIm8kIx1A==" saltValue="ee0USKVLSnqBYejoba07ZQ==" spinCount="100000" sheet="1" objects="1" scenarios="1" selectLockedCells="1"/>
  <mergeCells count="2">
    <mergeCell ref="G6:G11"/>
    <mergeCell ref="H6:H11"/>
  </mergeCells>
  <pageMargins left="0.7" right="0.7" top="0.75" bottom="0.75" header="0.3" footer="0.3"/>
  <pageSetup paperSize="9" scale="28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5EA97D84592E449088A787AC0F08E7" ma:contentTypeVersion="17" ma:contentTypeDescription="Utwórz nowy dokument." ma:contentTypeScope="" ma:versionID="9868ec50cd64fe3d5c669d2e589375dd">
  <xsd:schema xmlns:xsd="http://www.w3.org/2001/XMLSchema" xmlns:xs="http://www.w3.org/2001/XMLSchema" xmlns:p="http://schemas.microsoft.com/office/2006/metadata/properties" xmlns:ns2="e0f9e54f-b521-4044-bdab-e679d094b868" xmlns:ns3="c5a0499a-6017-4eb8-af36-aab7eb60255e" targetNamespace="http://schemas.microsoft.com/office/2006/metadata/properties" ma:root="true" ma:fieldsID="a993f9c293065248befc3dcb952eecdd" ns2:_="" ns3:_="">
    <xsd:import namespace="e0f9e54f-b521-4044-bdab-e679d094b868"/>
    <xsd:import namespace="c5a0499a-6017-4eb8-af36-aab7eb6025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9e54f-b521-4044-bdab-e679d094b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Tagi obrazów" ma:readOnly="false" ma:fieldId="{5cf76f15-5ced-4ddc-b409-7134ff3c332f}" ma:taxonomyMulti="true" ma:sspId="263d5d06-095f-41d9-8982-a94f06522f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0499a-6017-4eb8-af36-aab7eb6025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edf79ba6-c016-407a-ab14-7d79774e8fec}" ma:internalName="TaxCatchAll" ma:showField="CatchAllData" ma:web="c5a0499a-6017-4eb8-af36-aab7eb6025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BC7D5C-A34E-4079-8401-53AB75F0B2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1777DA-5AD1-4CD5-BDB9-A7BD3677A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9e54f-b521-4044-bdab-e679d094b868"/>
    <ds:schemaRef ds:uri="c5a0499a-6017-4eb8-af36-aab7eb6025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FORMULATE</vt:lpstr>
      <vt:lpstr>Dane uzupełniające FORMULATE</vt:lpstr>
      <vt:lpstr>'Dane uzupełniające FORMULATE'!Obszar_wydruku</vt:lpstr>
      <vt:lpstr>FORMULATE!Obszar_wydruku</vt:lpstr>
      <vt:lpstr>'Dane uzupełniające FORMULATE'!Print_Area</vt:lpstr>
      <vt:lpstr>FORMULATE!Print_Area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Urbaniak</dc:creator>
  <cp:lastModifiedBy>Tomasz Urbaniak</cp:lastModifiedBy>
  <dcterms:created xsi:type="dcterms:W3CDTF">2015-06-05T18:19:34Z</dcterms:created>
  <dcterms:modified xsi:type="dcterms:W3CDTF">2024-04-08T12:49:39Z</dcterms:modified>
</cp:coreProperties>
</file>