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Usługi leśne na 2024r III postępowanie ZG.270.1.2024\"/>
    </mc:Choice>
  </mc:AlternateContent>
  <xr:revisionPtr revIDLastSave="0" documentId="13_ncr:1_{4CFC6C43-4007-4BD7-9E91-5AA95EE4B7AE}" xr6:coauthVersionLast="47" xr6:coauthVersionMax="47" xr10:uidLastSave="{00000000-0000-0000-0000-000000000000}"/>
  <bookViews>
    <workbookView xWindow="-28770" yWindow="2055" windowWidth="27255" windowHeight="1341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76" i="3" l="1"/>
  <c r="F75" i="3"/>
  <c r="I73" i="3"/>
  <c r="K73" i="3" s="1"/>
  <c r="L73" i="3" s="1"/>
  <c r="I72" i="3"/>
  <c r="K72" i="3" s="1"/>
  <c r="L72" i="3" s="1"/>
  <c r="I71" i="3"/>
  <c r="K71" i="3" s="1"/>
  <c r="L71" i="3" s="1"/>
  <c r="I70" i="3"/>
  <c r="K70" i="3" s="1"/>
  <c r="L70" i="3" s="1"/>
  <c r="I69" i="3"/>
  <c r="K69" i="3" s="1"/>
  <c r="L69" i="3" s="1"/>
  <c r="I68" i="3"/>
  <c r="K68" i="3" s="1"/>
  <c r="L68" i="3" s="1"/>
  <c r="I67" i="3"/>
  <c r="K67" i="3" s="1"/>
  <c r="L67" i="3" s="1"/>
  <c r="I66" i="3"/>
  <c r="K66" i="3" s="1"/>
  <c r="L66" i="3" s="1"/>
  <c r="I65" i="3"/>
  <c r="K65" i="3" s="1"/>
  <c r="L65" i="3" s="1"/>
  <c r="I64" i="3"/>
  <c r="K64" i="3" s="1"/>
  <c r="L64" i="3" s="1"/>
  <c r="I63" i="3"/>
  <c r="K63" i="3" s="1"/>
  <c r="L63" i="3" s="1"/>
  <c r="I62" i="3"/>
  <c r="K62" i="3" s="1"/>
  <c r="L62" i="3" s="1"/>
  <c r="I61" i="3"/>
  <c r="K61" i="3" s="1"/>
  <c r="L61" i="3" s="1"/>
  <c r="I60" i="3"/>
  <c r="K60" i="3" s="1"/>
  <c r="L60" i="3" s="1"/>
  <c r="I59" i="3"/>
  <c r="K59" i="3" s="1"/>
  <c r="L59" i="3" s="1"/>
  <c r="I58" i="3"/>
  <c r="K58" i="3" s="1"/>
  <c r="L58" i="3" s="1"/>
  <c r="I57" i="3"/>
  <c r="K57" i="3" s="1"/>
  <c r="L57" i="3" s="1"/>
  <c r="I56" i="3"/>
  <c r="K56" i="3" s="1"/>
  <c r="L56" i="3" s="1"/>
  <c r="I55" i="3"/>
  <c r="K55" i="3" s="1"/>
  <c r="L55" i="3" s="1"/>
  <c r="I54" i="3"/>
  <c r="K54" i="3" s="1"/>
  <c r="L54" i="3" s="1"/>
  <c r="I53" i="3"/>
  <c r="K53" i="3" s="1"/>
  <c r="L53" i="3" s="1"/>
  <c r="I52" i="3"/>
  <c r="K52" i="3" s="1"/>
  <c r="L52" i="3" s="1"/>
  <c r="I51" i="3"/>
  <c r="K51" i="3" s="1"/>
  <c r="L51" i="3" s="1"/>
  <c r="I50" i="3"/>
  <c r="K50" i="3" s="1"/>
  <c r="L50" i="3" s="1"/>
  <c r="I47" i="3"/>
  <c r="K47" i="3" s="1"/>
  <c r="L47" i="3" s="1"/>
  <c r="I42" i="3"/>
  <c r="K42" i="3" s="1"/>
  <c r="L42" i="3" s="1"/>
  <c r="I37" i="3"/>
  <c r="K37" i="3" s="1"/>
  <c r="L37" i="3" s="1"/>
  <c r="I32" i="3"/>
  <c r="K32" i="3" s="1"/>
  <c r="L32" i="3" s="1"/>
</calcChain>
</file>

<file path=xl/sharedStrings.xml><?xml version="1.0" encoding="utf-8"?>
<sst xmlns="http://schemas.openxmlformats.org/spreadsheetml/2006/main" count="202" uniqueCount="126">
  <si>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</si>
  <si>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</si>
  <si>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</si>
  <si>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</si>
  <si>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</si>
  <si>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</si>
  <si>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</si>
  <si>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</si>
  <si>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</si>
  <si>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</si>
  <si>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</si>
  <si>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</si>
  <si>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</si>
  <si>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</si>
  <si>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</si>
  <si>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</si>
  <si>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</si>
  <si>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</si>
  <si>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</si>
  <si>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53</t>
  </si>
  <si>
    <t>WYK-TAL60</t>
  </si>
  <si>
    <t>Zdarcie pokrywy na talerzach 60 cm x 60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</si>
  <si>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</si>
  <si>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</si>
  <si>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</si>
  <si>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</si>
  <si>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</si>
  <si>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</si>
  <si>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</si>
  <si>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</si>
  <si>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</si>
  <si>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</si>
  <si>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</si>
  <si>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</si>
  <si>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</si>
  <si>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</si>
  <si>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</si>
  <si>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</si>
  <si>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</si>
  <si>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</si>
  <si>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</si>
  <si>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</si>
  <si>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</si>
  <si>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</si>
  <si>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</si>
  <si>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</si>
  <si>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</si>
  <si>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</si>
  <si>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</si>
  <si>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</si>
  <si>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</si>
  <si>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</si>
  <si>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</si>
  <si>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</si>
  <si>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</si>
  <si>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</si>
  <si>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</si>
  <si>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</si>
  <si>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</si>
  <si>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</si>
  <si>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</si>
  <si>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</si>
  <si>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</si>
  <si>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</si>
  <si>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</si>
  <si>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</si>
  <si>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</si>
  <si>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</si>
  <si>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</si>
  <si>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</si>
  <si>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</si>
  <si>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</si>
  <si>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</si>
  <si>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</si>
  <si>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</si>
  <si>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</si>
  <si>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</si>
  <si>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</si>
  <si>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</si>
  <si>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</si>
  <si>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</si>
  <si>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</si>
  <si>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</si>
  <si>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</si>
  <si>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</si>
  <si>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</si>
  <si>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</si>
  <si>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</si>
  <si>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</si>
  <si>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</si>
  <si>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</si>
  <si>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</si>
  <si>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</si>
  <si>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</si>
  <si>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</si>
  <si>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</si>
  <si>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</si>
  <si>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</si>
  <si>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</si>
  <si>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</si>
  <si>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</si>
  <si>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</si>
  <si>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</si>
  <si>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</si>
  <si>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</si>
  <si>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</si>
  <si>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</si>
  <si>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</si>
  <si>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</si>
  <si>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</si>
  <si>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</si>
  <si>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</si>
  <si>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</si>
  <si>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</si>
  <si>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</si>
  <si>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</si>
  <si>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</si>
  <si>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</si>
  <si>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</si>
  <si>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</si>
  <si>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</si>
  <si>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</si>
  <si>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</si>
  <si>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</si>
  <si>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</si>
  <si>
    <r>
      <t xml:space="preserve">Odpowiadając na ogłoszenie o przetargu nieograniczonym na „Wykonywanie usług z zakresu gospodarki leśnej na terenie Nadleśnictwa Krościenko w roku 2024. III postępowanie.''  składamy niniejszym ofertę na </t>
    </r>
    <r>
      <rPr>
        <b/>
        <sz val="11"/>
        <color rgb="FF333333"/>
        <rFont val="Arial"/>
        <family val="2"/>
        <charset val="238"/>
      </rPr>
      <t>pakiet 1-Czarna Woda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</si>
</sst>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7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R115"/>
  <sheetViews>
    <sheetView tabSelected="1" topLeftCell="A34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109</v>
      </c>
      <c r="J2" s="35"/>
      <c r="K2" s="35"/>
      <c r="L2" s="35"/>
      <c r="M2" s="35"/>
      <c r="N2" s="35"/>
      <c r="O2" s="35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6" t="s">
        <v>94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1" t="s">
        <v>95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28" t="s">
        <v>110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9" t="s">
        <v>96</v>
      </c>
      <c r="C16" s="9"/>
    </row>
    <row r="17" spans="2:18" s="1" customFormat="1" ht="2.65" customHeight="1" x14ac:dyDescent="0.2"/>
    <row r="18" spans="2:18" s="1" customFormat="1" ht="20.85" customHeight="1" x14ac:dyDescent="0.2">
      <c r="B18" s="9" t="s">
        <v>97</v>
      </c>
      <c r="C18" s="9"/>
    </row>
    <row r="19" spans="2:18" s="1" customFormat="1" ht="2.65" customHeight="1" x14ac:dyDescent="0.2"/>
    <row r="20" spans="2:18" s="1" customFormat="1" ht="20.85" customHeight="1" x14ac:dyDescent="0.2">
      <c r="B20" s="9" t="s">
        <v>98</v>
      </c>
      <c r="C20" s="9"/>
    </row>
    <row r="21" spans="2:18" s="1" customFormat="1" ht="2.65" customHeight="1" x14ac:dyDescent="0.2"/>
    <row r="22" spans="2:18" s="1" customFormat="1" ht="20.85" customHeight="1" x14ac:dyDescent="0.2">
      <c r="B22" s="9" t="s">
        <v>99</v>
      </c>
      <c r="C22" s="9"/>
    </row>
    <row r="23" spans="2:18" s="1" customFormat="1" ht="34.700000000000003" customHeight="1" x14ac:dyDescent="0.2"/>
    <row r="24" spans="2:18" s="1" customFormat="1" ht="50.1" customHeight="1" x14ac:dyDescent="0.2">
      <c r="B24" s="23" t="s">
        <v>125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8" s="1" customFormat="1" ht="2.65" customHeight="1" x14ac:dyDescent="0.2"/>
    <row r="26" spans="2:18" s="1" customFormat="1" ht="51" customHeight="1" x14ac:dyDescent="0.2">
      <c r="B26" s="17" t="s">
        <v>111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8" s="1" customFormat="1" ht="28.7" customHeight="1" x14ac:dyDescent="0.2"/>
    <row r="28" spans="2:18" s="1" customFormat="1" ht="3.2" customHeight="1" x14ac:dyDescent="0.2"/>
    <row r="29" spans="2:18" s="1" customFormat="1" ht="18.2" customHeight="1" x14ac:dyDescent="0.2">
      <c r="B29" s="24" t="s">
        <v>100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8" s="1" customFormat="1" ht="5.25" customHeight="1" x14ac:dyDescent="0.2"/>
    <row r="31" spans="2:18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8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0">
        <v>2109</v>
      </c>
      <c r="H32" s="14">
        <v>0</v>
      </c>
      <c r="I32" s="11">
        <f>G32*H32</f>
        <v>0</v>
      </c>
      <c r="J32" s="12">
        <v>8</v>
      </c>
      <c r="K32" s="13">
        <f>I32*J32/100</f>
        <v>0</v>
      </c>
      <c r="L32" s="32">
        <f>K32+I32</f>
        <v>0</v>
      </c>
      <c r="M32" s="32"/>
      <c r="R32" s="15" t="s">
        <v>124</v>
      </c>
    </row>
    <row r="33" spans="2:13" s="1" customFormat="1" ht="3.2" customHeight="1" x14ac:dyDescent="0.2"/>
    <row r="34" spans="2:13" s="1" customFormat="1" ht="18.2" customHeight="1" x14ac:dyDescent="0.2">
      <c r="B34" s="24" t="s">
        <v>101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903</v>
      </c>
      <c r="H37" s="14">
        <v>0</v>
      </c>
      <c r="I37" s="11">
        <f>G37*H37</f>
        <v>0</v>
      </c>
      <c r="J37" s="12">
        <v>8</v>
      </c>
      <c r="K37" s="13">
        <f>I37*J37/100</f>
        <v>0</v>
      </c>
      <c r="L37" s="32">
        <f>K37+I37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24" t="s">
        <v>102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100</v>
      </c>
      <c r="H42" s="14">
        <v>0</v>
      </c>
      <c r="I42" s="11">
        <f>G42*H42</f>
        <v>0</v>
      </c>
      <c r="J42" s="12">
        <v>8</v>
      </c>
      <c r="K42" s="13">
        <f>I42*J42/100</f>
        <v>0</v>
      </c>
      <c r="L42" s="32">
        <f>K42+I42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24" t="s">
        <v>103</v>
      </c>
      <c r="C44" s="24"/>
      <c r="D44" s="24"/>
      <c r="E44" s="24"/>
      <c r="F44" s="24"/>
      <c r="G44" s="24"/>
      <c r="H44" s="24"/>
      <c r="I44" s="24"/>
      <c r="J44" s="24"/>
      <c r="K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620</v>
      </c>
      <c r="H47" s="14">
        <v>0</v>
      </c>
      <c r="I47" s="11">
        <f>G47*H47</f>
        <v>0</v>
      </c>
      <c r="J47" s="12">
        <v>8</v>
      </c>
      <c r="K47" s="13">
        <f>I47*J47/100</f>
        <v>0</v>
      </c>
      <c r="L47" s="32">
        <f>K47+I47</f>
        <v>0</v>
      </c>
      <c r="M47" s="32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49.1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0.77</v>
      </c>
      <c r="H50" s="14">
        <v>0</v>
      </c>
      <c r="I50" s="11">
        <f t="shared" ref="I50:I73" si="0">G50*H50</f>
        <v>0</v>
      </c>
      <c r="J50" s="12">
        <v>8</v>
      </c>
      <c r="K50" s="13">
        <f t="shared" ref="K50:K73" si="1">I50*J50/100</f>
        <v>0</v>
      </c>
      <c r="L50" s="32">
        <f t="shared" ref="L50:L73" si="2">K50+I50</f>
        <v>0</v>
      </c>
      <c r="M50" s="3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4.62</v>
      </c>
      <c r="H51" s="14">
        <v>0</v>
      </c>
      <c r="I51" s="11">
        <f t="shared" si="0"/>
        <v>0</v>
      </c>
      <c r="J51" s="12">
        <v>8</v>
      </c>
      <c r="K51" s="13">
        <f t="shared" si="1"/>
        <v>0</v>
      </c>
      <c r="L51" s="32">
        <f t="shared" si="2"/>
        <v>0</v>
      </c>
      <c r="M51" s="32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0.6</v>
      </c>
      <c r="H52" s="14">
        <v>0</v>
      </c>
      <c r="I52" s="11">
        <f t="shared" si="0"/>
        <v>0</v>
      </c>
      <c r="J52" s="12">
        <v>8</v>
      </c>
      <c r="K52" s="13">
        <f t="shared" si="1"/>
        <v>0</v>
      </c>
      <c r="L52" s="32">
        <f t="shared" si="2"/>
        <v>0</v>
      </c>
      <c r="M52" s="3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5.22</v>
      </c>
      <c r="H53" s="14">
        <v>0</v>
      </c>
      <c r="I53" s="11">
        <f t="shared" si="0"/>
        <v>0</v>
      </c>
      <c r="J53" s="12">
        <v>8</v>
      </c>
      <c r="K53" s="13">
        <f t="shared" si="1"/>
        <v>0</v>
      </c>
      <c r="L53" s="32">
        <f t="shared" si="2"/>
        <v>0</v>
      </c>
      <c r="M53" s="3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4.62</v>
      </c>
      <c r="H54" s="14">
        <v>0</v>
      </c>
      <c r="I54" s="11">
        <f t="shared" si="0"/>
        <v>0</v>
      </c>
      <c r="J54" s="12">
        <v>8</v>
      </c>
      <c r="K54" s="13">
        <f t="shared" si="1"/>
        <v>0</v>
      </c>
      <c r="L54" s="32">
        <f t="shared" si="2"/>
        <v>0</v>
      </c>
      <c r="M54" s="32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0.6</v>
      </c>
      <c r="H55" s="14">
        <v>0</v>
      </c>
      <c r="I55" s="11">
        <f t="shared" si="0"/>
        <v>0</v>
      </c>
      <c r="J55" s="12">
        <v>8</v>
      </c>
      <c r="K55" s="13">
        <f t="shared" si="1"/>
        <v>0</v>
      </c>
      <c r="L55" s="32">
        <f t="shared" si="2"/>
        <v>0</v>
      </c>
      <c r="M55" s="3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5.22</v>
      </c>
      <c r="H56" s="14">
        <v>0</v>
      </c>
      <c r="I56" s="11">
        <f t="shared" si="0"/>
        <v>0</v>
      </c>
      <c r="J56" s="12">
        <v>8</v>
      </c>
      <c r="K56" s="13">
        <f t="shared" si="1"/>
        <v>0</v>
      </c>
      <c r="L56" s="32">
        <f t="shared" si="2"/>
        <v>0</v>
      </c>
      <c r="M56" s="3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0.5</v>
      </c>
      <c r="H57" s="14">
        <v>0</v>
      </c>
      <c r="I57" s="11">
        <f t="shared" si="0"/>
        <v>0</v>
      </c>
      <c r="J57" s="12">
        <v>8</v>
      </c>
      <c r="K57" s="13">
        <f t="shared" si="1"/>
        <v>0</v>
      </c>
      <c r="L57" s="32">
        <f t="shared" si="2"/>
        <v>0</v>
      </c>
      <c r="M57" s="32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21.08</v>
      </c>
      <c r="H58" s="14">
        <v>0</v>
      </c>
      <c r="I58" s="11">
        <f t="shared" si="0"/>
        <v>0</v>
      </c>
      <c r="J58" s="12">
        <v>8</v>
      </c>
      <c r="K58" s="13">
        <f t="shared" si="1"/>
        <v>0</v>
      </c>
      <c r="L58" s="32">
        <f t="shared" si="2"/>
        <v>0</v>
      </c>
      <c r="M58" s="3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6.83</v>
      </c>
      <c r="H59" s="14">
        <v>0</v>
      </c>
      <c r="I59" s="11">
        <f t="shared" si="0"/>
        <v>0</v>
      </c>
      <c r="J59" s="12">
        <v>8</v>
      </c>
      <c r="K59" s="13">
        <f t="shared" si="1"/>
        <v>0</v>
      </c>
      <c r="L59" s="32">
        <f t="shared" si="2"/>
        <v>0</v>
      </c>
      <c r="M59" s="32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18</v>
      </c>
      <c r="G60" s="8">
        <v>29.18</v>
      </c>
      <c r="H60" s="14">
        <v>0</v>
      </c>
      <c r="I60" s="11">
        <f t="shared" si="0"/>
        <v>0</v>
      </c>
      <c r="J60" s="12">
        <v>8</v>
      </c>
      <c r="K60" s="13">
        <f t="shared" si="1"/>
        <v>0</v>
      </c>
      <c r="L60" s="32">
        <f t="shared" si="2"/>
        <v>0</v>
      </c>
      <c r="M60" s="32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18</v>
      </c>
      <c r="G61" s="8">
        <v>31.15</v>
      </c>
      <c r="H61" s="14">
        <v>0</v>
      </c>
      <c r="I61" s="11">
        <f t="shared" si="0"/>
        <v>0</v>
      </c>
      <c r="J61" s="12">
        <v>8</v>
      </c>
      <c r="K61" s="13">
        <f t="shared" si="1"/>
        <v>0</v>
      </c>
      <c r="L61" s="32">
        <f t="shared" si="2"/>
        <v>0</v>
      </c>
      <c r="M61" s="32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56</v>
      </c>
      <c r="G62" s="8">
        <v>36</v>
      </c>
      <c r="H62" s="14">
        <v>0</v>
      </c>
      <c r="I62" s="11">
        <f t="shared" si="0"/>
        <v>0</v>
      </c>
      <c r="J62" s="12">
        <v>8</v>
      </c>
      <c r="K62" s="13">
        <f t="shared" si="1"/>
        <v>0</v>
      </c>
      <c r="L62" s="32">
        <f t="shared" si="2"/>
        <v>0</v>
      </c>
      <c r="M62" s="32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14</v>
      </c>
      <c r="G63" s="8">
        <v>25</v>
      </c>
      <c r="H63" s="14">
        <v>0</v>
      </c>
      <c r="I63" s="11">
        <f t="shared" si="0"/>
        <v>0</v>
      </c>
      <c r="J63" s="12">
        <v>8</v>
      </c>
      <c r="K63" s="13">
        <f t="shared" si="1"/>
        <v>0</v>
      </c>
      <c r="L63" s="32">
        <f t="shared" si="2"/>
        <v>0</v>
      </c>
      <c r="M63" s="32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56</v>
      </c>
      <c r="G64" s="8">
        <v>60</v>
      </c>
      <c r="H64" s="14">
        <v>0</v>
      </c>
      <c r="I64" s="11">
        <f t="shared" si="0"/>
        <v>0</v>
      </c>
      <c r="J64" s="12">
        <v>8</v>
      </c>
      <c r="K64" s="13">
        <f t="shared" si="1"/>
        <v>0</v>
      </c>
      <c r="L64" s="32">
        <f t="shared" si="2"/>
        <v>0</v>
      </c>
      <c r="M64" s="32"/>
    </row>
    <row r="65" spans="2:18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56</v>
      </c>
      <c r="G65" s="8">
        <v>7</v>
      </c>
      <c r="H65" s="14">
        <v>0</v>
      </c>
      <c r="I65" s="11">
        <f t="shared" si="0"/>
        <v>0</v>
      </c>
      <c r="J65" s="12">
        <v>23</v>
      </c>
      <c r="K65" s="13">
        <f t="shared" si="1"/>
        <v>0</v>
      </c>
      <c r="L65" s="32">
        <f t="shared" si="2"/>
        <v>0</v>
      </c>
      <c r="M65" s="32"/>
    </row>
    <row r="66" spans="2:18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15</v>
      </c>
      <c r="H66" s="14">
        <v>0</v>
      </c>
      <c r="I66" s="11">
        <f t="shared" si="0"/>
        <v>0</v>
      </c>
      <c r="J66" s="12">
        <v>23</v>
      </c>
      <c r="K66" s="13">
        <f t="shared" si="1"/>
        <v>0</v>
      </c>
      <c r="L66" s="32">
        <f t="shared" si="2"/>
        <v>0</v>
      </c>
      <c r="M66" s="32"/>
    </row>
    <row r="67" spans="2:18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710.18</v>
      </c>
      <c r="H67" s="14">
        <v>0</v>
      </c>
      <c r="I67" s="11">
        <f t="shared" si="0"/>
        <v>0</v>
      </c>
      <c r="J67" s="12">
        <v>8</v>
      </c>
      <c r="K67" s="13">
        <f t="shared" si="1"/>
        <v>0</v>
      </c>
      <c r="L67" s="32">
        <f t="shared" si="2"/>
        <v>0</v>
      </c>
      <c r="M67" s="32"/>
    </row>
    <row r="68" spans="2:18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56</v>
      </c>
      <c r="G68" s="8">
        <v>10</v>
      </c>
      <c r="H68" s="14">
        <v>0</v>
      </c>
      <c r="I68" s="11">
        <f t="shared" si="0"/>
        <v>0</v>
      </c>
      <c r="J68" s="12">
        <v>8</v>
      </c>
      <c r="K68" s="13">
        <f t="shared" si="1"/>
        <v>0</v>
      </c>
      <c r="L68" s="32">
        <f t="shared" si="2"/>
        <v>0</v>
      </c>
      <c r="M68" s="32"/>
    </row>
    <row r="69" spans="2:18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56</v>
      </c>
      <c r="G69" s="8">
        <v>5</v>
      </c>
      <c r="H69" s="14">
        <v>0</v>
      </c>
      <c r="I69" s="11">
        <f t="shared" si="0"/>
        <v>0</v>
      </c>
      <c r="J69" s="12">
        <v>8</v>
      </c>
      <c r="K69" s="13">
        <f t="shared" si="1"/>
        <v>0</v>
      </c>
      <c r="L69" s="32">
        <f t="shared" si="2"/>
        <v>0</v>
      </c>
      <c r="M69" s="32"/>
    </row>
    <row r="70" spans="2:18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56</v>
      </c>
      <c r="G70" s="8">
        <v>100</v>
      </c>
      <c r="H70" s="14">
        <v>0</v>
      </c>
      <c r="I70" s="11">
        <f t="shared" si="0"/>
        <v>0</v>
      </c>
      <c r="J70" s="12">
        <v>8</v>
      </c>
      <c r="K70" s="13">
        <f t="shared" si="1"/>
        <v>0</v>
      </c>
      <c r="L70" s="32">
        <f t="shared" si="2"/>
        <v>0</v>
      </c>
      <c r="M70" s="32"/>
    </row>
    <row r="71" spans="2:18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18</v>
      </c>
      <c r="G71" s="8">
        <v>1</v>
      </c>
      <c r="H71" s="14">
        <v>0</v>
      </c>
      <c r="I71" s="11">
        <f t="shared" si="0"/>
        <v>0</v>
      </c>
      <c r="J71" s="12">
        <v>8</v>
      </c>
      <c r="K71" s="13">
        <f t="shared" si="1"/>
        <v>0</v>
      </c>
      <c r="L71" s="32">
        <f t="shared" si="2"/>
        <v>0</v>
      </c>
      <c r="M71" s="32"/>
    </row>
    <row r="72" spans="2:18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69</v>
      </c>
      <c r="G72" s="8">
        <v>905</v>
      </c>
      <c r="H72" s="14">
        <v>0</v>
      </c>
      <c r="I72" s="11">
        <f t="shared" si="0"/>
        <v>0</v>
      </c>
      <c r="J72" s="12">
        <v>8</v>
      </c>
      <c r="K72" s="13">
        <f t="shared" si="1"/>
        <v>0</v>
      </c>
      <c r="L72" s="32">
        <f t="shared" si="2"/>
        <v>0</v>
      </c>
      <c r="M72" s="32"/>
    </row>
    <row r="73" spans="2:18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69</v>
      </c>
      <c r="G73" s="8">
        <v>35</v>
      </c>
      <c r="H73" s="14">
        <v>0</v>
      </c>
      <c r="I73" s="11">
        <f t="shared" si="0"/>
        <v>0</v>
      </c>
      <c r="J73" s="12">
        <v>8</v>
      </c>
      <c r="K73" s="13">
        <f t="shared" si="1"/>
        <v>0</v>
      </c>
      <c r="L73" s="32">
        <f t="shared" si="2"/>
        <v>0</v>
      </c>
      <c r="M73" s="32"/>
    </row>
    <row r="74" spans="2:18" s="1" customFormat="1" ht="55.9" customHeight="1" x14ac:dyDescent="0.2"/>
    <row r="75" spans="2:18" s="1" customFormat="1" ht="21.4" customHeight="1" x14ac:dyDescent="0.2">
      <c r="B75" s="27" t="s">
        <v>92</v>
      </c>
      <c r="C75" s="27"/>
      <c r="D75" s="27"/>
      <c r="E75" s="27"/>
      <c r="F75" s="29">
        <f>SUM(I50:I73)+I47+I42+I37+I32</f>
        <v>0</v>
      </c>
      <c r="G75" s="29"/>
      <c r="H75" s="29"/>
      <c r="I75" s="29"/>
      <c r="J75" s="29"/>
      <c r="K75" s="29"/>
      <c r="L75" s="29"/>
      <c r="M75" s="29"/>
      <c r="R75" s="15" t="s">
        <v>124</v>
      </c>
    </row>
    <row r="76" spans="2:18" s="1" customFormat="1" ht="21.4" customHeight="1" x14ac:dyDescent="0.25">
      <c r="B76" s="27" t="s">
        <v>93</v>
      </c>
      <c r="C76" s="27"/>
      <c r="D76" s="27"/>
      <c r="E76" s="27"/>
      <c r="F76" s="30">
        <f>SUM(L50:M73)+L47+L42+L37+L32</f>
        <v>0</v>
      </c>
      <c r="G76" s="30"/>
      <c r="H76" s="30"/>
      <c r="I76" s="30"/>
      <c r="J76" s="30"/>
      <c r="K76" s="30"/>
      <c r="L76" s="30"/>
      <c r="M76" s="30"/>
    </row>
    <row r="77" spans="2:18" s="1" customFormat="1" ht="11.1" customHeight="1" x14ac:dyDescent="0.2"/>
    <row r="78" spans="2:18" s="1" customFormat="1" ht="61.35" customHeight="1" x14ac:dyDescent="0.2">
      <c r="B78" s="17" t="s">
        <v>112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2:18" s="1" customFormat="1" ht="2.65" customHeight="1" x14ac:dyDescent="0.2"/>
    <row r="80" spans="2:18" s="1" customFormat="1" ht="89.1" customHeight="1" x14ac:dyDescent="0.2">
      <c r="B80" s="17" t="s">
        <v>113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2:14" s="1" customFormat="1" ht="5.25" customHeight="1" x14ac:dyDescent="0.2"/>
    <row r="82" spans="2:14" s="1" customFormat="1" ht="89.1" customHeight="1" x14ac:dyDescent="0.2">
      <c r="B82" s="18" t="s">
        <v>114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5.25" customHeight="1" x14ac:dyDescent="0.2"/>
    <row r="84" spans="2:14" s="1" customFormat="1" ht="37.9" customHeight="1" x14ac:dyDescent="0.2">
      <c r="B84" s="21" t="s">
        <v>105</v>
      </c>
      <c r="C84" s="21"/>
      <c r="D84" s="21"/>
      <c r="E84" s="21"/>
      <c r="F84" s="25" t="s">
        <v>106</v>
      </c>
      <c r="G84" s="25"/>
      <c r="H84" s="25"/>
      <c r="I84" s="25"/>
      <c r="J84" s="25"/>
      <c r="K84" s="25"/>
      <c r="L84" s="25"/>
    </row>
    <row r="85" spans="2:14" s="1" customFormat="1" ht="28.7" customHeight="1" x14ac:dyDescent="0.2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</row>
    <row r="86" spans="2:14" s="1" customFormat="1" ht="28.7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4" s="1" customFormat="1" ht="28.7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2:14" s="1" customFormat="1" ht="28.7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.65" customHeight="1" x14ac:dyDescent="0.2"/>
    <row r="90" spans="2:14" s="1" customFormat="1" ht="158.44999999999999" customHeight="1" x14ac:dyDescent="0.2">
      <c r="B90" s="18" t="s">
        <v>115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2:14" s="1" customFormat="1" ht="2.65" customHeight="1" x14ac:dyDescent="0.2"/>
    <row r="92" spans="2:14" s="1" customFormat="1" ht="33.6" customHeight="1" x14ac:dyDescent="0.2">
      <c r="B92" s="20" t="s">
        <v>116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</row>
    <row r="93" spans="2:14" s="1" customFormat="1" ht="2.65" customHeight="1" x14ac:dyDescent="0.2"/>
    <row r="94" spans="2:14" s="1" customFormat="1" ht="37.9" customHeight="1" x14ac:dyDescent="0.2">
      <c r="B94" s="21" t="s">
        <v>107</v>
      </c>
      <c r="C94" s="21"/>
      <c r="D94" s="21"/>
      <c r="E94" s="21"/>
      <c r="F94" s="33" t="s">
        <v>108</v>
      </c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4" s="1" customFormat="1" ht="28.7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.65" customHeight="1" x14ac:dyDescent="0.2"/>
    <row r="100" spans="2:14" s="1" customFormat="1" ht="130.69999999999999" customHeight="1" x14ac:dyDescent="0.2">
      <c r="B100" s="17" t="s">
        <v>117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" customFormat="1" ht="2.65" customHeight="1" x14ac:dyDescent="0.2"/>
    <row r="102" spans="2:14" s="1" customFormat="1" ht="47.45" customHeight="1" x14ac:dyDescent="0.2">
      <c r="B102" s="18" t="s">
        <v>118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" customFormat="1" ht="2.65" customHeight="1" x14ac:dyDescent="0.2"/>
    <row r="104" spans="2:14" s="1" customFormat="1" ht="47.45" customHeight="1" x14ac:dyDescent="0.2">
      <c r="B104" s="17" t="s">
        <v>119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65" customHeight="1" x14ac:dyDescent="0.2"/>
    <row r="106" spans="2:14" s="1" customFormat="1" ht="33.6" customHeight="1" x14ac:dyDescent="0.2">
      <c r="B106" s="17" t="s">
        <v>120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65" customHeight="1" x14ac:dyDescent="0.2"/>
    <row r="108" spans="2:14" s="1" customFormat="1" ht="116.85" customHeight="1" x14ac:dyDescent="0.2">
      <c r="B108" s="17" t="s">
        <v>121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65" customHeight="1" x14ac:dyDescent="0.2"/>
    <row r="110" spans="2:14" s="1" customFormat="1" ht="81" customHeight="1" x14ac:dyDescent="0.2">
      <c r="B110" s="17" t="s">
        <v>122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</row>
    <row r="111" spans="2:14" s="1" customFormat="1" ht="86.85" customHeight="1" x14ac:dyDescent="0.2"/>
    <row r="112" spans="2:14" s="1" customFormat="1" ht="17.649999999999999" customHeight="1" x14ac:dyDescent="0.2">
      <c r="I112" s="34" t="s">
        <v>104</v>
      </c>
      <c r="J112" s="34"/>
    </row>
    <row r="113" spans="2:10" s="1" customFormat="1" ht="82.5" customHeight="1" x14ac:dyDescent="0.2"/>
    <row r="114" spans="2:10" s="1" customFormat="1" ht="97.5" customHeight="1" x14ac:dyDescent="0.2">
      <c r="B114" s="22" t="s">
        <v>123</v>
      </c>
      <c r="C114" s="22"/>
      <c r="D114" s="22"/>
      <c r="E114" s="22"/>
      <c r="F114" s="22"/>
      <c r="G114" s="22"/>
      <c r="H114" s="22"/>
      <c r="I114" s="22"/>
      <c r="J114" s="22"/>
    </row>
    <row r="115" spans="2:10" s="1" customFormat="1" ht="14.25" customHeight="1" x14ac:dyDescent="0.2"/>
  </sheetData>
  <mergeCells count="83"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8:L98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8:L88"/>
    <mergeCell ref="F94:L94"/>
    <mergeCell ref="F95:L95"/>
    <mergeCell ref="F96:L96"/>
    <mergeCell ref="F97:L97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F84:L84"/>
    <mergeCell ref="F85:L85"/>
    <mergeCell ref="F86:L86"/>
    <mergeCell ref="F87:L87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cp:lastPrinted>2023-12-01T10:02:56Z</cp:lastPrinted>
  <dcterms:created xsi:type="dcterms:W3CDTF">2023-10-16T05:44:43Z</dcterms:created>
  <dcterms:modified xsi:type="dcterms:W3CDTF">2024-01-11T10:39:34Z</dcterms:modified>
</cp:coreProperties>
</file>