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defaultThemeVersion="166925"/>
  <mc:AlternateContent xmlns:mc="http://schemas.openxmlformats.org/markup-compatibility/2006">
    <mc:Choice Requires="x15">
      <x15ac:absPath xmlns:x15ac="http://schemas.microsoft.com/office/spreadsheetml/2010/11/ac" url="C:\Users\tomasz.nowak\Desktop\KBN\CKD\A7 Pasywny budynek biurowy\BIM\EIR A7\"/>
    </mc:Choice>
  </mc:AlternateContent>
  <xr:revisionPtr revIDLastSave="0" documentId="13_ncr:1_{18A435D9-D1B3-41B0-AFD0-130122991A99}" xr6:coauthVersionLast="47" xr6:coauthVersionMax="47" xr10:uidLastSave="{00000000-0000-0000-0000-000000000000}"/>
  <bookViews>
    <workbookView xWindow="-108" yWindow="-108" windowWidth="23256" windowHeight="12576" tabRatio="942" firstSheet="1" activeTab="2" xr2:uid="{00000000-000D-0000-FFFF-FFFF00000000}"/>
  </bookViews>
  <sheets>
    <sheet name="Okladka" sheetId="28" r:id="rId1"/>
    <sheet name="Legenda" sheetId="14" r:id="rId2"/>
    <sheet name="ListaParametrow+Instrukcja" sheetId="1" r:id="rId3"/>
    <sheet name="COBie.ComponentType.Parameters" sheetId="15" r:id="rId4"/>
    <sheet name="COBie.Space.Parameters" sheetId="16" r:id="rId5"/>
    <sheet name="COBie.Zone1.Parameters" sheetId="25" r:id="rId6"/>
    <sheet name="COBie.Zone2.Parameters" sheetId="21" r:id="rId7"/>
    <sheet name="COBie.Type.ModelReference1" sheetId="26" r:id="rId8"/>
    <sheet name="COBie.Type.ModelReference2&amp;3" sheetId="27" r:id="rId9"/>
    <sheet name="Wybrane parametry Type-owe" sheetId="11" r:id="rId10"/>
    <sheet name="COBie.Type.Material&amp;Grade" sheetId="12" r:id="rId11"/>
    <sheet name="COBie.CreatedBy" sheetId="24" r:id="rId12"/>
    <sheet name="COBie.Space.Description" sheetId="32" r:id="rId13"/>
    <sheet name="COBie.Space.Category1" sheetId="31" r:id="rId14"/>
    <sheet name="COBie.Space.Category2" sheetId="30" r:id="rId15"/>
    <sheet name="COBie.Space.Category3" sheetId="29" r:id="rId16"/>
  </sheets>
  <definedNames>
    <definedName name="_xlnm._FilterDatabase" localSheetId="13" hidden="1">'COBie.Space.Category1'!$A$1:$A$9</definedName>
    <definedName name="_xlnm._FilterDatabase" localSheetId="14" hidden="1">'COBie.Space.Category2'!$A$1:$A$9</definedName>
    <definedName name="_xlnm._FilterDatabase" localSheetId="15" hidden="1">'COBie.Space.Category3'!$A$1:$A$5</definedName>
    <definedName name="_xlnm._FilterDatabase" localSheetId="12" hidden="1">'COBie.Space.Description'!$A$1:$A$9</definedName>
    <definedName name="_xlnm._FilterDatabase" localSheetId="4" hidden="1">'COBie.Space.Parameters'!$K$5:$K$62</definedName>
    <definedName name="_xlnm.Print_Area" localSheetId="3">'COBie.ComponentType.Parameters'!$A$3:$BA$33</definedName>
    <definedName name="_xlnm.Print_Area" localSheetId="4">'COBie.Space.Parameters'!#REF!</definedName>
    <definedName name="_xlnm.Print_Area" localSheetId="7">'COBie.Type.ModelReference1'!$A$2:$C$81</definedName>
    <definedName name="_xlnm.Print_Area" localSheetId="8">'COBie.Type.ModelReference2&amp;3'!$A$2:$C$185</definedName>
    <definedName name="_xlnm.Print_Area" localSheetId="1">Legenda!$A$1:$W$7</definedName>
    <definedName name="_xlnm.Print_Area" localSheetId="2">'ListaParametrow+Instrukcja'!$A$1:$P$68</definedName>
    <definedName name="_xlnm.Print_Area" localSheetId="0">Okladka!$A$1:$C$23</definedName>
    <definedName name="_xlnm.Print_Titles" localSheetId="3">'COBie.ComponentType.Parameters'!$A:$B</definedName>
    <definedName name="_xlnm.Print_Titles" localSheetId="4">'COBie.Space.Parameters'!#REF!</definedName>
    <definedName name="_xlnm.Print_Titles" localSheetId="7">'COBie.Type.ModelReference1'!$2:$3</definedName>
    <definedName name="_xlnm.Print_Titles" localSheetId="8">'COBie.Type.ModelReference2&amp;3'!$2:$3</definedName>
  </definedNames>
  <calcPr calcId="191029"/>
</workbook>
</file>

<file path=xl/calcChain.xml><?xml version="1.0" encoding="utf-8"?>
<calcChain xmlns="http://schemas.openxmlformats.org/spreadsheetml/2006/main">
  <c r="B20" i="16" l="1"/>
  <c r="E20" i="16"/>
  <c r="F20" i="16"/>
  <c r="G20" i="16"/>
  <c r="H20" i="16"/>
  <c r="S21" i="1"/>
  <c r="S20" i="1"/>
  <c r="A6" i="16"/>
  <c r="B6" i="16"/>
  <c r="C6" i="16"/>
  <c r="D6" i="16"/>
  <c r="E6" i="16"/>
  <c r="F6" i="16"/>
  <c r="G6" i="16"/>
  <c r="H6" i="16"/>
  <c r="I6" i="16"/>
  <c r="J6" i="16"/>
  <c r="E109" i="11" l="1"/>
  <c r="E103" i="11"/>
  <c r="E100" i="11"/>
  <c r="E101" i="11"/>
  <c r="E102" i="11"/>
  <c r="E104" i="11"/>
  <c r="E105" i="11"/>
  <c r="E106" i="11"/>
  <c r="E107" i="11"/>
  <c r="E108" i="11"/>
  <c r="E110" i="11"/>
  <c r="E111" i="11"/>
  <c r="E112" i="11"/>
  <c r="E113" i="11"/>
  <c r="E9" i="11"/>
  <c r="E154" i="11"/>
  <c r="E131" i="11"/>
  <c r="E8" i="11"/>
  <c r="E155" i="11"/>
  <c r="E156" i="11"/>
  <c r="E157" i="11"/>
  <c r="E158" i="11"/>
  <c r="E159" i="11"/>
  <c r="E160" i="11"/>
  <c r="E124" i="11"/>
  <c r="E120" i="11"/>
  <c r="E3" i="11" l="1"/>
  <c r="E51" i="11" l="1"/>
  <c r="E33" i="11"/>
  <c r="E32" i="11"/>
  <c r="E128" i="11"/>
  <c r="E130" i="11"/>
  <c r="E126" i="11"/>
  <c r="E127" i="11"/>
  <c r="E122" i="11"/>
  <c r="E119" i="11"/>
  <c r="E30" i="11"/>
  <c r="E31" i="11"/>
  <c r="E29" i="11"/>
  <c r="E28" i="11"/>
  <c r="E27" i="11"/>
  <c r="E26" i="11"/>
  <c r="E34" i="11"/>
  <c r="E35" i="11"/>
  <c r="E36" i="11"/>
  <c r="E37" i="11"/>
  <c r="E38" i="11"/>
  <c r="E39" i="11"/>
  <c r="E40" i="11"/>
  <c r="E41" i="11"/>
  <c r="E42" i="11"/>
  <c r="E94" i="11"/>
  <c r="E95" i="11"/>
  <c r="E52" i="11" l="1"/>
  <c r="E53" i="11"/>
  <c r="E54" i="11"/>
  <c r="E55" i="11"/>
  <c r="E21" i="11"/>
  <c r="E22" i="11"/>
  <c r="E23" i="11"/>
  <c r="E24" i="11"/>
  <c r="E20" i="11"/>
  <c r="E18" i="11"/>
  <c r="E14" i="11"/>
  <c r="E15" i="11"/>
  <c r="E16" i="11"/>
  <c r="E17" i="11"/>
  <c r="E13" i="11"/>
  <c r="E11" i="11"/>
  <c r="E4" i="11"/>
  <c r="E7" i="11"/>
  <c r="E114" i="11" l="1"/>
  <c r="E5" i="11"/>
  <c r="E6" i="11"/>
  <c r="E10" i="11"/>
  <c r="E12" i="11"/>
  <c r="E19" i="11"/>
  <c r="E25" i="11"/>
  <c r="E43" i="11"/>
  <c r="E44" i="11"/>
  <c r="E45" i="11"/>
  <c r="E46" i="11"/>
  <c r="E47" i="11"/>
  <c r="E48" i="11"/>
  <c r="E49" i="11"/>
  <c r="E50" i="11"/>
  <c r="E56" i="11"/>
  <c r="E57" i="11"/>
  <c r="E58" i="11"/>
  <c r="E59" i="11"/>
  <c r="E60" i="11"/>
  <c r="E61" i="11"/>
  <c r="E62" i="11"/>
  <c r="E63" i="11"/>
  <c r="E64" i="11"/>
  <c r="E65" i="11"/>
  <c r="E66" i="11"/>
  <c r="E67" i="11"/>
  <c r="E68" i="11"/>
  <c r="E69" i="11"/>
  <c r="E70" i="11"/>
  <c r="E71" i="11"/>
  <c r="E72" i="11"/>
  <c r="E73" i="11"/>
  <c r="E74" i="11"/>
  <c r="E75" i="11"/>
  <c r="E76" i="11"/>
  <c r="E77" i="11"/>
  <c r="E78" i="11"/>
  <c r="E79" i="11"/>
  <c r="E80" i="11"/>
  <c r="E81" i="11"/>
  <c r="E82" i="11"/>
  <c r="E83" i="11"/>
  <c r="E84" i="11"/>
  <c r="E85" i="11"/>
  <c r="E86" i="11"/>
  <c r="E87" i="11"/>
  <c r="E88" i="11"/>
  <c r="E89" i="11"/>
  <c r="E90" i="11"/>
  <c r="E91" i="11"/>
  <c r="E92" i="11"/>
  <c r="E93" i="11"/>
  <c r="E96" i="11"/>
  <c r="E97" i="11"/>
  <c r="E98" i="11"/>
  <c r="E99" i="11"/>
  <c r="E115" i="11"/>
  <c r="E116" i="11"/>
  <c r="E117" i="11"/>
  <c r="E118" i="11"/>
  <c r="E121" i="11"/>
  <c r="E123" i="11"/>
  <c r="E125" i="11"/>
  <c r="E129" i="11"/>
  <c r="E132" i="11"/>
  <c r="E133" i="11"/>
  <c r="E134" i="11"/>
  <c r="E135" i="11"/>
  <c r="E136" i="11"/>
  <c r="E137" i="11"/>
  <c r="E138" i="11"/>
  <c r="E139" i="11"/>
  <c r="E140" i="11"/>
  <c r="E141" i="11"/>
  <c r="E142" i="11"/>
  <c r="E143" i="11"/>
  <c r="E144" i="11"/>
  <c r="E145" i="11"/>
  <c r="E146" i="11"/>
  <c r="E147" i="11"/>
  <c r="E148" i="11"/>
  <c r="E149" i="11"/>
  <c r="E150" i="11"/>
  <c r="E151" i="11"/>
  <c r="E152" i="11"/>
  <c r="E153" i="11"/>
  <c r="E161" i="11"/>
  <c r="E162" i="11"/>
  <c r="E163" i="11"/>
  <c r="E164" i="11"/>
  <c r="E165" i="11"/>
  <c r="E166" i="11"/>
  <c r="E167" i="11"/>
  <c r="E168" i="11"/>
  <c r="E169" i="11"/>
  <c r="E170" i="11"/>
  <c r="E171" i="11"/>
  <c r="E172" i="11"/>
  <c r="E173" i="11"/>
  <c r="E174" i="11"/>
  <c r="E175" i="11"/>
  <c r="E176" i="11"/>
  <c r="E177" i="11"/>
  <c r="E178" i="11"/>
  <c r="E179" i="11"/>
  <c r="E180" i="11"/>
  <c r="E181" i="11"/>
  <c r="E182" i="11"/>
  <c r="E183" i="11"/>
  <c r="E184" i="11"/>
  <c r="E185" i="11"/>
  <c r="E186" i="11"/>
  <c r="E187" i="11"/>
  <c r="E188" i="11"/>
  <c r="E189" i="11"/>
  <c r="E190" i="11"/>
  <c r="E191" i="11"/>
  <c r="E192" i="11"/>
  <c r="E193" i="11"/>
  <c r="E194" i="11"/>
  <c r="E195" i="11"/>
  <c r="E196" i="11"/>
  <c r="E197" i="11"/>
  <c r="E198" i="11"/>
  <c r="E199" i="11"/>
  <c r="E200" i="11"/>
  <c r="E201" i="11"/>
  <c r="E202" i="11"/>
  <c r="E203" i="11"/>
  <c r="E204" i="11"/>
  <c r="E205" i="11"/>
  <c r="E206" i="11"/>
  <c r="E207" i="11"/>
  <c r="E208" i="11"/>
  <c r="E209" i="11"/>
  <c r="E210" i="11"/>
  <c r="E211" i="11"/>
  <c r="C2" i="25" l="1"/>
  <c r="B2" i="25"/>
  <c r="AN2" i="15" l="1"/>
  <c r="BA2" i="15"/>
  <c r="AZ2" i="15"/>
  <c r="AY2" i="15"/>
  <c r="AX2" i="15"/>
  <c r="AW2" i="15"/>
  <c r="AV2" i="15"/>
  <c r="AU2" i="15"/>
  <c r="AT2" i="15"/>
  <c r="AS2" i="15"/>
  <c r="AR2" i="15"/>
  <c r="AQ2" i="15"/>
  <c r="AP2" i="15"/>
  <c r="AO2" i="15"/>
  <c r="AM2" i="15"/>
  <c r="AL2" i="15"/>
  <c r="AK2" i="15"/>
  <c r="AJ2" i="15"/>
  <c r="AI2" i="15"/>
  <c r="AH2" i="15"/>
  <c r="AG2" i="15"/>
  <c r="AF2" i="15"/>
  <c r="AE2" i="15"/>
  <c r="AD2" i="15"/>
  <c r="AC2" i="15"/>
  <c r="AB2" i="15"/>
  <c r="AA2" i="15"/>
  <c r="Z2" i="15"/>
  <c r="X2" i="15"/>
  <c r="W2" i="15"/>
  <c r="V2" i="15"/>
  <c r="U2" i="15"/>
  <c r="T2" i="15"/>
  <c r="S2" i="15"/>
  <c r="R2" i="15"/>
  <c r="Q2" i="15"/>
  <c r="P2" i="15"/>
  <c r="O2" i="15"/>
  <c r="N2" i="15"/>
  <c r="M2" i="15"/>
  <c r="L2" i="15"/>
  <c r="K2" i="15"/>
  <c r="J2" i="15"/>
  <c r="I2" i="15"/>
  <c r="H2" i="15"/>
  <c r="G2" i="15"/>
  <c r="Y2" i="15"/>
  <c r="F2" i="15"/>
  <c r="E2" i="15"/>
  <c r="C2" i="15"/>
  <c r="C12" i="14" l="1"/>
  <c r="C13" i="14"/>
  <c r="C14" i="14"/>
  <c r="C11" i="14"/>
  <c r="D2" i="25"/>
  <c r="D3" i="21" l="1"/>
  <c r="C3" i="21"/>
  <c r="B3" i="21"/>
  <c r="K6" i="16"/>
</calcChain>
</file>

<file path=xl/sharedStrings.xml><?xml version="1.0" encoding="utf-8"?>
<sst xmlns="http://schemas.openxmlformats.org/spreadsheetml/2006/main" count="3543" uniqueCount="1294">
  <si>
    <t>COBie.Type.Name</t>
  </si>
  <si>
    <t>COBie.Component.Name</t>
  </si>
  <si>
    <t>COBie.Component.AssetIdentifier</t>
  </si>
  <si>
    <t>COBie.Component.Description</t>
  </si>
  <si>
    <t>COBie.Component.Description2</t>
  </si>
  <si>
    <t>COBie.Component.Floor.Name</t>
  </si>
  <si>
    <t>COBie.Component.InstallationDate</t>
  </si>
  <si>
    <t>COBie.Component.SerialNumber</t>
  </si>
  <si>
    <t>COBie.Component.Space</t>
  </si>
  <si>
    <t>COBie.Component.System.Name</t>
  </si>
  <si>
    <t>COBie.Component.TagNumber</t>
  </si>
  <si>
    <t>COBie.Component.WarrantyStartDate</t>
  </si>
  <si>
    <t>COBie.Component.Zone3.Name</t>
  </si>
  <si>
    <t>COBie.CreatedBy</t>
  </si>
  <si>
    <t>COBie.Type.AccessibilityPerformance</t>
  </si>
  <si>
    <t>COBie.Type.AssetType</t>
  </si>
  <si>
    <t>COBie.Type.Category</t>
  </si>
  <si>
    <t>COBie.Type.Category2</t>
  </si>
  <si>
    <t>COBie.Type.Category3</t>
  </si>
  <si>
    <t>COBie.Type.Category4</t>
  </si>
  <si>
    <t>COBie.Type.CodePerformance</t>
  </si>
  <si>
    <t>COBie.Type.Color</t>
  </si>
  <si>
    <t>COBie.Type.Constituents</t>
  </si>
  <si>
    <t>COBie.Type.Description</t>
  </si>
  <si>
    <t>COBie.Type.DurationUnit</t>
  </si>
  <si>
    <t>COBie.Type.ExpectedLife</t>
  </si>
  <si>
    <t>COBie.Type.ExtObject</t>
  </si>
  <si>
    <t>COBie.Type.Facility.Name</t>
  </si>
  <si>
    <t>COBie.Type.Features</t>
  </si>
  <si>
    <t>COBie.Type.Finish</t>
  </si>
  <si>
    <t>COBie.Type.Grade</t>
  </si>
  <si>
    <t>COBie.Type.Manufacturer</t>
  </si>
  <si>
    <t>COBie.Type.Material</t>
  </si>
  <si>
    <t>COBie.Type.ModelNumber</t>
  </si>
  <si>
    <t>COBie.Type.ModelReference</t>
  </si>
  <si>
    <t>COBie.Type.NominalHeight</t>
  </si>
  <si>
    <t>COBie.Type.NominalLength</t>
  </si>
  <si>
    <t>COBie.Type.NominalWidth</t>
  </si>
  <si>
    <t>COBie.Type.PeriodicalInspectionFrequency</t>
  </si>
  <si>
    <t>COBie.Type.ReplacementCost</t>
  </si>
  <si>
    <t>COBie.Type.Size</t>
  </si>
  <si>
    <t>COBie.Type.SustainabilityPerformance</t>
  </si>
  <si>
    <t>COBie.Type.WarrantyDescription</t>
  </si>
  <si>
    <t>COBie.Type.WarrantyDurationLabor</t>
  </si>
  <si>
    <t>COBie.Type.WarrantyDurationParts</t>
  </si>
  <si>
    <t>COBie.Type.WarrantyGuarantorLabor</t>
  </si>
  <si>
    <t>COBie.Type.WarrantyGuarantorParts</t>
  </si>
  <si>
    <t>COBie.Type.Weight</t>
  </si>
  <si>
    <t>Lp.</t>
  </si>
  <si>
    <t>Jednostka</t>
  </si>
  <si>
    <t>Sposób dodawania parametrów
1- auto. nakładką BIM Interoperability Tools 
2 - shared dod. indywidualnie</t>
  </si>
  <si>
    <t>Param. wymagany</t>
  </si>
  <si>
    <t>Nazwa parametru COBie</t>
  </si>
  <si>
    <t>W</t>
  </si>
  <si>
    <t>B</t>
  </si>
  <si>
    <t>Reference Level</t>
  </si>
  <si>
    <t>Space Number</t>
  </si>
  <si>
    <t>System Abbreviation</t>
  </si>
  <si>
    <t>Param. wymagany jeśli określony</t>
  </si>
  <si>
    <t>n/a</t>
  </si>
  <si>
    <t>rrrr-mm-dd</t>
  </si>
  <si>
    <t>CDI985467892</t>
  </si>
  <si>
    <t>Nawiewno-wywiewna</t>
  </si>
  <si>
    <t>Szary</t>
  </si>
  <si>
    <t>Centrala wentylacyjna z nagrzewnicą i chłodnicą wodną</t>
  </si>
  <si>
    <t>Rok</t>
  </si>
  <si>
    <t>IfcUnitaryEquipmentType</t>
  </si>
  <si>
    <t>A1</t>
  </si>
  <si>
    <t>https://intranet.local.pl/A1/Dokumenty</t>
  </si>
  <si>
    <t>Stal</t>
  </si>
  <si>
    <t>AHU-NW-14-L-WK-HW</t>
  </si>
  <si>
    <t>Tak</t>
  </si>
  <si>
    <t>1990x5860x1320</t>
  </si>
  <si>
    <t>Nie</t>
  </si>
  <si>
    <t>Opis ogólny gdy dotyczy wszystkich branż i podbranż</t>
  </si>
  <si>
    <t>mm</t>
  </si>
  <si>
    <t>lata</t>
  </si>
  <si>
    <t>kg</t>
  </si>
  <si>
    <t>liczba</t>
  </si>
  <si>
    <t>txt</t>
  </si>
  <si>
    <t>Parametry wyświetlane w programie Navisworks</t>
  </si>
  <si>
    <t>1.31/K.01</t>
  </si>
  <si>
    <t>C</t>
  </si>
  <si>
    <t>Orzech bielony</t>
  </si>
  <si>
    <t>Płyta wiórowa otworowana</t>
  </si>
  <si>
    <t>900x2000</t>
  </si>
  <si>
    <t>Drzwi płycinowe, samozamykacze nawierzchniowe z ramieniem</t>
  </si>
  <si>
    <t>Bez kontroli dostępu</t>
  </si>
  <si>
    <t>Nie wpięte do systemu pożarowego</t>
  </si>
  <si>
    <t>Rura</t>
  </si>
  <si>
    <t>ME-AHU-CentralaWentylacyjna</t>
  </si>
  <si>
    <t>Drzwi</t>
  </si>
  <si>
    <t>Okno</t>
  </si>
  <si>
    <t>Izolacja</t>
  </si>
  <si>
    <t>Bardzo łatwe do wypełnienia - robimy automatycznie</t>
  </si>
  <si>
    <t xml:space="preserve">Łatwe do wypełnienia - nie wymgają wiedzy od osób z zew., kart itp.. Wymagają kilku iteracji aby wypełnić i użycia np.. dynamo, excela </t>
  </si>
  <si>
    <t xml:space="preserve">Średnie do wypełnienia - wymagają trochę pracy z rys. lub modelem. </t>
  </si>
  <si>
    <t xml:space="preserve">Trudne do wypełnienia - wymagają uzyskania kart technicznych, konfrontacji z os. zew., są indywidualne dla danego elemntu i czasochłonne do wpisania. </t>
  </si>
  <si>
    <t xml:space="preserve">Nazwa mapowanego parametru
</t>
  </si>
  <si>
    <t>Przykład HVAC</t>
  </si>
  <si>
    <t>COBie.Type.ModelReference1</t>
  </si>
  <si>
    <t>COBie.Type.ModelReference2</t>
  </si>
  <si>
    <t>COBie.Type.ModelReference3</t>
  </si>
  <si>
    <t>ME</t>
  </si>
  <si>
    <t>AHU</t>
  </si>
  <si>
    <t>CentralaWentylacyjna</t>
  </si>
  <si>
    <t>COBie.Type.ModelReference4</t>
  </si>
  <si>
    <t>COBie.Type.ModelReference5</t>
  </si>
  <si>
    <t>Name; Adres; name@email.com</t>
  </si>
  <si>
    <t>COBie.Type.ModelReference1-COBie.Type.ModelReference2-COBie.Type.ModelReference3</t>
  </si>
  <si>
    <t>DR</t>
  </si>
  <si>
    <t>DRW</t>
  </si>
  <si>
    <t>Z ręki przeciągane</t>
  </si>
  <si>
    <t>IfcDoorStyle</t>
  </si>
  <si>
    <t>PT</t>
  </si>
  <si>
    <t>PI</t>
  </si>
  <si>
    <t>DU</t>
  </si>
  <si>
    <t>SE</t>
  </si>
  <si>
    <t>EE</t>
  </si>
  <si>
    <t>GM</t>
  </si>
  <si>
    <t>WN</t>
  </si>
  <si>
    <t>FL</t>
  </si>
  <si>
    <t>RL</t>
  </si>
  <si>
    <t>WA</t>
  </si>
  <si>
    <t>KSZ</t>
  </si>
  <si>
    <t>RUR</t>
  </si>
  <si>
    <t>PIO</t>
  </si>
  <si>
    <t>OKO</t>
  </si>
  <si>
    <t>IZO</t>
  </si>
  <si>
    <t>SCN</t>
  </si>
  <si>
    <t>Okno zewnętrzne pojedyncze o profilu aluminiowym z izolacją termiczną i profilem podparapetowym</t>
  </si>
  <si>
    <t>Drzwi dwuskrzydłowe stalowe z ościeżnicą aluminiową kątową, klamką U-kształtną-gałką ze stali nierdzewnej, zamkiem zapadkowym z wkładką patentową, samozamykaczem i kratką wentylacyjną</t>
  </si>
  <si>
    <t>Rura trójwarstwowa z polipropylenu do instalacji kanalizacji wewnętrznej niskoszumowej</t>
  </si>
  <si>
    <t>Daszek</t>
  </si>
  <si>
    <t>DAS</t>
  </si>
  <si>
    <t>Barierka</t>
  </si>
  <si>
    <t>Strop</t>
  </si>
  <si>
    <t>SC</t>
  </si>
  <si>
    <t>BAR</t>
  </si>
  <si>
    <t>BEL</t>
  </si>
  <si>
    <t>STR</t>
  </si>
  <si>
    <t>SF</t>
  </si>
  <si>
    <t>STF</t>
  </si>
  <si>
    <t>StopaFundamentowa</t>
  </si>
  <si>
    <t>Parametry wypełniane z automatu</t>
  </si>
  <si>
    <t>tak</t>
  </si>
  <si>
    <t>Parametry które wchodzą w skład innych</t>
  </si>
  <si>
    <t>SLP</t>
  </si>
  <si>
    <t>Ksztaltka</t>
  </si>
  <si>
    <t>Slup</t>
  </si>
  <si>
    <t>Sciana</t>
  </si>
  <si>
    <t>Słup żelbetowy</t>
  </si>
  <si>
    <t>ST</t>
  </si>
  <si>
    <t>STA</t>
  </si>
  <si>
    <t>Schody</t>
  </si>
  <si>
    <t>Element Powiązany np. dla nawiewnika może to być nr centrali wentylacyjnej, dla lampy - nr rozdzielnicy, dla klimatyzatora - jednostka zew., dla klimakonwektora - agregat zew. Wymagany dla elementów, w których wystepuje konieczność opisania dodatkowych (niż tych co podano w COBie.Type.Description) składowych elementu.</t>
  </si>
  <si>
    <t>Opis indywidualny charakteryzujący dany element - np. W grzejniku nastawa, w przypadku drzwi płycinowe/drewniane, dla rur średnica, dla kanałów przekrój, dla koryt szer. x wys. Wymagany dla elementów, w których wystepuje konieczność opisania dodatkowych (niż tych co podano w COBie.Type.Description) składowych elementu.</t>
  </si>
  <si>
    <t>U=0.9W/m2K</t>
  </si>
  <si>
    <t>950x1530</t>
  </si>
  <si>
    <t>WN-OKO-Okno</t>
  </si>
  <si>
    <t>DR-DRW-DrzwiWewnetrzne</t>
  </si>
  <si>
    <t>Szkło, PCV</t>
  </si>
  <si>
    <t>EI60</t>
  </si>
  <si>
    <t>IfcWindowStyle</t>
  </si>
  <si>
    <t>Antracyt</t>
  </si>
  <si>
    <t>A</t>
  </si>
  <si>
    <t>Okno lewostronne</t>
  </si>
  <si>
    <t>250x250</t>
  </si>
  <si>
    <t>SC-SLP-Slup</t>
  </si>
  <si>
    <t>Beton</t>
  </si>
  <si>
    <t>C30/37</t>
  </si>
  <si>
    <t>K</t>
  </si>
  <si>
    <t>PE</t>
  </si>
  <si>
    <t>PP</t>
  </si>
  <si>
    <t>EI30</t>
  </si>
  <si>
    <t>DWL-O</t>
  </si>
  <si>
    <t>DrzwiWewnetrzne</t>
  </si>
  <si>
    <t>IfcColumnType</t>
  </si>
  <si>
    <t>Aluminium</t>
  </si>
  <si>
    <t>48</t>
  </si>
  <si>
    <t>Miesiąc</t>
  </si>
  <si>
    <t>PLF</t>
  </si>
  <si>
    <t>WPS</t>
  </si>
  <si>
    <t>WpustDachowy</t>
  </si>
  <si>
    <t>PlytaFundamentowa</t>
  </si>
  <si>
    <t>Karty</t>
  </si>
  <si>
    <t>Dz110</t>
  </si>
  <si>
    <t>S</t>
  </si>
  <si>
    <t>IfcPipeSegmentType</t>
  </si>
  <si>
    <t>PI-RUR-Rura</t>
  </si>
  <si>
    <t>Revit</t>
  </si>
  <si>
    <t>Revit/Karty</t>
  </si>
  <si>
    <t>LFN</t>
  </si>
  <si>
    <t>LawaFundamentowa</t>
  </si>
  <si>
    <t>00001</t>
  </si>
  <si>
    <t>00002</t>
  </si>
  <si>
    <t>A1/9/9 (ZLIII)</t>
  </si>
  <si>
    <t>001</t>
  </si>
  <si>
    <t>001 (Pion)
n/a (Pozostałe rury na piętrze)</t>
  </si>
  <si>
    <t>KS 
WW1</t>
  </si>
  <si>
    <t>zgodnie z §... umowy z Inwestorem</t>
  </si>
  <si>
    <t>P_1</t>
  </si>
  <si>
    <t>Kroki - od których parametrów zacząć?</t>
  </si>
  <si>
    <t>nie</t>
  </si>
  <si>
    <t>Data instalacji. (W przypadku montażu w ramach umowy na budowę/remont generalny, przyjąć datę zakończenia robót). Wymagany dla wszystkich elementów.</t>
  </si>
  <si>
    <t>Poziom na którym dany element się znajduje. Wymagany dla wszystkich elementów. Jeżeli pion instalacyjny przechodzi przez więcej niż jedną kondygnację należy wpisać "PZZ" co oznacza wiele kondygnacji.</t>
  </si>
  <si>
    <t>Rozpoczęcie gwarancji (data wg Umowy/protokołu końcowego odbioru robót). Wymagany dla wszystkich elementów.</t>
  </si>
  <si>
    <t xml:space="preserve">Numer pomieszczenia (COBie.Space.Name). Wymagany dla wszystkich elementów dla których możliwy do określnia. Elementy dla których nie jest możliwy do określenia np. dla elemntów liniowych rur, kanałów, izolacji, koryt, ścian oraz elemntów umieszczonych w przestrzeniach gdzie nie ma zdefiniowanego pomieszczenia np. Dach, podposadzkówka, teren, należy wpisać n/a. </t>
  </si>
  <si>
    <t>glowny.email@firma.podwykonawcza.com</t>
  </si>
  <si>
    <t>glowny.email.serwisu.autoryzowanego@email.pl</t>
  </si>
  <si>
    <t>glowny.email.gwaranta@email.pl</t>
  </si>
  <si>
    <t>Numer modelu: 00001, 00002, 00003. Wymagany dla wszystkich elementów.</t>
  </si>
  <si>
    <t>Czy planowany import do systemu Appmedica: Tak/Nie. Jeżeli Tak - planowany import danych do systemu Appmedica. Jeżeli Nie - dane pozostają tylko w modelu. Wymagany dla wszystkich elementów.</t>
  </si>
  <si>
    <t>Kategoria linkowania - kategoria mówiąca do którego poziomu "drzewa" w strukturze folderów generujemy linki. Należy wpisać kat.: A, B lub C. Wymagany dla wszystkich elementów.</t>
  </si>
  <si>
    <t>Kluczowy parametr wyróżniający/ wydajności. Wymagany dla wszystkich elemntów dla których możliwy do określenia.</t>
  </si>
  <si>
    <t>Obiekt BIM, 'IFC Type' wg klasyfikacji BuildingSmart. Wymagany dla wszystkich elementów.</t>
  </si>
  <si>
    <t>Nazwa budynku. Wymagany dla wszystkich elementów.</t>
  </si>
  <si>
    <t>Opis ogólny wg legendy rysunkowej lub innych wymagań Inwestora. Jeśli nie występuje w legendzie lub nie ma wymagań to wpisujemy opis typu elementu np.dla kształtki kolono, trójnik, dla zaworu kulowy, kołnierzowy. Wymagany dla wszystkich elementów.</t>
  </si>
  <si>
    <t>Nazwa Producenta; Adres; email. W przypadku, gdy w karcie materiałowej podano producenta oraz dostawcę/dystrybutora, w parametr wpisano dostawcę/dystrybutora. Wymagany dla wszystkich elementów.</t>
  </si>
  <si>
    <t>Numer (katalogowy) Produktu (wg producenta) zgodny z kartą techniczną. Wymagany dla wszystkich urządzeń dla których możliwy do określenia.</t>
  </si>
  <si>
    <t>Kategoria Revit-owa. Wymagany dla wszystkich elementów.</t>
  </si>
  <si>
    <t>Skrót rodzaju elementu. Wymagany dla wszystkich elementów.</t>
  </si>
  <si>
    <t>Skrót typu i podtypu elementu. Wymagany dla wszystkich elementów.</t>
  </si>
  <si>
    <t>Informacja czy występują szczególne wytyczne do serwisowania w księdze eksploatacji Tak/Nie. Wymagany dla wszystkich elementów.</t>
  </si>
  <si>
    <t>Odniesienie do Umownych warunków gwarancji Wykonawcy. Wymagany dla wszystkich elementów.</t>
  </si>
  <si>
    <t>Serwis Gwarancyjny - Urządzenia. Serwis (autoryzwowany). Wymagany dla wszystkich elementów.</t>
  </si>
  <si>
    <t>Główny email podwykonawcy robót (firma zlecona). Wymagany dla wszystkich elemntów.</t>
  </si>
  <si>
    <t>Jednostka okresu żywotności. Wymagany dla wszystkich elemntów dla których określono w karcie materiałowej. W przypadku konstrukcji podajemy zgodnie z normą projektowy okres użytkowania.</t>
  </si>
  <si>
    <t>Projektowana żywotność. Wymagany dla wszystkich elemntów dla których określono w karcie materiałowej. W przypadku konstrukcji podajemy zgodnie z normą projektowy okres użytkowania.</t>
  </si>
  <si>
    <t>mm x mm x mm</t>
  </si>
  <si>
    <t>Charakter parametru</t>
  </si>
  <si>
    <t>Type</t>
  </si>
  <si>
    <t>Component</t>
  </si>
  <si>
    <t>Space</t>
  </si>
  <si>
    <t>COBie.Space.Category1</t>
  </si>
  <si>
    <t>COBie.Space.NetArea</t>
  </si>
  <si>
    <t>COBie.Space.Description</t>
  </si>
  <si>
    <t>COBie.Space.Category2</t>
  </si>
  <si>
    <t>COBie.Space.FloorName</t>
  </si>
  <si>
    <t>COBie.Space.UsableHeight</t>
  </si>
  <si>
    <t>COBie.Type.ModelReference2-
COBie.Type.ModelReference4-
COBie.Type.ModelReference3-COBie.Type.ModelReference5</t>
  </si>
  <si>
    <t>COBie.Type.ModelReference2-
COBie.Type.ModelReference4-COBie.Component.Floor.Name-COBie.Component.TagNumber</t>
  </si>
  <si>
    <t>COBie.Component.Zone3.Name-
COBie.Type.Facility.Name-COBie.Type.Category-COBie.Type.Category2-
COBie.Type.ModelReference2-
COBie.Type.ModelReference4-COBie.Component.Floor.Name-COBie.Component.TagNumber</t>
  </si>
  <si>
    <t>m2</t>
  </si>
  <si>
    <t>Level</t>
  </si>
  <si>
    <t>Inwestor</t>
  </si>
  <si>
    <t>GW</t>
  </si>
  <si>
    <t>Nazwa podtypu elementu. Wymagany dla wszystkich elementów.</t>
  </si>
  <si>
    <t>Indywidualne i niepowtarzalne oznaczenie danego wystąpienia podtypu elementu na danym piętrze. Wymagany dla wszystkich elementów.</t>
  </si>
  <si>
    <t>Numer seryjny (wg producenta). Wymagany dla wszystkich urządzeń dla których możliwy do określenia.</t>
  </si>
  <si>
    <t>Poziom - zgodny ze standardem nazewnictwa. Wymagany dla wszystkich elementów.</t>
  </si>
  <si>
    <t>Cechy techniczne (Wykonawca umieści link w formacie TXT do odpowiedniego folderu z kartą materiałową/instrukcją gwarancji/DTR itp w elektronicznej dokumentacji powykonawczej). Repozytorium plików będzie znajdowało się na platformie Sharepoint Zamawiającego. Wymagany dla wszystkich elementów.</t>
  </si>
  <si>
    <t>Kategoria elementu zgodnie z podziałem w Revit - Skrót rodzaju elementu - opis. Wymagany dla wszystkich elementów.</t>
  </si>
  <si>
    <t>Krótki opis rodzaju elementu. Wymagany dla wszystkich elementów.</t>
  </si>
  <si>
    <t>Opis typu i podtypu. Wymagany dla wszystkich elementów.</t>
  </si>
  <si>
    <t>Wysokość [mm]. Wymagany dla wszystkich elemntów dla których możliwy do określenia. Jeśli nie możliwy do określenia, należy wpisać "0"</t>
  </si>
  <si>
    <t>Długość [mm]. Wymagany dla wszystkich elemntów dla których możliwy do określenia. Jeśli nie możliwy do określenia, należy wpisać "0"</t>
  </si>
  <si>
    <t>Wskaźnik efektywności energetycznej (np. dla lodówki A+++, dla okna może to być współczynnik U,  lub wg innej klasyfikacji). Wymagany dla wszystkich elementów dla których możliwy do określnia, oraz dla których Inwestor wskazał konkretne dane które mają być wpisane.</t>
  </si>
  <si>
    <t>Ciężar netto [kg]. Wymagany dla wszystkich urządzeń, dla których możliwy do określenia.</t>
  </si>
  <si>
    <t>Skrót (COBie.Type.ModelReference2)</t>
  </si>
  <si>
    <t>BRG</t>
  </si>
  <si>
    <t>Rampa załadunkowa</t>
  </si>
  <si>
    <t>E</t>
  </si>
  <si>
    <t>Materiał (COBie.Type.Material)</t>
  </si>
  <si>
    <t>AS</t>
  </si>
  <si>
    <t>CO</t>
  </si>
  <si>
    <t>RA</t>
  </si>
  <si>
    <t>SB</t>
  </si>
  <si>
    <t>BramaGarazowa</t>
  </si>
  <si>
    <t>Nazwa elementu zgodnie z COBie.Type.ModelReference3</t>
  </si>
  <si>
    <t>Rodzaj parametru - skąd pochodzą inf aby wypełnić? Kolumna do wypełnienia przez GW wg. Procesu zdefiniowanego przez BEP</t>
  </si>
  <si>
    <t>Stopień trudności wypełniania parametrów
1 - B. Łatwe
2 - Łatwe
3 - Średnie
4 - trudne
Kolumna do wypełnienia przez GW wg. Procesu zdefiniowanego przez BEP</t>
  </si>
  <si>
    <t xml:space="preserve">21114-A8-W-00001-AHU-CA01-P_1-001
</t>
  </si>
  <si>
    <t>21114-A8-A-00001-DRW-CA01-P_1-001</t>
  </si>
  <si>
    <t>21114-A8-A-00002-OKO-CA01-P_1-001</t>
  </si>
  <si>
    <t>21114-A8-K-00001-SLP-CA01-P_1-001</t>
  </si>
  <si>
    <t>AHU-CA01-P_1-001</t>
  </si>
  <si>
    <t>DRW-CA01-P_1-001</t>
  </si>
  <si>
    <t>OKO-CA01-P_1-001</t>
  </si>
  <si>
    <t>SLP-CA01-P_1-001</t>
  </si>
  <si>
    <t>0.20kW</t>
  </si>
  <si>
    <t>PZZ (Pion)
P_1 (pozostałe rury na piętrze)</t>
  </si>
  <si>
    <t>PN10</t>
  </si>
  <si>
    <t>TypCA-Podtyp01</t>
  </si>
  <si>
    <t>RMP</t>
  </si>
  <si>
    <t>Nazwa systemu (skrót) np. COz, COp, ZW, CW. Dla podbranż, dla których istotne, należy podać z numerem obiegu np. wentylacji (WN1), centralne ogrzewanie (COz1), freon (FRN1). Wymagany dla wszystkich elementów, dla których możliwy do określenia.</t>
  </si>
  <si>
    <t>Uwagi:</t>
  </si>
  <si>
    <t>1.</t>
  </si>
  <si>
    <t>2.</t>
  </si>
  <si>
    <t>Nazwy parametrów COBie w modelach będą zgodne ze standardami brytyjskimi, tj. w języku angielskim. Natomiast wartości parametrów będą co do zasady w języku polskim, z wyjątkiem: n/a, Fixed, Movable</t>
  </si>
  <si>
    <t>3.</t>
  </si>
  <si>
    <t>Oznaczenie "n/a" za ang. "not applicable" należy czytać jako nie dotyczy danego elementu</t>
  </si>
  <si>
    <t>4.</t>
  </si>
  <si>
    <t>Parametry COBie to parametry powykonawcze, nadrzędne w stosunku do innych parametrów, które mogły występować na wcześniejszym etapie procesu inwestycyjnego np. w projekcie wykonawczym.</t>
  </si>
  <si>
    <t>5.</t>
  </si>
  <si>
    <t>Nie parametryzuje się elementów istniejących np. istniejących studni kanalizacyjnych.</t>
  </si>
  <si>
    <t>6.</t>
  </si>
  <si>
    <t>Wszystkie wartości dla parametrów, które są w zakresie robót Wykonawcy muszą być wypełnione. Dla elementów dla których uzgodniono, że parametr jest niezasadny oraz dla których nie można określić wartości należy wpisać n/a.</t>
  </si>
  <si>
    <t>RRRR-MM-DD</t>
  </si>
  <si>
    <t>Ustalono wymiary w świetle ościeżnicy</t>
  </si>
  <si>
    <t>współczynnik U</t>
  </si>
  <si>
    <t>typ, siłowniki, samozamykacze, RKZ, elektrotrzymacze</t>
  </si>
  <si>
    <t>czy drzwi są wpięte do systemu pożarowego</t>
  </si>
  <si>
    <t>Ściana</t>
  </si>
  <si>
    <t>klasa betonu</t>
  </si>
  <si>
    <t>Wpust dachowy</t>
  </si>
  <si>
    <t>średnica</t>
  </si>
  <si>
    <t>Rury</t>
  </si>
  <si>
    <t>DN/Dz średnica</t>
  </si>
  <si>
    <t>Dla pionów, nr pionu. Dla pozostałych rur n/a.</t>
  </si>
  <si>
    <t>PN, gatunek stali, klasa, SDR</t>
  </si>
  <si>
    <t>paremetr przeniesiony do "COBie.Component.Description"</t>
  </si>
  <si>
    <t>Kształtki</t>
  </si>
  <si>
    <t>Dla pionów, nr pionu. Dla pozostałych n/a.</t>
  </si>
  <si>
    <t>Brama garażowa</t>
  </si>
  <si>
    <t>Indywidualny i niepowtarzalny numer danego wystąpienia podtypu elementu na danym piętrze lub numer elementu przechodzący przez kilka kondygnacji np. numer pionu instalacyjnego. Nie wymagany (n/a) dla instalacji liniowych czyli: rur, kanałów, koryt i kształtek, przewodów instalacji odgromowej i uziemienia, oraz kabli i innych przewodów idących bez koryt lub kanalizacji kablowej. Wartość parametru podajemy na 3 cyfrach.</t>
  </si>
  <si>
    <t>Branża zgodnie z projektem np. A-Architektura, K-Konstrukcja, S-Sanitarna, W-Wentylacja, E-Elektryczna, N-NiskoPrądowa, M-GazyMedyczne,  T-TechMed., P- Poczta Pneumat., B- BMS. Wymagany dla wszystkich elementów.</t>
  </si>
  <si>
    <t>Kolor (dominujący) np. obudowy. Podajemy RAL jeśli określony, a jeśli nie to opisowo np. Czerwony. Wymagany dla wszystkich elementów oprócz rur, kanałów, koryt, kształtek, izolacji, przewodów uziemienia i odgromowych.</t>
  </si>
  <si>
    <t>Element ściśle i wyłącznie powiązany z drugim elem. np. dany typ klamki wyłącznie powiązany z danym typem drzwi. Pozostałe wymogi powiązań przeniesiono do parametru COBie.Component.Description2. Wymagany dla wszystkich elementów dla których możliwy do określenia i możliwy do wypełnienia w parametrze o charakterze "Type" - jeśli nie to należy przenieść do COBie.Component.Description2</t>
  </si>
  <si>
    <t>Szerokość [mm]. Wymagany dla wszystkich elemntów dla których możliwy do określenia. Jeśli nie możliwy do określenia, należy wpisać "0"</t>
  </si>
  <si>
    <t>CA01</t>
  </si>
  <si>
    <t>AHU-CA01-CentralaWentylacyjna-TypCA-Podtyp01</t>
  </si>
  <si>
    <t>DRW-CA01-DrzwiWewnetrzne-TypCA-Podtyp01</t>
  </si>
  <si>
    <t>OKO-CA01-Okno-TypCA-Podtyp01</t>
  </si>
  <si>
    <t>SLP-CA01-Slup-TypCA-Podtyp01</t>
  </si>
  <si>
    <t>RUR-CA01-Rura-TypCA-Podtyp01</t>
  </si>
  <si>
    <t>Powierzchnia netto [m2] (zgodnie z normą PN-ISO 9836). Wymagany dla wszystkich elementów.</t>
  </si>
  <si>
    <t>Wysokość pomieszczenia [mm]. Wymagany dla wszystkich elementów.</t>
  </si>
  <si>
    <t>Rozmiar w zależności od rodzaju elementu: Długość x Szerokość x Wysokość lub Długość x Średnica lub Średnica (np. rury), Wysokość x Szerokość (np. przekrój kanału wentylacyjnego) [mm x mm x mm]. Wymagany dla wszystkich elementów - podany wszędzie gdzie to możliwe i gdzie się stosuje.</t>
  </si>
  <si>
    <t>Okres gwarancji - robocizna. Gwarancja [Miesiąc]. Wymagany dla wszystkich elementów.</t>
  </si>
  <si>
    <t>Okres gwarancji - urządzenia/części. Gwarancja [Miesiąc]. Wymagany dla wszystkich elementów.</t>
  </si>
  <si>
    <t>Serwis Gwarancyjny - Roboty. wskazać adres mailowy gwaranta. Wymagany dla wszystkich elementów.</t>
  </si>
  <si>
    <t>Wartość (txt, liczba) zgodna z charakterem parametru w Revit</t>
  </si>
  <si>
    <t>Czy jest wybierany z listy? Czy jest "słownik"?</t>
  </si>
  <si>
    <t>Skrót (COBie.Type.ModelReference1)</t>
  </si>
  <si>
    <t>IfcWindow</t>
  </si>
  <si>
    <t>IfcDoor</t>
  </si>
  <si>
    <t>IfcRailing</t>
  </si>
  <si>
    <t>IfcWall</t>
  </si>
  <si>
    <t>IfcColumn</t>
  </si>
  <si>
    <t>IfcSlab</t>
  </si>
  <si>
    <t>IfcStairFlight</t>
  </si>
  <si>
    <t>IfcBeam</t>
  </si>
  <si>
    <t>IfcFooting</t>
  </si>
  <si>
    <t>IfcRamp</t>
  </si>
  <si>
    <t>IfcPipeSegment</t>
  </si>
  <si>
    <t>Stopa fundamentowa</t>
  </si>
  <si>
    <t>Płyta fundamentowa</t>
  </si>
  <si>
    <t>Ława fundamentowa</t>
  </si>
  <si>
    <t>Karty / Revit</t>
  </si>
  <si>
    <t>Projekt</t>
  </si>
  <si>
    <t>Złożenie kilku parametrów</t>
  </si>
  <si>
    <t>Bednarka</t>
  </si>
  <si>
    <t>Maszt Odgromowy</t>
  </si>
  <si>
    <t>MasztOdgromowy</t>
  </si>
  <si>
    <t>zewnętrzna / wewnętrzna</t>
  </si>
  <si>
    <t>Kolor skrzydła</t>
  </si>
  <si>
    <t>Kolor bramy</t>
  </si>
  <si>
    <t>Daszek szklany</t>
  </si>
  <si>
    <t>Sciana z bloczków, żelbetowa</t>
  </si>
  <si>
    <t>Kanał okrągły:FeZn</t>
  </si>
  <si>
    <t>Strop żelbetowy, spocznik</t>
  </si>
  <si>
    <t>rok</t>
  </si>
  <si>
    <t>ognioodporność</t>
  </si>
  <si>
    <t>NPS</t>
  </si>
  <si>
    <t>Nazwa                          (kolumna nie wchodzi w skład parametrów COBie)</t>
  </si>
  <si>
    <t>P02</t>
  </si>
  <si>
    <t>P01</t>
  </si>
  <si>
    <t>P_0</t>
  </si>
  <si>
    <t>Płyta warsztwowa</t>
  </si>
  <si>
    <t>Oznaczenie wizualne</t>
  </si>
  <si>
    <t>Drabina stalowa</t>
  </si>
  <si>
    <t>Izolacja rur</t>
  </si>
  <si>
    <t>Belka żelbetowa</t>
  </si>
  <si>
    <t>Słup stalowy</t>
  </si>
  <si>
    <t>Stężenie</t>
  </si>
  <si>
    <t>Blacha trapezowa</t>
  </si>
  <si>
    <t>System asekuracyjny</t>
  </si>
  <si>
    <t>Blacha</t>
  </si>
  <si>
    <t>Kolor ramy</t>
  </si>
  <si>
    <t>Okno trzyszybowe, zewnętrzne, profil aluminiowy</t>
  </si>
  <si>
    <t>Drzwi stalowe / aluminiowe, jedno/dwuskrzydłowe</t>
  </si>
  <si>
    <t>Informacja o zasilaniu tymczasowym</t>
  </si>
  <si>
    <t>Śluza uszczelniająca</t>
  </si>
  <si>
    <t>Śluza uszczelniająca, Rampa załadunkowa</t>
  </si>
  <si>
    <t>Brama segmentowa, ocieplana, stalowa</t>
  </si>
  <si>
    <t>Redukcja hałasu</t>
  </si>
  <si>
    <t>Kolor uszczelnienia</t>
  </si>
  <si>
    <t>IfcBuildingElementProxy</t>
  </si>
  <si>
    <t>Odporność temperaturowa</t>
  </si>
  <si>
    <t>Zakres pracy w temperaturze otoczenia</t>
  </si>
  <si>
    <t>Nośność</t>
  </si>
  <si>
    <t>Klasa</t>
  </si>
  <si>
    <t>Izolacja termiczna</t>
  </si>
  <si>
    <t>Barierka stalowa</t>
  </si>
  <si>
    <t>Płyta warstwowa PIR</t>
  </si>
  <si>
    <t>Ognioodporność</t>
  </si>
  <si>
    <t>Litery blokowe</t>
  </si>
  <si>
    <t>Drabina systemowa</t>
  </si>
  <si>
    <t>Systemowa lina asekuracyjna</t>
  </si>
  <si>
    <t>IfcFlowSegment</t>
  </si>
  <si>
    <t>Maszt odgromowy, wysokość:</t>
  </si>
  <si>
    <t>Schody prefabrykowane</t>
  </si>
  <si>
    <t>Belka stalowa (profil)</t>
  </si>
  <si>
    <t>Stężenie (przekrój)</t>
  </si>
  <si>
    <t>Słup stalowy (profil)</t>
  </si>
  <si>
    <t>Klasa betonu</t>
  </si>
  <si>
    <t>Gatunek stali</t>
  </si>
  <si>
    <t>Rura (typ)</t>
  </si>
  <si>
    <t>Typ izolacji</t>
  </si>
  <si>
    <t>IfcCovering</t>
  </si>
  <si>
    <t>IfcFlowTerminal</t>
  </si>
  <si>
    <t>PIR</t>
  </si>
  <si>
    <t>Szkło</t>
  </si>
  <si>
    <t>Pleksi</t>
  </si>
  <si>
    <t>IfcPipeFitting</t>
  </si>
  <si>
    <t>SP2-ZLII</t>
  </si>
  <si>
    <t>SP3-ZLIII</t>
  </si>
  <si>
    <t>SP1-ZLIII</t>
  </si>
  <si>
    <t>COBie.Space.Name</t>
  </si>
  <si>
    <t>COBie.Space.Category3</t>
  </si>
  <si>
    <t>Stal nierdzewna</t>
  </si>
  <si>
    <t>Styropian</t>
  </si>
  <si>
    <t>Wełna mineralna</t>
  </si>
  <si>
    <t>Silikat</t>
  </si>
  <si>
    <t>Bloczki wysokiej gęstości</t>
  </si>
  <si>
    <t>Nazwa strefy</t>
  </si>
  <si>
    <t>Strefa pożarowa</t>
  </si>
  <si>
    <t>Podział stref pożarowych</t>
  </si>
  <si>
    <t>SP1</t>
  </si>
  <si>
    <t>SP2</t>
  </si>
  <si>
    <t>SP3</t>
  </si>
  <si>
    <t>SP4</t>
  </si>
  <si>
    <t>SP5</t>
  </si>
  <si>
    <t>SP6</t>
  </si>
  <si>
    <t>SP7</t>
  </si>
  <si>
    <t>SP8</t>
  </si>
  <si>
    <t>SP9</t>
  </si>
  <si>
    <t>ZLIII</t>
  </si>
  <si>
    <t>ZLII</t>
  </si>
  <si>
    <t>Instalacje podposadzkowe</t>
  </si>
  <si>
    <t>Zewnetrzne sieci sanitarne</t>
  </si>
  <si>
    <t xml:space="preserve">Konstrukcja stalowa </t>
  </si>
  <si>
    <t xml:space="preserve">Ślusarka aluminiowa </t>
  </si>
  <si>
    <t>Bramy segmentowe</t>
  </si>
  <si>
    <t>Instalacje elektryczne zewnętrzne</t>
  </si>
  <si>
    <t>Kostka brukowa, podbudowy</t>
  </si>
  <si>
    <t>Płyty warstwowe</t>
  </si>
  <si>
    <t>Pozostałe prace</t>
  </si>
  <si>
    <t>Nazwa oddziału/jednostka administracyjna. Jeśli w projekcie nie przypisano do oddziału a parametr jest niezbędny do filtrowania (np. kilku pomieszczeń o tej samej funkcji) to należy rozważyć stworzenie kolejnej strefy np. technicznej niedostepnej dla zwykłego użytkownika. Wymagany dla wszystkich elementów.</t>
  </si>
  <si>
    <t>COBie.Space.ExtObject</t>
  </si>
  <si>
    <t>IfcSpace</t>
  </si>
  <si>
    <t>COBie.Zone.ExtObject</t>
  </si>
  <si>
    <t>IfcZone</t>
  </si>
  <si>
    <t>Zone</t>
  </si>
  <si>
    <t>COBie.Component.Zone1.Name</t>
  </si>
  <si>
    <t>COBie.Zone2.Name</t>
  </si>
  <si>
    <t>COBie.Zone2.Description</t>
  </si>
  <si>
    <t>COBie.Space.Zone2.Name</t>
  </si>
  <si>
    <t>COBie.Zone1.Name</t>
  </si>
  <si>
    <t>COBie.Zone1.Description</t>
  </si>
  <si>
    <t>COBie.Zone3.Name</t>
  </si>
  <si>
    <t>COBie.Zone3.Description</t>
  </si>
  <si>
    <t xml:space="preserve">Param. wymagany wg. zew. Klucza odwołanie do osobnej zakładki/tabeli/listy itp. </t>
  </si>
  <si>
    <t>Param. odwołujący do zewnętrznej klasyfikacji np. dla ExtObject jest to klasa IFC</t>
  </si>
  <si>
    <t>MSO</t>
  </si>
  <si>
    <t>BLA</t>
  </si>
  <si>
    <t>Oznaczenia kolorów dla nazw parametrów</t>
  </si>
  <si>
    <t xml:space="preserve">Branża zgodnie z wartościami jak dla COBie.Type.Category.
Kolumna pomocnicza do sortowania Excel. </t>
  </si>
  <si>
    <t>Revit Family and Type. Kolumna pomocnicza nie wchodzi w zakres COBie.</t>
  </si>
  <si>
    <t>Nazwa grupy rodzajów elementów o podobnych wymaganiach wraz z ich listą w nawiasie, np. grupa: armatura łazienkowa (umywalka, bateria, prysznic, bidet)  lub  grupa "meble" (szafka, krzesło, stół)
Kolumna pomcnicza. Nie wchodzi w skład parametrów.</t>
  </si>
  <si>
    <t>Typy+Podtypy</t>
  </si>
  <si>
    <t>Rozpisane slownie Typy+Podtypy</t>
  </si>
  <si>
    <t>Belka stalowa</t>
  </si>
  <si>
    <t xml:space="preserve"> Uchylne, Fix</t>
  </si>
  <si>
    <t xml:space="preserve"> prefabrykowane/Monolit dla stalowych n/a</t>
  </si>
  <si>
    <t>W przypadku drzwi wymagane wpisanie numerów pomieszczeń do i z którego drzwi prowadzą</t>
  </si>
  <si>
    <t>Wydzielona strefa budynku, stanowiąca jedną całość. Zone3 = Zakres prac - czy w zakresie robót GW czy poza. Dla elemntów w zakresie robót wpisać nr umowy na podstawie której jest wykonywane, czyli "RR000" gdzie RR oznacza dwie ostatnie cyfry roku publikacji postepowania a 000 jest numerem postepwania. Dla pozostałych elemntów, parametr nie jest wypełniany.</t>
  </si>
  <si>
    <t>Np. kolano, trójnik</t>
  </si>
  <si>
    <t>Czy posiadają kontrolę dostępu</t>
  </si>
  <si>
    <t>Klasa/Gatunek materiału np. C30/37 dla betonu, dla gniazd ele np. IP55, dla mebli np. NRO/NIEPALNE, dla instalacji np. PN. Wymagany dla wszystkich elementów dla których parametr został określony przez producenta  lub Inwestor wskazał konkretne dane które mają być umieszczone w tym parametrze dla danego elementu. W przypadku braku przyjąć n/a</t>
  </si>
  <si>
    <t>W przypadku styropianu klasa wytrzymałości na ściskanie</t>
  </si>
  <si>
    <t>podświetlanie/ niepodświetlane</t>
  </si>
  <si>
    <t>współczynnik U dla całej przegrody</t>
  </si>
  <si>
    <t>Do uzgodnienia</t>
  </si>
  <si>
    <t>DRS</t>
  </si>
  <si>
    <t>ASE</t>
  </si>
  <si>
    <t>Fundamenty konstrukcyjne: Footing-Rectangular: 3000x3000x750 SFA</t>
  </si>
  <si>
    <t>Fundamenty konstrukcyjne: Footing-Rectangular: 3000x6000x750 SFB</t>
  </si>
  <si>
    <t>Fundamenty konstrukcyjne: Footing-Rectangular: 2500x2500x600 SFC</t>
  </si>
  <si>
    <t>Fundamenty konstrukcyjne: Footing-Rectangular: 2500x5500x600 SFD</t>
  </si>
  <si>
    <t>Fundamenty konstrukcyjne: Ława fundamentowa: 60x60</t>
  </si>
  <si>
    <t>Fundamenty konstrukcyjne: Ława fundamentowa: 100x60</t>
  </si>
  <si>
    <t>Fundamenty konstrukcyjne: Ława fundamentowa: 150x60</t>
  </si>
  <si>
    <t>Fundamenty konstrukcyjne: Ława fundamentowa: 200x60</t>
  </si>
  <si>
    <t>Fundamenty konstrukcyjne: Ława fundamentowa: 290x60</t>
  </si>
  <si>
    <t>Fundamenty konstrukcyjne: Ława fundamentowa: 120x60</t>
  </si>
  <si>
    <t>Fundamenty konstrukcyjne: Płyta fundamentowa: 40cm</t>
  </si>
  <si>
    <t>Fundamenty konstrukcyjne: Płyta fundamentowa: 46cm</t>
  </si>
  <si>
    <t>Fundamenty konstrukcyjne: Płyta fundamentowa: 60cm</t>
  </si>
  <si>
    <t>Fundamenty konstrukcyjne: Płyta fundamentowa: 100cm</t>
  </si>
  <si>
    <t>Fundamenty konstrukcyjne: Płyta fundamentowa: 150cm</t>
  </si>
  <si>
    <t>Fundamenty konstrukcyjne: Footing-Rectangular: 6300x2500x600 SF+D</t>
  </si>
  <si>
    <t>Fundamenty konstrukcyjne: Footing-Rectangular: 6300x2500x600 SE+D</t>
  </si>
  <si>
    <t>Strop: StropZelbetowy: 121cm</t>
  </si>
  <si>
    <t>Strop: StropZelbetowy: 12cm</t>
  </si>
  <si>
    <t>Strop: StropZelbetowy: 15cm</t>
  </si>
  <si>
    <t>Strop: StropZelbetowy: 16cm</t>
  </si>
  <si>
    <t>Strop: StropZelbetowy: 20cm</t>
  </si>
  <si>
    <t>Strop: StropZelbetowy: 28cm</t>
  </si>
  <si>
    <t>Strop: StropZelbetowy: 55cm</t>
  </si>
  <si>
    <t>Strop: StropZelbetowy: 24cm</t>
  </si>
  <si>
    <t>Strop: Strop żelbetowy na blasze trapezowej</t>
  </si>
  <si>
    <t>Blacha trapezowa 135mm</t>
  </si>
  <si>
    <t>Schody: Schody odlewane na miejscu</t>
  </si>
  <si>
    <t>Schody: Schody prefabrykowane</t>
  </si>
  <si>
    <t>Schody: Fundament prefabrykowany</t>
  </si>
  <si>
    <t>Słupy konstrukcyjne: K-IS-M3-CO-RectangularColumns-03: 200x180mm</t>
  </si>
  <si>
    <t>Słupy konstrukcyjne: K-IS-M3-CO-RectangularColumns-03: 450x710mm</t>
  </si>
  <si>
    <t>Słupy konstrukcyjne: K-IS-M3-CO-RectangularColumns-03: 450x795mm</t>
  </si>
  <si>
    <t>Słupy konstrukcyjne: K-IS-M3-CO-RectangularColumns-03: 500x700mm</t>
  </si>
  <si>
    <t>Słupy konstrukcyjne: K-IS-M3-CO-SquareColumns-03: 350x350mm</t>
  </si>
  <si>
    <t>Słupy konstrukcyjne: K-IS-M3-CO-SquareColumns-03: 450x450mm</t>
  </si>
  <si>
    <t>Słupy konstrukcyjne: S.C._1/2 (V)</t>
  </si>
  <si>
    <t>Słupy konstrukcyjne: H-Wide Flange-Column: HEA120A</t>
  </si>
  <si>
    <t>Słupy konstrukcyjne: H-Wide Flange-Column: HEA160B</t>
  </si>
  <si>
    <t>Słupy konstrukcyjne: H-Wide Flange-Column: HEA180A</t>
  </si>
  <si>
    <t>Słupy konstrukcyjne: H-Wide Flange-Column: HEA200A</t>
  </si>
  <si>
    <t>Słupy konstrukcyjne: SHS-Square Hollow Sections-Column: SHS 80x80x4</t>
  </si>
  <si>
    <t>Słupy konstrukcyjne: Square Hollow Sections-Column: SHS160x160x8</t>
  </si>
  <si>
    <t>Ramy konstrukcyjne: K-IS-M3-BE-RectanularBeam-03: 18x12</t>
  </si>
  <si>
    <t>Ramy konstrukcyjne: K-IS-M3-BE-RectanularBeam-03: 18x108</t>
  </si>
  <si>
    <t>Ramy konstrukcyjne: K-IS-M3-BE-RectanularBeam-03: 18x110</t>
  </si>
  <si>
    <t>Ramy konstrukcyjne: K-IS-M3-BE-RectanularBeam-03: 18x113</t>
  </si>
  <si>
    <t>Ramy konstrukcyjne: K-IS-M3-BE-RectanularBeam-03: 18x137</t>
  </si>
  <si>
    <t>Ramy konstrukcyjne: K-IS-M3-BE-RectanularBeam-03: 20x158</t>
  </si>
  <si>
    <t>Ramy konstrukcyjne: K-IS-M3-BE-RectanularBeam-03: 350x600</t>
  </si>
  <si>
    <t>Ramy konstrukcyjne: K-IS-M3-BE-RectanularBeam-03: 350x700</t>
  </si>
  <si>
    <t>Ramy konstrukcyjne: K-IS-M3-BE-RectanularBeam-03: 360x600</t>
  </si>
  <si>
    <t>Ramy konstrukcyjne: K-IS-M3-BE-RectanularBeam-03: 450x600</t>
  </si>
  <si>
    <t>Ramy konstrukcyjne: K-IS-M3-BE-RectanularBeam-03: 500x600</t>
  </si>
  <si>
    <t>Ramy konstrukcyjne: K-IS-M3-BE-RectanularBeam-03: 500x700</t>
  </si>
  <si>
    <t>Ramy konstrukcyjne: H-Wide Flange Beams: HE100A</t>
  </si>
  <si>
    <t>Ramy konstrukcyjne: H-Wide Flange Beams: HE120A</t>
  </si>
  <si>
    <t>Ramy konstrukcyjne: H-Wide Flange Beams: HE160B</t>
  </si>
  <si>
    <t>Ramy konstrukcyjne: H-Wide Flange Beams: HE180A</t>
  </si>
  <si>
    <t>Ramy konstrukcyjne: H-Wide Flange Beams: HE180B</t>
  </si>
  <si>
    <t>Ramy konstrukcyjne: H-Wide Flange Beams: HE220A</t>
  </si>
  <si>
    <t>Ramy konstrukcyjne: IPE-Beams: IPE160</t>
  </si>
  <si>
    <t>Ramy konstrukcyjne: IPE-Beams: IPE300</t>
  </si>
  <si>
    <t>Ramy konstrukcyjne: Square Hollow Sections: SHS50x50x4</t>
  </si>
  <si>
    <t>Ramy konstrukcyjne: Square Hollow Sections: SHS60x60x4</t>
  </si>
  <si>
    <t>Ramy konstrukcyjne: Square Hollow Sections: SHS70x70x4</t>
  </si>
  <si>
    <t>Ramy konstrukcyjne: Square Hollow Sections: SHS80x80x4</t>
  </si>
  <si>
    <t>Ramy konstrukcyjne: Square Hollow Sections: SHS90x90x4</t>
  </si>
  <si>
    <t>Ramy konstrukcyjne: Square Hollow Sections: SHS100x100x4</t>
  </si>
  <si>
    <t>Ramy konstrukcyjne: Square Hollow Sections: SHS160x160x8</t>
  </si>
  <si>
    <t>Ramy konstrukcyjne: Round Bars: RB16</t>
  </si>
  <si>
    <t>Kanały: Kanał okrągły: FeZn 50x4</t>
  </si>
  <si>
    <t>Kanały: Kanał okrągły: FeZn fi8</t>
  </si>
  <si>
    <t>Poręcze: Poręcz: linia asekuracyjna</t>
  </si>
  <si>
    <t>PrzewodInstalacjiOdgromowej</t>
  </si>
  <si>
    <t>Belka</t>
  </si>
  <si>
    <t>Ściany: Ściana podstawowa: Sw1</t>
  </si>
  <si>
    <t>Ściany: Ściana podstawowa: Sw2</t>
  </si>
  <si>
    <t>grubość</t>
  </si>
  <si>
    <t>Kauczuk</t>
  </si>
  <si>
    <t>Drzwi: SECTIONAL_DOOR_SPU_42_PL.0002</t>
  </si>
  <si>
    <t>Drzwi: A-IP-DR-SectionalGarageDoor</t>
  </si>
  <si>
    <t>UszczelnienieKlapowe</t>
  </si>
  <si>
    <t>USZ</t>
  </si>
  <si>
    <t>Sprzęt specjalistyczny: FLAP DOCK SHELTER_BETA_PL</t>
  </si>
  <si>
    <t>Modele ogólne: LOADING BRIDGE_HTL2_BETA_PL</t>
  </si>
  <si>
    <t>Beton kruszywowy</t>
  </si>
  <si>
    <t>Balustrada</t>
  </si>
  <si>
    <t>Poręcze: Balustrada Wewnętrzna - stal malowana proszkowo</t>
  </si>
  <si>
    <t>Poręcze: Balustrada Zewnętrzna: Stal nierdzewna</t>
  </si>
  <si>
    <t>Modele ogólne: A-IP-M3-GM-DaszekSzklany-02: Typ 4- 3300x1500mm</t>
  </si>
  <si>
    <t>Modele ogólne: A-IP-M3-GM-DaszekSzklany-03: Typ 4- 3300x2000mm</t>
  </si>
  <si>
    <t>Modele ogólne: Drabina</t>
  </si>
  <si>
    <t>Modele ogólne: A-IP-M3-GM_DrabinaZKoszem</t>
  </si>
  <si>
    <t>Drzwi: A-IP-M3-DR-DrzwiDwuskrzydloweAluminioweZewnetrzneZNaswietlem: Az6-150(90+60)x200</t>
  </si>
  <si>
    <t>Drzwi: A-IP-M3-DR-DrzwiDwuskrzydloweAluminioweZewnetrzneZNaswietlem: Az9-140(90+50)x220</t>
  </si>
  <si>
    <t>Drzwi: A-IP-M3-DR-DrzwiJednoskrzydloweAluminioweZewnetrzne-03: Az2-90x200</t>
  </si>
  <si>
    <t>Drzwi: A-IP-M3-DR-DrzwiDwuskrzydloweStalowe-03: Az4 120(90x30)x200</t>
  </si>
  <si>
    <t>Drzwi: A-IP-M3-DR-DrzwiWFasadzieSzklanej-03: DFW</t>
  </si>
  <si>
    <t>Drzwi: A-IP-M3-DR-DrzwiWFasadzieSzklanej-03: DFZ</t>
  </si>
  <si>
    <t>FasadaSzklana</t>
  </si>
  <si>
    <t>Okna: A-IP-M3-WN-WindowForElevation 300x100-03: O1a 120 x 300</t>
  </si>
  <si>
    <t>Okna: A-IP-M3-WN-WindowForElevation 300x100-03: O1b 120 x 300</t>
  </si>
  <si>
    <t>Okna: A-IP-M3-WN-BR_WindowForElevation-03: O2 100 x 300</t>
  </si>
  <si>
    <t>Okna: A-IP-M3-WN-BR_WindowForElevation-03: O3 120 x 180</t>
  </si>
  <si>
    <t>Okna: A-IP-M3-WN-WindowForElevation 300x100-04: O4 100 x 300</t>
  </si>
  <si>
    <t>Modele ogólne: Tekst modelowy</t>
  </si>
  <si>
    <t>Akcesoria rur: A-IP-M3-PF-WpustPluvia</t>
  </si>
  <si>
    <t>Rury: Typy rur: VP_Rura oslonowa</t>
  </si>
  <si>
    <t>Rury: Typy rur: Wavin PE S&amp;W (DN)</t>
  </si>
  <si>
    <t>Rury: Typy rur: Wavin PVC-u (rura kiel.) DN</t>
  </si>
  <si>
    <t>Złączki rurowe: PIF_PE bend 2x 45º_Wavin</t>
  </si>
  <si>
    <t>Złączki rurowe: PIF_PE bend assembly_Wavin</t>
  </si>
  <si>
    <t>Złączki rurowe: PIF_PE multireducer_Wavin</t>
  </si>
  <si>
    <t>Złączki rurowe: PLRS_52_PIF_AS Kolano_Wavin</t>
  </si>
  <si>
    <t>Złączki rurowe: PLRS_52_PIF_AS Trojnik_Wavin kiel. Pion + odejście poziom.</t>
  </si>
  <si>
    <t>Złączki rurowe: PLRS_52_PIF_AS Trojnik_Wavin kiel. Poziom + odejście pion</t>
  </si>
  <si>
    <t>Złączki rurowe: PLRS_52_PIF_AS Kolano 2x45º_Wavin</t>
  </si>
  <si>
    <t>Złączki rurowe: PLRS_52_PIF_AS Redukcja_Wavin</t>
  </si>
  <si>
    <t>FAS</t>
  </si>
  <si>
    <t>Ściany: Ściana podstawowa: SzA1-Ocieplenie_Styropian 16cm</t>
  </si>
  <si>
    <t>Ściany: Ściana podstawowa: Szb1-Ocieplenie_WelnaMineralna 25</t>
  </si>
  <si>
    <t>Ściany: Ściana podstawowa: Szb2-Ocieplenie_WelnaMineralna 20</t>
  </si>
  <si>
    <t>Ściany: Ściana podstawowa: SzB3_ObudowaSachtowWentNaDachu</t>
  </si>
  <si>
    <t>Ściany: Ściana podstawowa: Szb4-Ocieplenie_WelnaMineralna 12,5</t>
  </si>
  <si>
    <t>Ściany: Ściana podstawowa: Szb4-Ocieplenie_WelnaMineralna 20cm</t>
  </si>
  <si>
    <t>Ściany: Ściana podstawowa:  SzC1-Ocieplenie_WelnaMineralna 5cm</t>
  </si>
  <si>
    <t>Ściany: Ściana podstawowa: SzC1-Ocieplenie_WelnaMineralna 10cm</t>
  </si>
  <si>
    <t>Ściany: Ściana podstawowa: SzC2-Attyka_Płyta Warstwowa 20cm</t>
  </si>
  <si>
    <t>Ściany: Ściana podstawowa: Or1-BloczkiWysGestosci3x12,7cm</t>
  </si>
  <si>
    <t>Ściany: Ściana podstawowa: Or1-BloczkiWysGestosci3x12,7cmEI120</t>
  </si>
  <si>
    <t>Ściany: Ściana podstawowa: Or2-BloczkiWysGestosci2x12,7cm</t>
  </si>
  <si>
    <t>Ściany: Ściana podstawowa: Sw1 EI 60</t>
  </si>
  <si>
    <t>Ściany: Ściana podstawowa: Sw1 REI 120</t>
  </si>
  <si>
    <t>Ściany: Ściana podstawowa: Sw2 REI 120</t>
  </si>
  <si>
    <t>Ściany: Ściana podstawowa: Sz1</t>
  </si>
  <si>
    <t>Ściany: Ściana osłonowa: Aluprof MB-SR50</t>
  </si>
  <si>
    <t>Ściany: Ściana osłonowa: Aluprof MB-SR50N REI120 radio P02</t>
  </si>
  <si>
    <t>Ściany: Ściana osłonowa: Aluprof MB-SR50-Lacznik-szer120cm</t>
  </si>
  <si>
    <t>Ściany: Ściana osłonowa: Aluprof MB-SR50-szer120cm</t>
  </si>
  <si>
    <t>Ściany: Ściana osłonowa: Aluprof MB-SR50N EI30</t>
  </si>
  <si>
    <t>Modele ogólne: A-IP-M3-GM-KlapaOddymiajaca-03: 120x170</t>
  </si>
  <si>
    <t>Modele ogólne: A-IP-M3-GM-KlapaOddymiajaca-03: 140x140 2</t>
  </si>
  <si>
    <t>KlapaOddymiajaca</t>
  </si>
  <si>
    <t>KOD</t>
  </si>
  <si>
    <t>Poliwęglan</t>
  </si>
  <si>
    <t>Tworzywo sztuczne</t>
  </si>
  <si>
    <t>Konstrukcja żelbetowa</t>
  </si>
  <si>
    <t>Pokrycie dachowe</t>
  </si>
  <si>
    <t>Barierki</t>
  </si>
  <si>
    <t>Odwodnienie dachu</t>
  </si>
  <si>
    <t xml:space="preserve">Fundamenty konstrukcyjne: Ława fundamentowa: 70x60 </t>
  </si>
  <si>
    <t>Fundamenty konstrukcyjne: Footing-Rectangular: 1500x1500x500</t>
  </si>
  <si>
    <t xml:space="preserve">Fundamenty konstrukcyjne: Footing-Rectangular: 2000x2000x600 </t>
  </si>
  <si>
    <t>Osprzęt elektryczny: E-IM-EF-MasztOdgromowy - 4m</t>
  </si>
  <si>
    <t>Osprzęt elektryczny: E-IM-EF-MasztOdgromowy - 7m</t>
  </si>
  <si>
    <t>Stal ocynkowana</t>
  </si>
  <si>
    <t>Instalacje elektryczne wewnętrzne</t>
  </si>
  <si>
    <t>PLRS_52_PIF_AS Czyszczak_Wavin</t>
  </si>
  <si>
    <t>NapisBudynek</t>
  </si>
  <si>
    <t>Stropy: Strop: Stropodach</t>
  </si>
  <si>
    <t>Dachy: Dach podstawowy: Dach 1</t>
  </si>
  <si>
    <t>Stropy: Strop: SD3-StropodachNadBunkrami</t>
  </si>
  <si>
    <t>Stropy: Strop: SD4-Zielony Dach Nad Pom. Technicznymi</t>
  </si>
  <si>
    <t>Stropy: Strop: SD4a-Izolacja Termiczna Łącznik</t>
  </si>
  <si>
    <t>Stropy: Strop: SD5- Stropodach nad łącznikiem</t>
  </si>
  <si>
    <t>Stropy: Strop: SD5'- Stropodach nad łącznikiem</t>
  </si>
  <si>
    <t>Stropodach</t>
  </si>
  <si>
    <t>Słupy konstrukcyjne: Słup betonowy o przekroju kwadratowym: 250 x 250mm</t>
  </si>
  <si>
    <t>Stropy: Strop: Wykończenie attyki</t>
  </si>
  <si>
    <t>WykonczenieAttyki</t>
  </si>
  <si>
    <t>Dach</t>
  </si>
  <si>
    <t>Dachy: Rynna: Rynna</t>
  </si>
  <si>
    <t>RF</t>
  </si>
  <si>
    <t>DAC</t>
  </si>
  <si>
    <t>Ściany: Ściana podstawowa: K-(Sc1)-(15cm)-ScianaZelbetowaZew 2</t>
  </si>
  <si>
    <t>Ściany: Ściana podstawowa: K-(Sc1)-(20cm)-ScianaZelbetowaWew</t>
  </si>
  <si>
    <t>Ściany: Ściana podstawowa: K-(Sc2)-(20cm)-ScianaZelbetowaWew</t>
  </si>
  <si>
    <t>Ściany: Ściana podstawowa: K-(Sc2)-(30cm)-ScianaZelbetowaWew</t>
  </si>
  <si>
    <t>Ściany: Ściana podstawowa: K-(Sc3)-(18cm)-ScianaZelbetowaZew</t>
  </si>
  <si>
    <t>Ściany: Ściana podstawowa: K-(Sc3)-(20cm)-ScianaZelbetowaZew</t>
  </si>
  <si>
    <t>Ściany: Ściana podstawowa: K-(Sc3)-(22cm)-ScianaZelbetowaWew</t>
  </si>
  <si>
    <t>Ściany: Ściana podstawowa: K-(Sc3)-(26cm)-ScianaZelbetowa</t>
  </si>
  <si>
    <t>Ściany: Ściana podstawowa: K-(Sc4)-(24cm)-ScianaZelbetowaZew</t>
  </si>
  <si>
    <t>Ściany: Ściana podstawowa: K-(Sc5)-(50cm)-ScianaZelbetowaWew 2</t>
  </si>
  <si>
    <t>Ściany: Ściana podstawowa: K-(Sc6)-(60cm)-ScianaZelbetowaZew</t>
  </si>
  <si>
    <t>Ściany: Ściana podstawowa: K-(Sc7)-(120cm)-ScianaZelbetowaZew</t>
  </si>
  <si>
    <t>Ściany: Ściana podstawowa: K-(Sc8)-(40cm)-ScianaZelbetowaZew</t>
  </si>
  <si>
    <t>Ściany: Ściana podstawowa: K-(Sc9)-(15cm)-ScianaZelbetowaWew</t>
  </si>
  <si>
    <t>Ściany: Ściana podstawowa: K-(Sc10)-(18cm)-ScianaZelbetowaWew</t>
  </si>
  <si>
    <t>Ściany: Ściana podstawowa: K-(Sc11)-(18cm)-ScianaZelbetowaZew</t>
  </si>
  <si>
    <t>Ściany: Ściana podstawowa: K-(Sc16)-(83cm)-ScianaZelbetowaWew</t>
  </si>
  <si>
    <t>Ściany: Ściana podstawowa: K-(Sc17)-(44cm)-ScianaZelbetowaZew 2</t>
  </si>
  <si>
    <t>Ściany: Ściana podstawowa: K-(Sc5)-(30cm)-ScianaZelbetowaZew</t>
  </si>
  <si>
    <t>Profiles</t>
  </si>
  <si>
    <t>Pipe Accessories</t>
  </si>
  <si>
    <t>PA</t>
  </si>
  <si>
    <t>Shaft Openings</t>
  </si>
  <si>
    <t>OP</t>
  </si>
  <si>
    <t>Nurse Call Devices</t>
  </si>
  <si>
    <t>NC</t>
  </si>
  <si>
    <t>Mass</t>
  </si>
  <si>
    <t>MS</t>
  </si>
  <si>
    <t>Mechanical Equipment</t>
  </si>
  <si>
    <t>Windows</t>
  </si>
  <si>
    <t>Walls</t>
  </si>
  <si>
    <t>Topography</t>
  </si>
  <si>
    <t>TO</t>
  </si>
  <si>
    <t>Telephone Devices</t>
  </si>
  <si>
    <t>TD</t>
  </si>
  <si>
    <t>Stairs</t>
  </si>
  <si>
    <t>Structural Stiffeners</t>
  </si>
  <si>
    <t>SS</t>
  </si>
  <si>
    <t>Structural Framing</t>
  </si>
  <si>
    <t>SR</t>
  </si>
  <si>
    <t>Sprinklers</t>
  </si>
  <si>
    <t>SP</t>
  </si>
  <si>
    <t>Structural Connections</t>
  </si>
  <si>
    <t>SN</t>
  </si>
  <si>
    <t>Structural Loads</t>
  </si>
  <si>
    <t>SL</t>
  </si>
  <si>
    <t>Site</t>
  </si>
  <si>
    <t>SI</t>
  </si>
  <si>
    <t>Structural Foundations</t>
  </si>
  <si>
    <t>Speciality Equipment</t>
  </si>
  <si>
    <t>Security Devices</t>
  </si>
  <si>
    <t>SD</t>
  </si>
  <si>
    <t>Structural Columns</t>
  </si>
  <si>
    <t>Structural Beam Systems</t>
  </si>
  <si>
    <t>Railings</t>
  </si>
  <si>
    <t>Roofs</t>
  </si>
  <si>
    <t>Ramps</t>
  </si>
  <si>
    <t>Pipe Fittings</t>
  </si>
  <si>
    <t>Piping Systems</t>
  </si>
  <si>
    <t>PS</t>
  </si>
  <si>
    <t>Pattern</t>
  </si>
  <si>
    <t>PR</t>
  </si>
  <si>
    <t>Pipe Insulation</t>
  </si>
  <si>
    <t>PN</t>
  </si>
  <si>
    <t>Planting</t>
  </si>
  <si>
    <t>PL</t>
  </si>
  <si>
    <t>Pipes</t>
  </si>
  <si>
    <t>Parking</t>
  </si>
  <si>
    <t>PG</t>
  </si>
  <si>
    <t>Plumbing Fixtures</t>
  </si>
  <si>
    <t>PF</t>
  </si>
  <si>
    <t>Conduit Fittings</t>
  </si>
  <si>
    <t>CG</t>
  </si>
  <si>
    <t>Cable Tray Fittings</t>
  </si>
  <si>
    <t>CF</t>
  </si>
  <si>
    <t>Ceilings</t>
  </si>
  <si>
    <t>CE</t>
  </si>
  <si>
    <t>Communication Devices</t>
  </si>
  <si>
    <t>CD</t>
  </si>
  <si>
    <t>Air Terminals</t>
  </si>
  <si>
    <t>AT</t>
  </si>
  <si>
    <t>Annotation Symbols</t>
  </si>
  <si>
    <t>LightingFixtures</t>
  </si>
  <si>
    <t>LF</t>
  </si>
  <si>
    <t>Lighting Devices</t>
  </si>
  <si>
    <t>LD</t>
  </si>
  <si>
    <t>Generic Models</t>
  </si>
  <si>
    <t>Furniture Systems</t>
  </si>
  <si>
    <t>FS</t>
  </si>
  <si>
    <t>Flex Pipes</t>
  </si>
  <si>
    <t>FP</t>
  </si>
  <si>
    <t>Furniture</t>
  </si>
  <si>
    <t>FN</t>
  </si>
  <si>
    <t>Floors</t>
  </si>
  <si>
    <t>Flex Ducts</t>
  </si>
  <si>
    <t>FD</t>
  </si>
  <si>
    <t>Fire Alarm Devices</t>
  </si>
  <si>
    <t>FA</t>
  </si>
  <si>
    <t>Entourage</t>
  </si>
  <si>
    <t>EN</t>
  </si>
  <si>
    <t>Electrical Fixtures</t>
  </si>
  <si>
    <t>EF</t>
  </si>
  <si>
    <t>Electrical Equipment</t>
  </si>
  <si>
    <t>Ducts</t>
  </si>
  <si>
    <t>Duct Systems</t>
  </si>
  <si>
    <t>DS</t>
  </si>
  <si>
    <t>Doors</t>
  </si>
  <si>
    <t>Duct Insulations</t>
  </si>
  <si>
    <t>DN</t>
  </si>
  <si>
    <t>Detail Items</t>
  </si>
  <si>
    <t>DI</t>
  </si>
  <si>
    <t>Duct Fittings</t>
  </si>
  <si>
    <t>DF</t>
  </si>
  <si>
    <t>Data Devices</t>
  </si>
  <si>
    <t>DD</t>
  </si>
  <si>
    <t>Duct Accessories</t>
  </si>
  <si>
    <t>DA</t>
  </si>
  <si>
    <t>Case Work</t>
  </si>
  <si>
    <t>CW</t>
  </si>
  <si>
    <t>Cable Trays</t>
  </si>
  <si>
    <t>CT</t>
  </si>
  <si>
    <t>Curtain Systems</t>
  </si>
  <si>
    <t>CS</t>
  </si>
  <si>
    <t>Curtain Panels</t>
  </si>
  <si>
    <t>CP</t>
  </si>
  <si>
    <t>Columns</t>
  </si>
  <si>
    <t>Conduits</t>
  </si>
  <si>
    <t>CN</t>
  </si>
  <si>
    <t>Curtain Wall Mullions</t>
  </si>
  <si>
    <t>CM</t>
  </si>
  <si>
    <t>TAN</t>
  </si>
  <si>
    <t>Zbiornik</t>
  </si>
  <si>
    <t>ZBB</t>
  </si>
  <si>
    <t>ZbiornikBuforowy</t>
  </si>
  <si>
    <t>ZBS</t>
  </si>
  <si>
    <t>ZbiornikSchładzajacy</t>
  </si>
  <si>
    <t>ZLW</t>
  </si>
  <si>
    <t>Zlew</t>
  </si>
  <si>
    <t>JOI</t>
  </si>
  <si>
    <t>Zlacze</t>
  </si>
  <si>
    <t>ZAW</t>
  </si>
  <si>
    <t>Zawor</t>
  </si>
  <si>
    <t>ZSP</t>
  </si>
  <si>
    <t>ZaslonaPrysznicowa</t>
  </si>
  <si>
    <t>ZAS</t>
  </si>
  <si>
    <t>Zasilacz</t>
  </si>
  <si>
    <t>STW</t>
  </si>
  <si>
    <t>WzmocnienieStropu</t>
  </si>
  <si>
    <t>TSM</t>
  </si>
  <si>
    <t>WzmocnienieSciany</t>
  </si>
  <si>
    <t>ZAD</t>
  </si>
  <si>
    <t>Zadajnik</t>
  </si>
  <si>
    <t>WYP</t>
  </si>
  <si>
    <t>Wypust</t>
  </si>
  <si>
    <t>WYR</t>
  </si>
  <si>
    <t>Wyrzutnia</t>
  </si>
  <si>
    <t>WYW</t>
  </si>
  <si>
    <t>Wywiewnik</t>
  </si>
  <si>
    <t>WMT</t>
  </si>
  <si>
    <t>WspornikMontazowyTryskacza</t>
  </si>
  <si>
    <t>WKP</t>
  </si>
  <si>
    <t>WykonczeniePosadzki</t>
  </si>
  <si>
    <t>WMC</t>
  </si>
  <si>
    <t>WymiennikCiepla</t>
  </si>
  <si>
    <t>WIN</t>
  </si>
  <si>
    <t>Winda</t>
  </si>
  <si>
    <t>WOD</t>
  </si>
  <si>
    <t>Wodomierz</t>
  </si>
  <si>
    <t>DRA</t>
  </si>
  <si>
    <t>WpustPodlogowy</t>
  </si>
  <si>
    <t>WEO</t>
  </si>
  <si>
    <t>WentylatorOsiowy</t>
  </si>
  <si>
    <t>WEN</t>
  </si>
  <si>
    <t>WentylatorNapowietrzajacy</t>
  </si>
  <si>
    <t>WEK</t>
  </si>
  <si>
    <t>WentylatorKanalowy</t>
  </si>
  <si>
    <t>WED</t>
  </si>
  <si>
    <t>WentylatorDachowy</t>
  </si>
  <si>
    <t>SIN</t>
  </si>
  <si>
    <t>Umywalka</t>
  </si>
  <si>
    <t>UCH</t>
  </si>
  <si>
    <t>Uchwyt</t>
  </si>
  <si>
    <t>TEL</t>
  </si>
  <si>
    <t>Telewizor</t>
  </si>
  <si>
    <t>TER</t>
  </si>
  <si>
    <t>Terminal</t>
  </si>
  <si>
    <t>TLU</t>
  </si>
  <si>
    <t>TlumikAkustyczny</t>
  </si>
  <si>
    <t>TBL</t>
  </si>
  <si>
    <t>Tablet</t>
  </si>
  <si>
    <t>TAB</t>
  </si>
  <si>
    <t>Tablica</t>
  </si>
  <si>
    <t>TBO</t>
  </si>
  <si>
    <t>TablicaOstrzegawcza</t>
  </si>
  <si>
    <t>SCW</t>
  </si>
  <si>
    <t>SzczotkaWC</t>
  </si>
  <si>
    <t>GLA</t>
  </si>
  <si>
    <t>Szyba</t>
  </si>
  <si>
    <t>SZO</t>
  </si>
  <si>
    <t>SzynaNaOsprzet</t>
  </si>
  <si>
    <t>SZT</t>
  </si>
  <si>
    <t>SzafaTeletechniczna</t>
  </si>
  <si>
    <t>SZW</t>
  </si>
  <si>
    <t>SzafaWentylowana</t>
  </si>
  <si>
    <t>CAB</t>
  </si>
  <si>
    <t>Szafka</t>
  </si>
  <si>
    <t>SUL</t>
  </si>
  <si>
    <t>SufitLaminarny</t>
  </si>
  <si>
    <t>SWH</t>
  </si>
  <si>
    <t>Switch</t>
  </si>
  <si>
    <t>SPW</t>
  </si>
  <si>
    <t>SygnalizatorPozarowyWewne</t>
  </si>
  <si>
    <t>SUF</t>
  </si>
  <si>
    <t>Sufit</t>
  </si>
  <si>
    <t>STH</t>
  </si>
  <si>
    <t>StolHistopatologiczny</t>
  </si>
  <si>
    <t>SPN</t>
  </si>
  <si>
    <t>StanowiskoPielegnacjiNowo</t>
  </si>
  <si>
    <t>SZA</t>
  </si>
  <si>
    <t>SkrzynkaZaworowoInformacyjnoAlarmowa</t>
  </si>
  <si>
    <t>SPP</t>
  </si>
  <si>
    <t>StacjaPocztyPneumatycznej</t>
  </si>
  <si>
    <t>STO</t>
  </si>
  <si>
    <t>SelazNaOdpadki</t>
  </si>
  <si>
    <t>SIE</t>
  </si>
  <si>
    <t>Siedzisko</t>
  </si>
  <si>
    <t>SCL</t>
  </si>
  <si>
    <t>ScianaLamelowa</t>
  </si>
  <si>
    <t>ROD</t>
  </si>
  <si>
    <t>Rozdzielnica</t>
  </si>
  <si>
    <t>RPP</t>
  </si>
  <si>
    <t>RozdzielaczPocztyPneumaty</t>
  </si>
  <si>
    <t>RZD</t>
  </si>
  <si>
    <t>Rozdzielacz</t>
  </si>
  <si>
    <t>CAV</t>
  </si>
  <si>
    <t>RegulatorStalegoPrzeplywu</t>
  </si>
  <si>
    <t>VAV</t>
  </si>
  <si>
    <t>RegulatorPrzeplywuVAV</t>
  </si>
  <si>
    <t>RMK</t>
  </si>
  <si>
    <t>Ramka</t>
  </si>
  <si>
    <t>REG</t>
  </si>
  <si>
    <t>RegulatorPrzeplywuPowietrza</t>
  </si>
  <si>
    <t>ROP</t>
  </si>
  <si>
    <t>RecznyOstrzegaczPozarowy</t>
  </si>
  <si>
    <t>PPO</t>
  </si>
  <si>
    <t>PunktPoboru</t>
  </si>
  <si>
    <t>PKE</t>
  </si>
  <si>
    <t>PunktElektryczny</t>
  </si>
  <si>
    <t>PPC</t>
  </si>
  <si>
    <t>PunktPomiaruCisnieniaStat</t>
  </si>
  <si>
    <t>PRK</t>
  </si>
  <si>
    <t>Przycisk</t>
  </si>
  <si>
    <t>PRZ</t>
  </si>
  <si>
    <t>PrzyciskZaluzjowy</t>
  </si>
  <si>
    <t>PKD</t>
  </si>
  <si>
    <t>PunktDostepu</t>
  </si>
  <si>
    <t>PRC</t>
  </si>
  <si>
    <t>Przetwornik</t>
  </si>
  <si>
    <t>PrzewodInstalacjiOdgromow</t>
  </si>
  <si>
    <t>PIU</t>
  </si>
  <si>
    <t>PrzewodInstalacjiUziem</t>
  </si>
  <si>
    <t>PSK</t>
  </si>
  <si>
    <t>Przeszklenie</t>
  </si>
  <si>
    <t>Prysznic</t>
  </si>
  <si>
    <t>PRE</t>
  </si>
  <si>
    <t>Przepustnica</t>
  </si>
  <si>
    <t>PMP</t>
  </si>
  <si>
    <t>Pompa</t>
  </si>
  <si>
    <t>POR</t>
  </si>
  <si>
    <t>Porecz</t>
  </si>
  <si>
    <t>POD</t>
  </si>
  <si>
    <t>PoreczOdbojowa</t>
  </si>
  <si>
    <t>CON</t>
  </si>
  <si>
    <t>Podlaczenie</t>
  </si>
  <si>
    <t>POK</t>
  </si>
  <si>
    <t>PojemnikOdpadkiKomunalne</t>
  </si>
  <si>
    <t>POL</t>
  </si>
  <si>
    <t>Polaczenie</t>
  </si>
  <si>
    <t>POH</t>
  </si>
  <si>
    <t>Pochwyt</t>
  </si>
  <si>
    <t>PDJ</t>
  </si>
  <si>
    <t>Podajnik</t>
  </si>
  <si>
    <t>PDK</t>
  </si>
  <si>
    <t>Podkonstrukcja</t>
  </si>
  <si>
    <t>PLO</t>
  </si>
  <si>
    <t>PlytaOdbojowa</t>
  </si>
  <si>
    <t>PLH</t>
  </si>
  <si>
    <t>PlytaHPL</t>
  </si>
  <si>
    <t>PLT</t>
  </si>
  <si>
    <t>Plyta</t>
  </si>
  <si>
    <t>PLA</t>
  </si>
  <si>
    <t>Plaskownik</t>
  </si>
  <si>
    <t>PIS</t>
  </si>
  <si>
    <t>Pisuar</t>
  </si>
  <si>
    <t>PMI</t>
  </si>
  <si>
    <t>PasMiedzymeblowy</t>
  </si>
  <si>
    <t>PAR</t>
  </si>
  <si>
    <t>Parawan</t>
  </si>
  <si>
    <t>PPR</t>
  </si>
  <si>
    <t>PanelPrysznicowy</t>
  </si>
  <si>
    <t>PPI</t>
  </si>
  <si>
    <t>PanelPionowyPrzylozkowy</t>
  </si>
  <si>
    <t>PNA</t>
  </si>
  <si>
    <t>PanelNadlozkowy</t>
  </si>
  <si>
    <t>PNL</t>
  </si>
  <si>
    <t>OPE</t>
  </si>
  <si>
    <t>OprawaEwakuacyjna</t>
  </si>
  <si>
    <t>OPR</t>
  </si>
  <si>
    <t>Oprawa</t>
  </si>
  <si>
    <t>OBD</t>
  </si>
  <si>
    <t>ObudowaOgnioochronna</t>
  </si>
  <si>
    <t>NAW</t>
  </si>
  <si>
    <t>Nawiewnik</t>
  </si>
  <si>
    <t>NWL</t>
  </si>
  <si>
    <t>NawilzaczParowy</t>
  </si>
  <si>
    <t>NRO</t>
  </si>
  <si>
    <t>NaroznikOdbojowy</t>
  </si>
  <si>
    <t>MDE</t>
  </si>
  <si>
    <t>MyjniaDezynfektor</t>
  </si>
  <si>
    <t>MCH</t>
  </si>
  <si>
    <t>MyjniaChirurgiczna</t>
  </si>
  <si>
    <t>MON</t>
  </si>
  <si>
    <t>Monitor</t>
  </si>
  <si>
    <t>MST</t>
  </si>
  <si>
    <t>ModulSterujacy</t>
  </si>
  <si>
    <t>MLA</t>
  </si>
  <si>
    <t>ModulLampkowy</t>
  </si>
  <si>
    <t>MPR</t>
  </si>
  <si>
    <t>ModulPrzekaznikowy</t>
  </si>
  <si>
    <t>MKA</t>
  </si>
  <si>
    <t>ModulKontrolnyAlarmowy</t>
  </si>
  <si>
    <t>MKO</t>
  </si>
  <si>
    <t>ModulKontrolny</t>
  </si>
  <si>
    <t>MGN</t>
  </si>
  <si>
    <t>ModulGniazdkowy</t>
  </si>
  <si>
    <t>MIS</t>
  </si>
  <si>
    <t>MiskaUstepowa</t>
  </si>
  <si>
    <t>MPD</t>
  </si>
  <si>
    <t>MieszalnikPlynowDezynf</t>
  </si>
  <si>
    <t>MAN</t>
  </si>
  <si>
    <t>Manipulator</t>
  </si>
  <si>
    <t>MAP</t>
  </si>
  <si>
    <t>MaceratorDoPieluch</t>
  </si>
  <si>
    <t>LUS</t>
  </si>
  <si>
    <t>Lustro</t>
  </si>
  <si>
    <t>LCZ</t>
  </si>
  <si>
    <t>Licznik</t>
  </si>
  <si>
    <t>LAM</t>
  </si>
  <si>
    <t>Lampa</t>
  </si>
  <si>
    <t>LAD</t>
  </si>
  <si>
    <t>Lada</t>
  </si>
  <si>
    <t>LAC</t>
  </si>
  <si>
    <t>Lacznik</t>
  </si>
  <si>
    <t>KRS</t>
  </si>
  <si>
    <t>Krzesla</t>
  </si>
  <si>
    <t>KRZ</t>
  </si>
  <si>
    <t>KratkaWentylacyjnaZewn</t>
  </si>
  <si>
    <t>KRW</t>
  </si>
  <si>
    <t>KratkaWentylacyjna</t>
  </si>
  <si>
    <t>KRH</t>
  </si>
  <si>
    <t>KratkaWentylacyjnaHigien</t>
  </si>
  <si>
    <t>KRP</t>
  </si>
  <si>
    <t>KratkaPeczniejaca</t>
  </si>
  <si>
    <t>KRO</t>
  </si>
  <si>
    <t>KratkaOddymiania</t>
  </si>
  <si>
    <t>KRA</t>
  </si>
  <si>
    <t>Kratka</t>
  </si>
  <si>
    <t>KRN</t>
  </si>
  <si>
    <t>Kran</t>
  </si>
  <si>
    <t>KOR</t>
  </si>
  <si>
    <t>KorytoKablowe</t>
  </si>
  <si>
    <t>KOG</t>
  </si>
  <si>
    <t>Komora</t>
  </si>
  <si>
    <t>KOM</t>
  </si>
  <si>
    <t>KomoraLaminarna</t>
  </si>
  <si>
    <t>KOL</t>
  </si>
  <si>
    <t>Kolumna</t>
  </si>
  <si>
    <t>FCU</t>
  </si>
  <si>
    <t>Klimakonwektor</t>
  </si>
  <si>
    <t>KLP</t>
  </si>
  <si>
    <t>KlapaPpoz</t>
  </si>
  <si>
    <t>KSK</t>
  </si>
  <si>
    <t>KasetaKontrolnoSterownicz</t>
  </si>
  <si>
    <t>KAM</t>
  </si>
  <si>
    <t>Kamera</t>
  </si>
  <si>
    <t>KAW</t>
  </si>
  <si>
    <t>KanalWentylacyjny</t>
  </si>
  <si>
    <t>KLZ</t>
  </si>
  <si>
    <t>JednostkaZewnetrznaKlimat</t>
  </si>
  <si>
    <t>KLW</t>
  </si>
  <si>
    <t>JednostkaWewnetrznaKlimat</t>
  </si>
  <si>
    <t>IZR</t>
  </si>
  <si>
    <t>IzolacjaRur</t>
  </si>
  <si>
    <t>IZK</t>
  </si>
  <si>
    <t>IzolacjaKanalow</t>
  </si>
  <si>
    <t>HYD</t>
  </si>
  <si>
    <t>Hydrant</t>
  </si>
  <si>
    <t>GRK</t>
  </si>
  <si>
    <t>Grzejnik</t>
  </si>
  <si>
    <t>GPG</t>
  </si>
  <si>
    <t>GniazdoPoboruGazow</t>
  </si>
  <si>
    <t>GND</t>
  </si>
  <si>
    <t>Gniazdo</t>
  </si>
  <si>
    <t>GLT</t>
  </si>
  <si>
    <t>GlowkaTryskaczowa</t>
  </si>
  <si>
    <t>GLO</t>
  </si>
  <si>
    <t>Glosnik</t>
  </si>
  <si>
    <t>FIL</t>
  </si>
  <si>
    <t>Filtr</t>
  </si>
  <si>
    <t>FAU</t>
  </si>
  <si>
    <t>FartuchUmywalkowy</t>
  </si>
  <si>
    <t>DYS</t>
  </si>
  <si>
    <t>Dysza</t>
  </si>
  <si>
    <t>DYG</t>
  </si>
  <si>
    <t>Dygestorium</t>
  </si>
  <si>
    <t>DYF</t>
  </si>
  <si>
    <t>Dyfuzor</t>
  </si>
  <si>
    <t>DRR</t>
  </si>
  <si>
    <t>DrzwiRewizyjne</t>
  </si>
  <si>
    <t>DRK</t>
  </si>
  <si>
    <t>DrabinaKablowa</t>
  </si>
  <si>
    <t>DOZ</t>
  </si>
  <si>
    <t>Dozownik</t>
  </si>
  <si>
    <t>DTW</t>
  </si>
  <si>
    <t>DetektorWodoru</t>
  </si>
  <si>
    <t>CZK</t>
  </si>
  <si>
    <t>CzytnikKart</t>
  </si>
  <si>
    <t>CRU</t>
  </si>
  <si>
    <t>CzujkaRuchu</t>
  </si>
  <si>
    <t>CZU</t>
  </si>
  <si>
    <t>Czujnik</t>
  </si>
  <si>
    <t>CzujkaPIR</t>
  </si>
  <si>
    <t>CMU</t>
  </si>
  <si>
    <t>CzujkaMultisensorowa</t>
  </si>
  <si>
    <t>CZE</t>
  </si>
  <si>
    <t>Czerpnia</t>
  </si>
  <si>
    <t>CTR</t>
  </si>
  <si>
    <t>Centrala</t>
  </si>
  <si>
    <t>BUT</t>
  </si>
  <si>
    <t>Butla</t>
  </si>
  <si>
    <t>BRO</t>
  </si>
  <si>
    <t>Brodzik</t>
  </si>
  <si>
    <t>BLT</t>
  </si>
  <si>
    <t>Blat</t>
  </si>
  <si>
    <t>BIL</t>
  </si>
  <si>
    <t>Biletomat</t>
  </si>
  <si>
    <t>BID</t>
  </si>
  <si>
    <t>Bidet</t>
  </si>
  <si>
    <t>BGH</t>
  </si>
  <si>
    <t>BelkaGrzewczoChlodzaca</t>
  </si>
  <si>
    <t>AWL</t>
  </si>
  <si>
    <t>AgregatWodyLodowej</t>
  </si>
  <si>
    <t>APS</t>
  </si>
  <si>
    <t>AgregatPompowaniaSciekow</t>
  </si>
  <si>
    <t>DB</t>
  </si>
  <si>
    <t>DC</t>
  </si>
  <si>
    <t>DE</t>
  </si>
  <si>
    <t>DG</t>
  </si>
  <si>
    <t>DH</t>
  </si>
  <si>
    <t>DJ</t>
  </si>
  <si>
    <t>DK</t>
  </si>
  <si>
    <t>DL</t>
  </si>
  <si>
    <t>DM</t>
  </si>
  <si>
    <t>DO</t>
  </si>
  <si>
    <t>DP</t>
  </si>
  <si>
    <t>DQ</t>
  </si>
  <si>
    <t>DS.</t>
  </si>
  <si>
    <t>DT</t>
  </si>
  <si>
    <t>DV</t>
  </si>
  <si>
    <t>DW</t>
  </si>
  <si>
    <t>DX</t>
  </si>
  <si>
    <t>DY</t>
  </si>
  <si>
    <t>DZ</t>
  </si>
  <si>
    <t>ModelReference1</t>
  </si>
  <si>
    <t>e-mail</t>
  </si>
  <si>
    <t>Podstawa Klasy Materiały(COBie.Type.Grade)</t>
  </si>
  <si>
    <t>Wartość 1</t>
  </si>
  <si>
    <t>Wartość2</t>
  </si>
  <si>
    <t>Wartość 3</t>
  </si>
  <si>
    <t>Wartość 4</t>
  </si>
  <si>
    <t>Wartość 5</t>
  </si>
  <si>
    <t>Wartość 6</t>
  </si>
  <si>
    <t>Wartość 7</t>
  </si>
  <si>
    <t>Wartość 8</t>
  </si>
  <si>
    <t>Wartość 9</t>
  </si>
  <si>
    <t>C8/10</t>
  </si>
  <si>
    <t>C12/15</t>
  </si>
  <si>
    <t>C16/20</t>
  </si>
  <si>
    <t>C20/25</t>
  </si>
  <si>
    <t>Branża</t>
  </si>
  <si>
    <t>Zakres robót zgodnie z zakresem inwestycji</t>
  </si>
  <si>
    <t>Nazwa strefy( nazwa oddziału/jednostka administracyjna)</t>
  </si>
  <si>
    <t>Przykład Architektura (na podstawie satnu surowego)</t>
  </si>
  <si>
    <t>Przykład Arch - Elewacje(na podstawie satnu surowego)</t>
  </si>
  <si>
    <t>Przykład Konstrukcja(na podstawie satnu surowego)</t>
  </si>
  <si>
    <t>Przykład Instalacje Sanitarne(na podstawie satnu surowego)</t>
  </si>
  <si>
    <t>BuildinSmart</t>
  </si>
  <si>
    <t>Czy parametry wypełniane przez GW</t>
  </si>
  <si>
    <t>Odpowiednik polskikategorii rodziny Revit</t>
  </si>
  <si>
    <t>Nazwa kategorii rodziny Revit</t>
  </si>
  <si>
    <t>Podstawa dla podziału na typy i podtypy</t>
  </si>
  <si>
    <t>Wewnętrzna klasyfikacja projektowa komponentów (nazwa i skrót rodzaju elementu oraz typy i podtypy przyjęte w ramach rodzju )Zamawiającego. Wykonawca zobowiązany jest w uzgodnieniu  z inwestorem ją rozwijać tj. rozbudowaywać listę rodzajów i skrótów elementów (ModelReference2 i ModelReference3) oraz określać podstwę dalszego podziału na typy - kolumny DA, DB, DC.. oraz podtypy 01, 02, 03..Symbole dla każdego typu elementów należy rozpoczynać od symbolu DA , a numerowanie podtypów od 01. Wykonawca zaproponuje klasę IFC na podstawie BuildingSmart w miarę możliwości należy unikać klasy buildingelementproxy. Dla oznaczenia ModelReference3 należy stosować czcionkę CamelCase bez polskich znaków. Wykonawca określając podstwę podziału na typy i podtypy weźmie pod uwagę: rodziny revita i legendy rysunkowe zaproponowane w projektach wykonawczych oraz karty materiałowe.</t>
  </si>
  <si>
    <t xml:space="preserve">Poniżej przedstwiono uzgodninia robocze w ramach realizacji stanu surowego zamknietego.
Wykonawca uzgodni z zamawiającym szczegóły dla swojej realizacji inwestycji.
</t>
  </si>
  <si>
    <t>RampaZaładunkowa</t>
  </si>
  <si>
    <t>SystemAsekuracyjny</t>
  </si>
  <si>
    <t>DrabinaStalowa</t>
  </si>
  <si>
    <t>Niniejsze wymagania informacyjne powstały w oparciu o standard COBie. W Polsce nie ma oficjalnego tłumaczenia brytyjskiej normy odpowiadającej za standard parametrów COBie. Powyższe stanowi autorską propozycję tłumaczenia i interpretacji brytyjskiej normy.</t>
  </si>
  <si>
    <t>Pozycja HRF</t>
  </si>
  <si>
    <t>Wewnętrzna klasyfikacja projektowa komponentów (kategoria elemnetów w programe natywnym Revit) Zamawiającego.</t>
  </si>
  <si>
    <t>(w BEP powstanie lista stref wg PFU i PB, poniżej podano przykładowe)</t>
  </si>
  <si>
    <t>Historia Rewizji</t>
  </si>
  <si>
    <t>00</t>
  </si>
  <si>
    <t>01</t>
  </si>
  <si>
    <t>Data</t>
  </si>
  <si>
    <t>Nr</t>
  </si>
  <si>
    <t>Komentarz</t>
  </si>
  <si>
    <t>Statdard opracowany na potrzeby buydnku A8</t>
  </si>
  <si>
    <t>Statdard opracowany na potrzeby buydnku A7</t>
  </si>
  <si>
    <t>Tytuł:</t>
  </si>
  <si>
    <t>Nazwa pliku w ER:</t>
  </si>
  <si>
    <t>Nazwa pliku w BP:</t>
  </si>
  <si>
    <t>Symbol/Nr  pomieszczenia wg projektu (mapowany na COBie.Component.Space)</t>
  </si>
  <si>
    <t>Parametr COBie.Space.Description zminiono na "wymagany jeśli określono"</t>
  </si>
  <si>
    <t>Wydzielona strefa budynku, stanowiąca jedną całość. Podział powierzchni zgodnie z normą PN-ISO 9836 (Powierzchnia Użytkowa, Usługowa i Ruchu). Wymagany dla wszystkich elementów.</t>
  </si>
  <si>
    <r>
      <rPr>
        <b/>
        <sz val="11"/>
        <rFont val="Calibri"/>
        <family val="2"/>
        <charset val="238"/>
        <scheme val="minor"/>
      </rPr>
      <t>COBie.Space.Category2</t>
    </r>
    <r>
      <rPr>
        <b/>
        <sz val="11"/>
        <color theme="0"/>
        <rFont val="Calibri"/>
        <family val="2"/>
        <charset val="238"/>
        <scheme val="minor"/>
      </rPr>
      <t xml:space="preserve"> </t>
    </r>
  </si>
  <si>
    <r>
      <t xml:space="preserve">Kategoria główna u Inwestora. </t>
    </r>
    <r>
      <rPr>
        <b/>
        <sz val="11"/>
        <rFont val="Calibri"/>
        <family val="2"/>
        <charset val="238"/>
        <scheme val="minor"/>
      </rPr>
      <t xml:space="preserve">Typ </t>
    </r>
    <r>
      <rPr>
        <sz val="11"/>
        <rFont val="Calibri"/>
        <family val="2"/>
        <charset val="238"/>
        <scheme val="minor"/>
      </rPr>
      <t>pomieszczenia. Wymagany dla wszystkich elementów.</t>
    </r>
  </si>
  <si>
    <r>
      <t xml:space="preserve">Podkategoria, u Inwestora. </t>
    </r>
    <r>
      <rPr>
        <b/>
        <sz val="11"/>
        <rFont val="Calibri"/>
        <family val="2"/>
        <charset val="238"/>
        <scheme val="minor"/>
      </rPr>
      <t xml:space="preserve">Rodzaj </t>
    </r>
    <r>
      <rPr>
        <sz val="11"/>
        <rFont val="Calibri"/>
        <family val="2"/>
        <charset val="238"/>
        <scheme val="minor"/>
      </rPr>
      <t>pomieszczenia. Wymagany dla wszystkich elementów.</t>
    </r>
  </si>
  <si>
    <r>
      <t xml:space="preserve">Podkategoria, u Inwestora. </t>
    </r>
    <r>
      <rPr>
        <b/>
        <sz val="11"/>
        <rFont val="Calibri"/>
        <family val="2"/>
        <charset val="238"/>
        <scheme val="minor"/>
      </rPr>
      <t>Zastosowanie</t>
    </r>
    <r>
      <rPr>
        <sz val="11"/>
        <rFont val="Calibri"/>
        <family val="2"/>
        <charset val="238"/>
        <scheme val="minor"/>
      </rPr>
      <t xml:space="preserve"> pomieszczenia. Wymagany dla wszystkich elementów.</t>
    </r>
  </si>
  <si>
    <t>Użytkowa</t>
  </si>
  <si>
    <t>Usługowa</t>
  </si>
  <si>
    <t>Ruchu</t>
  </si>
  <si>
    <t>w BEP w oparciu o klasyfikację Inwestora powstanie lista przestrzeni (pomieszczeń) wg PFU i PB, poniżej podano przykładowe</t>
  </si>
  <si>
    <t>Paramter w Modelu BIM</t>
  </si>
  <si>
    <t>Opis na Rysunku</t>
  </si>
  <si>
    <t>Wartosć z listy</t>
  </si>
  <si>
    <t>Nr/Symbol Pom.</t>
  </si>
  <si>
    <t>Toaleta</t>
  </si>
  <si>
    <t>COBie.Space.Zone1.Name</t>
  </si>
  <si>
    <t>Wydzielona strefa budynku, stanowiąca jedną całość. Zone1 = Jednostka. Wymagany dla wszystkich elementów. Parametr mapowany z listy COBie.Zone1.Name</t>
  </si>
  <si>
    <t>Wydzielona strefa budynku, stanowiąca jedną całość. Zone2 = Strefa pożarowa. Wymagany dla wszystkich elementów. Parametr mapowany z listy COBie.Zone2.Name</t>
  </si>
  <si>
    <t xml:space="preserve">UWAGA: Projektant  opisze pomieszczenia w oparciu o poniższe klasyfikacje obowiązujące u Inwestora. Etykietki pomieszczeń powinny być zbudowane wg wzoru umieszczoinego obok tabeli. </t>
  </si>
  <si>
    <t>WZÓR ETYKIETY POMIESZCZENIA</t>
  </si>
  <si>
    <t>Projektant</t>
  </si>
  <si>
    <t>T</t>
  </si>
  <si>
    <t>N</t>
  </si>
  <si>
    <t>Materiał (dominujący) wykonawczy i powykonawczy (będzie to materiał ostateczny zatwierdzony kartą materiałową). Wymagany dla wszystkich elementów.</t>
  </si>
  <si>
    <t>Czy wym. w fazie PB?
[TAK/NIE]</t>
  </si>
  <si>
    <t>Czy wym. w fazie DP?
[TAK/NIE]</t>
  </si>
  <si>
    <t>Czy wym. w fazie PT/PW?
[TAK/NIE]</t>
  </si>
  <si>
    <t>Usunięto parametry:</t>
  </si>
  <si>
    <t xml:space="preserve">Doprecyzowano w której fazie projektowej wymagany jest parametr. </t>
  </si>
  <si>
    <t>Wykaz zmian w rewizji 01:</t>
  </si>
  <si>
    <t>COBie.space.name2</t>
  </si>
  <si>
    <t>TabelaParametrów</t>
  </si>
  <si>
    <t>Zastosowanie/
Nazwa pomieszczenia</t>
  </si>
  <si>
    <t>Powierzchnia pomieszczenia</t>
  </si>
  <si>
    <t>COBie.Type.ModelReference2+COBie.Type.ModelReference4</t>
  </si>
  <si>
    <t>Skrót rodzaju elementu + Skrót typu i podtypu elementu</t>
  </si>
  <si>
    <t>XXX-CA01</t>
  </si>
  <si>
    <t>XXX-DA01</t>
  </si>
  <si>
    <t>Skrót rodzaju, typu i podtypu wykończenia posadzki</t>
  </si>
  <si>
    <t>Skrót rodzaju, typu i podtypu warstw posadzki</t>
  </si>
  <si>
    <t>COBie.Type.ModelReference2+COBie.Type.ModelReference5</t>
  </si>
  <si>
    <t>ABS</t>
  </si>
  <si>
    <t>np. klasa wytrzymałości betonu</t>
  </si>
  <si>
    <t>C25/30</t>
  </si>
  <si>
    <t>Brąz</t>
  </si>
  <si>
    <t>Cement</t>
  </si>
  <si>
    <t>Ceramika</t>
  </si>
  <si>
    <t>Drewno</t>
  </si>
  <si>
    <t>Gazobeton</t>
  </si>
  <si>
    <t>Gips-karton</t>
  </si>
  <si>
    <t>Granit</t>
  </si>
  <si>
    <t>HPL</t>
  </si>
  <si>
    <t>Miedź</t>
  </si>
  <si>
    <t>Mosiądz</t>
  </si>
  <si>
    <t>np. Klasa</t>
  </si>
  <si>
    <t>CW617N</t>
  </si>
  <si>
    <t>Papa</t>
  </si>
  <si>
    <t xml:space="preserve">np. ciśnienie nominalne </t>
  </si>
  <si>
    <t>PN16</t>
  </si>
  <si>
    <t>PN20</t>
  </si>
  <si>
    <t>Płyta wiórowa</t>
  </si>
  <si>
    <t>Poliester</t>
  </si>
  <si>
    <t>PVC</t>
  </si>
  <si>
    <t>np. SDR</t>
  </si>
  <si>
    <t>SDR21</t>
  </si>
  <si>
    <t>SDR34</t>
  </si>
  <si>
    <t>SDR41</t>
  </si>
  <si>
    <t>Sklejka</t>
  </si>
  <si>
    <t>np. gatunek stali</t>
  </si>
  <si>
    <t>S235</t>
  </si>
  <si>
    <t>S355</t>
  </si>
  <si>
    <t>Sylikat</t>
  </si>
  <si>
    <t>Sylikatowo-sylikonowy</t>
  </si>
  <si>
    <t>Wełna skalna</t>
  </si>
  <si>
    <t>Wełna szklana</t>
  </si>
  <si>
    <t>Włókna węglowe</t>
  </si>
  <si>
    <t>Włókno-cementowy</t>
  </si>
  <si>
    <t>Żeliwo</t>
  </si>
  <si>
    <t>COBie.Component.Zone3.Name-</t>
  </si>
  <si>
    <t>COBie.Type.Facility.Name-</t>
  </si>
  <si>
    <t>COBie.Type.Category-</t>
  </si>
  <si>
    <t>COBie.Type.Category2-</t>
  </si>
  <si>
    <t>COBie.Type.ModelReference2-</t>
  </si>
  <si>
    <t>COBie.Type.ModelReference4-</t>
  </si>
  <si>
    <t>COBie.Component.Floor.Name-</t>
  </si>
  <si>
    <t>wg Tabeli Parametrów</t>
  </si>
  <si>
    <t>Oanczenie numeru kontraktu</t>
  </si>
  <si>
    <t>Oznaczenie budynku</t>
  </si>
  <si>
    <t>Oznaczenie branży</t>
  </si>
  <si>
    <t>Numer modelu</t>
  </si>
  <si>
    <t>Skrót rodzaju elementu</t>
  </si>
  <si>
    <t>Skrót typu i podtypu elementu</t>
  </si>
  <si>
    <t>Oanzcenie poziomu</t>
  </si>
  <si>
    <t>Numer wystąpienia</t>
  </si>
  <si>
    <t>Przykładowa wartość</t>
  </si>
  <si>
    <t>A9</t>
  </si>
  <si>
    <t>AAAAA-BB-C-DDDDD-EEE-FFFF-GGG-HHH</t>
  </si>
  <si>
    <t>Symbol</t>
  </si>
  <si>
    <t>AAAAA</t>
  </si>
  <si>
    <t>BB</t>
  </si>
  <si>
    <t>DDDDD</t>
  </si>
  <si>
    <t>EEE</t>
  </si>
  <si>
    <t>FFFF</t>
  </si>
  <si>
    <t>GGG</t>
  </si>
  <si>
    <t>HHH</t>
  </si>
  <si>
    <t>WZÓR ETYKIETY ELEMENTU/KOMPONENTU</t>
  </si>
  <si>
    <t>21114-A8-W-00001-AHU-CA01-P01-001</t>
  </si>
  <si>
    <t>Przykład</t>
  </si>
  <si>
    <t>Identyfikator Urządzenia/Elementu ustalono: Numer umowy-Oznaczenie Budynku-SymbolBranży-NrModelu-SkrótRodzajuElementu-SkrótTypuIPodtypuElementu-OznaczeniePoziomu-Unikalne wystąpienie podtypu elementu na danej kondygnacji. Wymagany dla wszystkich elemntów oprócz: Nie wymagany (n/a) dla instalacji liniowych czyli: rur, kanałów, koryt i kształtek, przewodów instalacji odgromowej i uziemienia, oraz kabli i innych przewodów idących bez koryt lub kanalizacji kablowej.</t>
  </si>
  <si>
    <t>Klasyfikacja Uniformat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</si>
</sst>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sz val="11"/>
      <name val="Calibri"/>
      <family val="2"/>
      <charset val="238"/>
      <scheme val="minor"/>
    </font>
    <font>
      <sz val="11"/>
      <color theme="1"/>
      <name val="Calibri"/>
      <family val="2"/>
      <scheme val="minor"/>
    </font>
    <font>
      <sz val="11"/>
      <color rgb="FF006100"/>
      <name val="Calibri"/>
      <family val="2"/>
      <scheme val="minor"/>
    </font>
    <font>
      <sz val="8"/>
      <name val="Calibri"/>
      <family val="2"/>
      <charset val="238"/>
      <scheme val="minor"/>
    </font>
    <font>
      <sz val="11"/>
      <color rgb="FFFF0000"/>
      <name val="Calibri"/>
      <family val="2"/>
      <charset val="238"/>
      <scheme val="minor"/>
    </font>
    <font>
      <b/>
      <sz val="11"/>
      <name val="Calibri"/>
      <family val="2"/>
      <charset val="238"/>
      <scheme val="minor"/>
    </font>
    <font>
      <sz val="11"/>
      <color rgb="FF7030A0"/>
      <name val="Calibri"/>
      <family val="2"/>
      <charset val="238"/>
      <scheme val="minor"/>
    </font>
    <font>
      <u/>
      <sz val="11"/>
      <name val="Calibri"/>
      <family val="2"/>
      <charset val="238"/>
      <scheme val="minor"/>
    </font>
    <font>
      <b/>
      <sz val="11"/>
      <color theme="0"/>
      <name val="Calibri"/>
      <family val="2"/>
      <charset val="238"/>
      <scheme val="minor"/>
    </font>
    <font>
      <sz val="11"/>
      <color theme="0"/>
      <name val="Calibri"/>
      <family val="2"/>
      <charset val="238"/>
      <scheme val="minor"/>
    </font>
    <font>
      <b/>
      <sz val="14"/>
      <color theme="1"/>
      <name val="Calibri"/>
      <family val="2"/>
      <charset val="238"/>
      <scheme val="minor"/>
    </font>
    <font>
      <sz val="16"/>
      <color theme="4"/>
      <name val="Calibri"/>
      <family val="2"/>
      <charset val="238"/>
      <scheme val="minor"/>
    </font>
    <font>
      <b/>
      <sz val="11"/>
      <color rgb="FFFF0000"/>
      <name val="Calibri"/>
      <family val="2"/>
      <charset val="238"/>
      <scheme val="minor"/>
    </font>
    <font>
      <b/>
      <sz val="16"/>
      <color rgb="FFFF0000"/>
      <name val="Calibri"/>
      <family val="2"/>
      <charset val="238"/>
      <scheme val="minor"/>
    </font>
    <font>
      <b/>
      <u/>
      <sz val="16"/>
      <color rgb="FFFF0000"/>
      <name val="Calibri"/>
      <family val="2"/>
      <charset val="238"/>
      <scheme val="minor"/>
    </font>
    <font>
      <u/>
      <sz val="11"/>
      <color theme="1"/>
      <name val="Calibri"/>
      <family val="2"/>
      <charset val="238"/>
      <scheme val="minor"/>
    </font>
    <font>
      <b/>
      <sz val="14"/>
      <name val="Calibri"/>
      <family val="2"/>
      <charset val="238"/>
      <scheme val="minor"/>
    </font>
  </fonts>
  <fills count="22">
    <fill>
      <patternFill patternType="none"/>
    </fill>
    <fill>
      <patternFill patternType="gray125"/>
    </fill>
    <fill>
      <patternFill patternType="solid">
        <fgColor rgb="FFFFFF6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C6EFCE"/>
      </patternFill>
    </fill>
    <fill>
      <patternFill patternType="solid">
        <fgColor rgb="FF00B050"/>
        <bgColor indexed="64"/>
      </patternFill>
    </fill>
    <fill>
      <patternFill patternType="solid">
        <fgColor theme="9" tint="0.59999389629810485"/>
        <bgColor indexed="64"/>
      </patternFill>
    </fill>
    <fill>
      <patternFill patternType="solid">
        <fgColor theme="7"/>
        <bgColor indexed="64"/>
      </patternFill>
    </fill>
    <fill>
      <patternFill patternType="solid">
        <fgColor rgb="FFFF0000"/>
        <bgColor indexed="64"/>
      </patternFill>
    </fill>
    <fill>
      <patternFill patternType="solid">
        <fgColor theme="7" tint="0.59999389629810485"/>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9966FF"/>
        <bgColor indexed="64"/>
      </patternFill>
    </fill>
    <fill>
      <patternFill patternType="solid">
        <fgColor rgb="FFFFC000"/>
        <bgColor indexed="64"/>
      </patternFill>
    </fill>
    <fill>
      <patternFill patternType="solid">
        <fgColor rgb="FF7030A0"/>
        <bgColor indexed="64"/>
      </patternFill>
    </fill>
    <fill>
      <patternFill patternType="solid">
        <fgColor rgb="FF92D050"/>
        <bgColor theme="4" tint="0.79998168889431442"/>
      </patternFill>
    </fill>
    <fill>
      <patternFill patternType="solid">
        <fgColor rgb="FFFFFF00"/>
        <bgColor theme="4" tint="0.79998168889431442"/>
      </patternFill>
    </fill>
    <fill>
      <patternFill patternType="solid">
        <fgColor rgb="FFFFFF66"/>
        <bgColor theme="4" tint="0.79998168889431442"/>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bottom/>
      <diagonal/>
    </border>
    <border>
      <left style="thin">
        <color indexed="64"/>
      </left>
      <right/>
      <top/>
      <bottom/>
      <diagonal/>
    </border>
    <border>
      <left/>
      <right style="thin">
        <color theme="4" tint="0.39997558519241921"/>
      </right>
      <top style="thin">
        <color theme="4" tint="0.39997558519241921"/>
      </top>
      <bottom style="thin">
        <color theme="4" tint="0.39997558519241921"/>
      </bottom>
      <diagonal/>
    </border>
    <border>
      <left style="thin">
        <color auto="1"/>
      </left>
      <right style="thin">
        <color auto="1"/>
      </right>
      <top style="thin">
        <color theme="4" tint="0.39997558519241921"/>
      </top>
      <bottom style="thin">
        <color theme="4" tint="0.39997558519241921"/>
      </bottom>
      <diagonal/>
    </border>
    <border>
      <left style="thin">
        <color indexed="64"/>
      </left>
      <right style="thin">
        <color indexed="64"/>
      </right>
      <top style="thin">
        <color indexed="64"/>
      </top>
      <bottom style="thin">
        <color theme="4" tint="0.39997558519241921"/>
      </bottom>
      <diagonal/>
    </border>
    <border>
      <left/>
      <right/>
      <top/>
      <bottom style="thin">
        <color indexed="64"/>
      </bottom>
      <diagonal/>
    </border>
  </borders>
  <cellStyleXfs count="6">
    <xf numFmtId="0" fontId="0" fillId="0" borderId="0"/>
    <xf numFmtId="0" fontId="2" fillId="0" borderId="0" applyNumberFormat="0" applyFill="0" applyBorder="0" applyAlignment="0" applyProtection="0"/>
    <xf numFmtId="0" fontId="4" fillId="0" borderId="0"/>
    <xf numFmtId="0" fontId="5" fillId="5" borderId="0" applyNumberFormat="0" applyBorder="0" applyAlignment="0" applyProtection="0"/>
    <xf numFmtId="0" fontId="4" fillId="0" borderId="0"/>
    <xf numFmtId="0" fontId="5" fillId="5" borderId="0" applyNumberFormat="0" applyBorder="0" applyAlignment="0" applyProtection="0"/>
  </cellStyleXfs>
  <cellXfs count="138">
    <xf numFmtId="0" fontId="0" fillId="0" borderId="0" xfId="0"/>
    <xf numFmtId="0" fontId="0" fillId="2" borderId="1" xfId="0" applyFill="1" applyBorder="1" applyAlignment="1">
      <alignment vertical="top"/>
    </xf>
    <xf numFmtId="0" fontId="0" fillId="3" borderId="1" xfId="0" applyFill="1" applyBorder="1" applyAlignment="1">
      <alignment vertical="top"/>
    </xf>
    <xf numFmtId="0" fontId="0" fillId="4" borderId="1" xfId="0" applyFill="1" applyBorder="1" applyAlignment="1">
      <alignment vertical="top"/>
    </xf>
    <xf numFmtId="0" fontId="3" fillId="0" borderId="1" xfId="0" applyFont="1" applyBorder="1" applyAlignment="1">
      <alignment horizontal="lef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0" fillId="6" borderId="0" xfId="0" applyFill="1"/>
    <xf numFmtId="0" fontId="0" fillId="7" borderId="0" xfId="0" applyFill="1"/>
    <xf numFmtId="0" fontId="0" fillId="8" borderId="0" xfId="0" applyFill="1"/>
    <xf numFmtId="0" fontId="0" fillId="9" borderId="0" xfId="0" applyFill="1"/>
    <xf numFmtId="0" fontId="3" fillId="0" borderId="0" xfId="0" applyFont="1"/>
    <xf numFmtId="0" fontId="1" fillId="0" borderId="0" xfId="0" applyFont="1" applyAlignment="1">
      <alignment horizontal="right"/>
    </xf>
    <xf numFmtId="0" fontId="0" fillId="0" borderId="0" xfId="0" applyAlignment="1">
      <alignment vertical="top"/>
    </xf>
    <xf numFmtId="0" fontId="1" fillId="0" borderId="0" xfId="0" applyFont="1"/>
    <xf numFmtId="0" fontId="9" fillId="0" borderId="0" xfId="0" applyFont="1" applyAlignment="1">
      <alignment horizontal="center"/>
    </xf>
    <xf numFmtId="0" fontId="1" fillId="0" borderId="0" xfId="0" quotePrefix="1" applyFont="1" applyAlignment="1">
      <alignment horizontal="right"/>
    </xf>
    <xf numFmtId="0" fontId="8" fillId="0" borderId="0" xfId="0" applyFont="1" applyAlignment="1">
      <alignment horizontal="left"/>
    </xf>
    <xf numFmtId="0" fontId="1" fillId="0" borderId="0" xfId="0" applyFont="1" applyAlignment="1">
      <alignment wrapText="1"/>
    </xf>
    <xf numFmtId="0" fontId="1" fillId="0" borderId="0" xfId="0" applyFont="1" applyAlignment="1">
      <alignment horizontal="left"/>
    </xf>
    <xf numFmtId="0" fontId="0" fillId="0" borderId="1" xfId="0" applyBorder="1" applyAlignment="1">
      <alignment horizontal="center" vertical="center" wrapText="1"/>
    </xf>
    <xf numFmtId="0" fontId="0" fillId="0" borderId="0" xfId="0" applyAlignment="1">
      <alignment horizontal="center" vertical="center" wrapText="1"/>
    </xf>
    <xf numFmtId="0" fontId="1" fillId="11" borderId="1" xfId="0" applyFont="1" applyFill="1" applyBorder="1"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left" vertical="center" wrapText="1"/>
    </xf>
    <xf numFmtId="0" fontId="0" fillId="10"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0" borderId="1" xfId="0" applyBorder="1" applyAlignment="1">
      <alignment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8" fillId="0" borderId="1" xfId="0" applyFont="1" applyBorder="1" applyAlignment="1">
      <alignment horizontal="center" vertical="center" wrapText="1"/>
    </xf>
    <xf numFmtId="0" fontId="1" fillId="0" borderId="0" xfId="0" applyFont="1" applyAlignment="1">
      <alignment vertical="center" wrapText="1"/>
    </xf>
    <xf numFmtId="0" fontId="0" fillId="0" borderId="0" xfId="0" applyAlignment="1">
      <alignment vertical="center" wrapText="1"/>
    </xf>
    <xf numFmtId="0" fontId="0" fillId="0" borderId="0" xfId="0" applyAlignment="1">
      <alignment wrapText="1"/>
    </xf>
    <xf numFmtId="0" fontId="0" fillId="0" borderId="0" xfId="0" applyAlignment="1">
      <alignment vertical="center"/>
    </xf>
    <xf numFmtId="0" fontId="1" fillId="0" borderId="8" xfId="0" applyFont="1" applyBorder="1" applyAlignment="1">
      <alignment vertical="center" wrapText="1"/>
    </xf>
    <xf numFmtId="0" fontId="3" fillId="0" borderId="1" xfId="0" applyFont="1" applyBorder="1" applyAlignment="1">
      <alignment horizontal="left" vertical="center" wrapText="1"/>
    </xf>
    <xf numFmtId="0" fontId="0" fillId="14" borderId="9" xfId="0" applyFill="1" applyBorder="1"/>
    <xf numFmtId="0" fontId="0" fillId="0" borderId="9" xfId="0" applyBorder="1"/>
    <xf numFmtId="0" fontId="0" fillId="0" borderId="9" xfId="0" applyBorder="1" applyAlignment="1">
      <alignment wrapText="1"/>
    </xf>
    <xf numFmtId="0" fontId="11" fillId="13" borderId="10" xfId="0" applyFont="1" applyFill="1" applyBorder="1" applyAlignment="1">
      <alignment horizontal="center" vertical="center" wrapText="1"/>
    </xf>
    <xf numFmtId="0" fontId="0" fillId="16" borderId="0" xfId="0" applyFill="1"/>
    <xf numFmtId="0" fontId="11" fillId="13" borderId="9" xfId="0" applyFont="1" applyFill="1" applyBorder="1" applyAlignment="1">
      <alignment horizontal="center" vertical="center" wrapText="1"/>
    </xf>
    <xf numFmtId="0" fontId="8" fillId="14" borderId="1" xfId="0" applyFont="1" applyFill="1" applyBorder="1" applyAlignment="1">
      <alignment horizontal="center" vertical="center" wrapText="1"/>
    </xf>
    <xf numFmtId="0" fontId="11" fillId="13" borderId="9" xfId="0" applyFont="1" applyFill="1" applyBorder="1" applyAlignment="1">
      <alignment horizontal="center" vertical="center"/>
    </xf>
    <xf numFmtId="0" fontId="0" fillId="14" borderId="9" xfId="0" applyFill="1" applyBorder="1" applyAlignment="1">
      <alignment horizontal="center"/>
    </xf>
    <xf numFmtId="0" fontId="0" fillId="0" borderId="9" xfId="0" applyBorder="1" applyAlignment="1">
      <alignment horizontal="center"/>
    </xf>
    <xf numFmtId="0" fontId="0" fillId="17" borderId="0" xfId="0" applyFill="1"/>
    <xf numFmtId="0" fontId="0" fillId="18" borderId="0" xfId="0" applyFill="1" applyAlignment="1">
      <alignment vertical="top"/>
    </xf>
    <xf numFmtId="0" fontId="0" fillId="16" borderId="7" xfId="0" applyFill="1" applyBorder="1" applyAlignment="1">
      <alignment horizontal="center" vertical="center" wrapText="1"/>
    </xf>
    <xf numFmtId="0" fontId="0" fillId="16" borderId="1" xfId="0" applyFill="1" applyBorder="1" applyAlignment="1">
      <alignment vertical="top"/>
    </xf>
    <xf numFmtId="0" fontId="1" fillId="0" borderId="1" xfId="0" applyFont="1" applyBorder="1" applyAlignment="1">
      <alignment horizontal="center" vertical="center" wrapText="1"/>
    </xf>
    <xf numFmtId="0" fontId="0" fillId="0" borderId="0" xfId="0" applyAlignment="1">
      <alignment horizontal="center"/>
    </xf>
    <xf numFmtId="0" fontId="0" fillId="2" borderId="0" xfId="0" applyFill="1"/>
    <xf numFmtId="0" fontId="3" fillId="2" borderId="0" xfId="0" applyFont="1" applyFill="1"/>
    <xf numFmtId="0" fontId="0" fillId="15" borderId="1" xfId="0" applyFill="1" applyBorder="1" applyAlignment="1">
      <alignment horizontal="center" vertical="center" wrapText="1"/>
    </xf>
    <xf numFmtId="0" fontId="12" fillId="0" borderId="1" xfId="0" applyFont="1" applyBorder="1" applyAlignment="1">
      <alignment horizontal="center" vertical="center" wrapText="1"/>
    </xf>
    <xf numFmtId="49" fontId="0" fillId="15" borderId="1" xfId="0" applyNumberFormat="1" applyFill="1" applyBorder="1" applyAlignment="1">
      <alignment horizontal="center" vertical="center" wrapText="1"/>
    </xf>
    <xf numFmtId="0" fontId="0" fillId="18" borderId="1" xfId="0" applyFill="1" applyBorder="1" applyAlignment="1">
      <alignment horizontal="center" vertical="center" wrapText="1"/>
    </xf>
    <xf numFmtId="0" fontId="7" fillId="15" borderId="1" xfId="0" applyFont="1" applyFill="1" applyBorder="1" applyAlignment="1">
      <alignment horizontal="center" vertical="center" wrapText="1"/>
    </xf>
    <xf numFmtId="1" fontId="0" fillId="15" borderId="1" xfId="0" quotePrefix="1" applyNumberFormat="1" applyFill="1" applyBorder="1" applyAlignment="1">
      <alignment horizontal="center" vertical="center" wrapText="1"/>
    </xf>
    <xf numFmtId="0" fontId="10" fillId="15" borderId="1" xfId="1" applyFont="1" applyFill="1" applyBorder="1" applyAlignment="1">
      <alignment horizontal="center" vertical="center" wrapText="1"/>
    </xf>
    <xf numFmtId="0" fontId="2" fillId="15" borderId="1" xfId="1" applyFill="1" applyBorder="1" applyAlignment="1">
      <alignment horizontal="center" vertical="center" wrapText="1"/>
    </xf>
    <xf numFmtId="0" fontId="0" fillId="15" borderId="6" xfId="0" applyFill="1" applyBorder="1" applyAlignment="1">
      <alignment horizontal="center" vertical="center" wrapText="1"/>
    </xf>
    <xf numFmtId="0" fontId="1" fillId="15" borderId="0" xfId="0" applyFont="1" applyFill="1" applyAlignment="1">
      <alignment vertical="center" wrapText="1"/>
    </xf>
    <xf numFmtId="0" fontId="0" fillId="20" borderId="9" xfId="0" applyFill="1" applyBorder="1"/>
    <xf numFmtId="0" fontId="0" fillId="15" borderId="9" xfId="0" applyFill="1" applyBorder="1"/>
    <xf numFmtId="0" fontId="0" fillId="19" borderId="9" xfId="0" applyFill="1" applyBorder="1"/>
    <xf numFmtId="0" fontId="0" fillId="12" borderId="9" xfId="0" applyFill="1" applyBorder="1"/>
    <xf numFmtId="0" fontId="0" fillId="21" borderId="9" xfId="0" applyFill="1" applyBorder="1"/>
    <xf numFmtId="0" fontId="0" fillId="2" borderId="9" xfId="0" applyFill="1" applyBorder="1"/>
    <xf numFmtId="0" fontId="0" fillId="2" borderId="1" xfId="0" applyFill="1" applyBorder="1" applyAlignment="1">
      <alignment horizontal="left" vertical="center" wrapText="1"/>
    </xf>
    <xf numFmtId="0" fontId="0" fillId="2" borderId="5" xfId="0" applyFill="1" applyBorder="1" applyAlignment="1">
      <alignment horizontal="left" vertical="center" wrapText="1"/>
    </xf>
    <xf numFmtId="0" fontId="0" fillId="2" borderId="5" xfId="0" applyFill="1" applyBorder="1" applyAlignment="1">
      <alignment horizontal="center" vertical="center" wrapText="1"/>
    </xf>
    <xf numFmtId="0" fontId="0" fillId="2" borderId="11" xfId="0" applyFill="1" applyBorder="1" applyAlignment="1">
      <alignment horizontal="center" vertical="center" wrapText="1"/>
    </xf>
    <xf numFmtId="0" fontId="0" fillId="21" borderId="11" xfId="0" applyFill="1" applyBorder="1" applyAlignment="1">
      <alignment horizontal="center" vertical="center" wrapText="1"/>
    </xf>
    <xf numFmtId="0" fontId="0" fillId="2" borderId="1" xfId="0" applyFill="1" applyBorder="1" applyAlignment="1">
      <alignment horizontal="center" vertical="center" wrapText="1"/>
    </xf>
    <xf numFmtId="0" fontId="0" fillId="21" borderId="1" xfId="0" applyFill="1" applyBorder="1" applyAlignment="1">
      <alignment horizontal="center" vertical="center" wrapText="1"/>
    </xf>
    <xf numFmtId="0" fontId="3" fillId="0" borderId="1" xfId="0" applyFont="1" applyBorder="1" applyAlignment="1">
      <alignment vertical="top" wrapText="1"/>
    </xf>
    <xf numFmtId="0" fontId="3" fillId="3" borderId="5" xfId="0" applyFont="1" applyFill="1" applyBorder="1" applyAlignment="1">
      <alignment vertical="top"/>
    </xf>
    <xf numFmtId="0" fontId="3" fillId="0" borderId="5" xfId="0" applyFont="1" applyBorder="1" applyAlignment="1">
      <alignment vertical="top" wrapText="1"/>
    </xf>
    <xf numFmtId="0" fontId="8" fillId="11" borderId="1" xfId="0" applyFont="1" applyFill="1" applyBorder="1" applyAlignment="1">
      <alignment horizontal="center" vertical="center" wrapText="1"/>
    </xf>
    <xf numFmtId="0" fontId="3" fillId="0" borderId="2" xfId="0" applyFont="1" applyBorder="1" applyAlignment="1">
      <alignment horizontal="center" vertical="top"/>
    </xf>
    <xf numFmtId="0" fontId="3" fillId="0" borderId="1" xfId="0" applyFont="1" applyBorder="1" applyAlignment="1">
      <alignment horizontal="center" vertical="top"/>
    </xf>
    <xf numFmtId="0" fontId="3" fillId="3" borderId="1" xfId="0" applyFont="1" applyFill="1" applyBorder="1" applyAlignment="1">
      <alignment vertical="top"/>
    </xf>
    <xf numFmtId="0" fontId="3" fillId="0" borderId="1" xfId="0" applyFont="1" applyBorder="1" applyAlignment="1">
      <alignment vertical="top"/>
    </xf>
    <xf numFmtId="0" fontId="3" fillId="0" borderId="1" xfId="0" applyFont="1" applyBorder="1" applyAlignment="1">
      <alignment horizontal="left" vertical="top"/>
    </xf>
    <xf numFmtId="0" fontId="7" fillId="0" borderId="1" xfId="0" applyFont="1" applyBorder="1" applyAlignment="1">
      <alignment horizontal="center" vertical="center" wrapText="1"/>
    </xf>
    <xf numFmtId="0" fontId="11" fillId="0" borderId="4" xfId="0" applyFont="1" applyBorder="1" applyAlignment="1">
      <alignment vertical="top" wrapText="1"/>
    </xf>
    <xf numFmtId="0" fontId="3" fillId="9" borderId="5" xfId="0" applyFont="1" applyFill="1" applyBorder="1" applyAlignment="1">
      <alignment vertical="top"/>
    </xf>
    <xf numFmtId="0" fontId="3" fillId="2" borderId="1" xfId="0" applyFont="1" applyFill="1" applyBorder="1" applyAlignment="1">
      <alignment vertical="top"/>
    </xf>
    <xf numFmtId="0" fontId="3" fillId="4" borderId="1" xfId="0" applyFont="1" applyFill="1" applyBorder="1" applyAlignment="1">
      <alignment vertical="top"/>
    </xf>
    <xf numFmtId="0" fontId="3" fillId="0" borderId="1" xfId="0" quotePrefix="1" applyFont="1" applyBorder="1" applyAlignment="1">
      <alignment horizontal="left" vertical="top"/>
    </xf>
    <xf numFmtId="0" fontId="3" fillId="0" borderId="1" xfId="0" applyFont="1" applyBorder="1" applyAlignment="1">
      <alignment horizontal="center" vertical="top" wrapText="1"/>
    </xf>
    <xf numFmtId="0" fontId="3" fillId="0" borderId="1" xfId="0" quotePrefix="1" applyFont="1" applyBorder="1" applyAlignment="1">
      <alignment vertical="top" wrapText="1"/>
    </xf>
    <xf numFmtId="0" fontId="10" fillId="0" borderId="1" xfId="1" applyFont="1" applyFill="1" applyBorder="1" applyAlignment="1">
      <alignment horizontal="left" vertical="top"/>
    </xf>
    <xf numFmtId="0" fontId="3" fillId="16" borderId="1" xfId="0" applyFont="1" applyFill="1" applyBorder="1" applyAlignment="1">
      <alignment vertical="top"/>
    </xf>
    <xf numFmtId="0" fontId="3" fillId="15" borderId="1" xfId="0" applyFont="1" applyFill="1" applyBorder="1" applyAlignment="1">
      <alignment vertical="top"/>
    </xf>
    <xf numFmtId="17" fontId="3" fillId="0" borderId="1" xfId="0" quotePrefix="1" applyNumberFormat="1" applyFont="1" applyBorder="1" applyAlignment="1">
      <alignment horizontal="left" vertical="top"/>
    </xf>
    <xf numFmtId="0" fontId="10" fillId="0" borderId="1" xfId="1" applyFont="1" applyBorder="1" applyAlignment="1">
      <alignment horizontal="left" vertical="top"/>
    </xf>
    <xf numFmtId="0" fontId="3" fillId="0" borderId="5" xfId="0" applyFont="1" applyBorder="1" applyAlignment="1">
      <alignment horizontal="left" vertical="top" wrapText="1"/>
    </xf>
    <xf numFmtId="0" fontId="3" fillId="0" borderId="5" xfId="0" applyFont="1" applyBorder="1" applyAlignment="1">
      <alignment horizontal="center" vertical="top"/>
    </xf>
    <xf numFmtId="0" fontId="3" fillId="4" borderId="5" xfId="0" applyFont="1" applyFill="1" applyBorder="1" applyAlignment="1">
      <alignment vertical="top"/>
    </xf>
    <xf numFmtId="0" fontId="3" fillId="0" borderId="5" xfId="0" applyFont="1" applyBorder="1" applyAlignment="1">
      <alignment vertical="top"/>
    </xf>
    <xf numFmtId="0" fontId="3" fillId="0" borderId="5" xfId="0" applyFont="1" applyBorder="1" applyAlignment="1">
      <alignment horizontal="left" vertical="top"/>
    </xf>
    <xf numFmtId="0" fontId="3" fillId="9" borderId="0" xfId="0" applyFont="1" applyFill="1"/>
    <xf numFmtId="0" fontId="8" fillId="15" borderId="1" xfId="0" applyFont="1" applyFill="1" applyBorder="1" applyAlignment="1">
      <alignment horizontal="center" vertical="center" wrapText="1"/>
    </xf>
    <xf numFmtId="0" fontId="0" fillId="2" borderId="0" xfId="0" applyFill="1" applyAlignment="1">
      <alignment wrapText="1"/>
    </xf>
    <xf numFmtId="0" fontId="2" fillId="0" borderId="0" xfId="1"/>
    <xf numFmtId="0" fontId="0" fillId="0" borderId="0" xfId="0" applyAlignment="1">
      <alignment horizontal="left"/>
    </xf>
    <xf numFmtId="0" fontId="13" fillId="0" borderId="0" xfId="0" applyFont="1"/>
    <xf numFmtId="0" fontId="3" fillId="16" borderId="0" xfId="0" applyFont="1" applyFill="1"/>
    <xf numFmtId="0" fontId="3" fillId="14" borderId="9" xfId="0" applyFont="1" applyFill="1" applyBorder="1"/>
    <xf numFmtId="0" fontId="0" fillId="0" borderId="1" xfId="0" applyBorder="1"/>
    <xf numFmtId="0" fontId="0" fillId="0" borderId="1" xfId="0" quotePrefix="1" applyBorder="1"/>
    <xf numFmtId="0" fontId="1" fillId="0" borderId="1" xfId="0" applyFont="1" applyBorder="1"/>
    <xf numFmtId="0" fontId="16" fillId="0" borderId="0" xfId="0" applyFont="1"/>
    <xf numFmtId="0" fontId="8" fillId="3" borderId="1" xfId="0" applyFont="1" applyFill="1" applyBorder="1" applyAlignment="1">
      <alignment vertical="top"/>
    </xf>
    <xf numFmtId="0" fontId="1" fillId="3" borderId="1" xfId="0" applyFont="1" applyFill="1" applyBorder="1" applyAlignment="1">
      <alignment vertical="top"/>
    </xf>
    <xf numFmtId="0" fontId="1" fillId="13" borderId="7" xfId="0" applyFont="1" applyFill="1" applyBorder="1" applyAlignment="1">
      <alignment horizontal="center" vertical="center" wrapText="1"/>
    </xf>
    <xf numFmtId="0" fontId="17" fillId="0" borderId="0" xfId="0" applyFont="1"/>
    <xf numFmtId="0" fontId="18" fillId="0" borderId="0" xfId="0" applyFont="1" applyAlignment="1">
      <alignment horizontal="center" vertical="center" wrapText="1"/>
    </xf>
    <xf numFmtId="0" fontId="1" fillId="0" borderId="4" xfId="0" applyFont="1" applyBorder="1" applyAlignment="1">
      <alignment horizontal="center" vertical="top" wrapText="1"/>
    </xf>
    <xf numFmtId="0" fontId="15" fillId="0" borderId="0" xfId="0" applyFont="1" applyAlignment="1">
      <alignment horizontal="center" vertical="center" wrapText="1"/>
    </xf>
    <xf numFmtId="0" fontId="8" fillId="0" borderId="1" xfId="0" applyFont="1" applyBorder="1" applyAlignment="1">
      <alignment horizontal="center" vertical="center"/>
    </xf>
    <xf numFmtId="0" fontId="8" fillId="0" borderId="1" xfId="0" quotePrefix="1" applyFont="1" applyBorder="1" applyAlignment="1">
      <alignment horizontal="center" vertical="center"/>
    </xf>
    <xf numFmtId="0" fontId="19"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quotePrefix="1" applyFont="1" applyBorder="1" applyAlignment="1">
      <alignment horizontal="center" vertical="center"/>
    </xf>
    <xf numFmtId="0" fontId="3"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quotePrefix="1" applyFont="1" applyBorder="1" applyAlignment="1">
      <alignment horizontal="center" vertical="center" wrapText="1"/>
    </xf>
    <xf numFmtId="0" fontId="0" fillId="0" borderId="1" xfId="0" quotePrefix="1" applyBorder="1" applyAlignment="1">
      <alignment horizontal="center" vertical="center" wrapText="1"/>
    </xf>
    <xf numFmtId="0" fontId="9" fillId="0" borderId="0" xfId="0" applyFont="1" applyAlignment="1">
      <alignment horizontal="center"/>
    </xf>
    <xf numFmtId="0" fontId="0" fillId="0" borderId="0" xfId="0" applyAlignment="1">
      <alignment horizontal="center"/>
    </xf>
    <xf numFmtId="0" fontId="14" fillId="0" borderId="12" xfId="0" applyFont="1" applyBorder="1" applyAlignment="1">
      <alignment horizontal="center" vertical="center" wrapText="1"/>
    </xf>
    <xf numFmtId="0" fontId="14" fillId="0" borderId="12" xfId="0" applyFont="1" applyBorder="1" applyAlignment="1">
      <alignment horizontal="center" vertical="center"/>
    </xf>
    <xf numFmtId="0" fontId="0" fillId="0" borderId="0" xfId="0" applyAlignment="1">
      <alignment horizontal="left" vertical="top" wrapText="1"/>
    </xf>
  </cellXfs>
  <cellStyles count="6">
    <cellStyle name="Dobry 2" xfId="5" xr:uid="{00000000-0005-0000-0000-000000000000}"/>
    <cellStyle name="Good 2" xfId="3" xr:uid="{00000000-0005-0000-0000-000001000000}"/>
    <cellStyle name="Hiperłącze" xfId="1" builtinId="8"/>
    <cellStyle name="Normal 2" xfId="2" xr:uid="{00000000-0005-0000-0000-000003000000}"/>
    <cellStyle name="Normalny" xfId="0" builtinId="0"/>
    <cellStyle name="Normalny 2" xfId="4" xr:uid="{00000000-0005-0000-0000-000005000000}"/>
  </cellStyles>
  <dxfs count="145">
    <dxf>
      <fill>
        <patternFill>
          <bgColor rgb="FF92D050"/>
        </patternFill>
      </fill>
    </dxf>
    <dxf>
      <fill>
        <patternFill patternType="solid">
          <bgColor rgb="FFFFFF00"/>
        </patternFill>
      </fill>
    </dxf>
    <dxf>
      <fill>
        <patternFill>
          <bgColor rgb="FF92D050"/>
        </patternFill>
      </fill>
    </dxf>
    <dxf>
      <fill>
        <patternFill patternType="solid">
          <bgColor rgb="FFFFFF00"/>
        </patternFill>
      </fill>
    </dxf>
    <dxf>
      <fill>
        <patternFill>
          <bgColor rgb="FF00B050"/>
        </patternFill>
      </fill>
    </dxf>
    <dxf>
      <fill>
        <patternFill>
          <bgColor theme="9" tint="0.59996337778862885"/>
        </patternFill>
      </fill>
    </dxf>
    <dxf>
      <fill>
        <patternFill>
          <bgColor theme="7"/>
        </patternFill>
      </fill>
    </dxf>
    <dxf>
      <fill>
        <patternFill>
          <bgColor rgb="FFFF0000"/>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fgColor indexed="64"/>
          <bgColor rgb="FFFFC000"/>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numFmt numFmtId="0" formatCode="General"/>
      <fill>
        <patternFill patternType="solid">
          <fgColor indexed="64"/>
          <bgColor rgb="FFFFFF66"/>
        </patternFill>
      </fill>
    </dxf>
    <dxf>
      <fill>
        <patternFill>
          <fgColor indexed="64"/>
          <bgColor rgb="FF9966FF"/>
        </patternFill>
      </fill>
    </dxf>
    <dxf>
      <fill>
        <patternFill patternType="solid">
          <fgColor indexed="64"/>
          <bgColor rgb="FF9966FF"/>
        </patternFill>
      </fill>
    </dxf>
    <dxf>
      <fill>
        <patternFill patternType="solid">
          <fgColor indexed="64"/>
          <bgColor rgb="FFFFC000"/>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FFFF66"/>
        </patternFill>
      </fill>
    </dxf>
    <dxf>
      <fill>
        <patternFill patternType="solid">
          <fgColor indexed="64"/>
          <bgColor rgb="FF9966FF"/>
        </patternFill>
      </fill>
    </dxf>
    <dxf>
      <alignment horizontal="left" vertical="bottom" textRotation="0" wrapText="0" indent="0" justifyLastLine="0" shrinkToFit="0" readingOrder="0"/>
    </dxf>
    <dxf>
      <alignment horizontal="left" vertical="bottom" textRotation="0" wrapText="0" indent="0" justifyLastLine="0" shrinkToFit="0" readingOrder="0"/>
    </dxf>
    <dxf>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0" formatCode="Genera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0" formatCode="General"/>
      <fill>
        <patternFill patternType="solid">
          <fgColor indexed="64"/>
          <bgColor rgb="FFFFFF66"/>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fill>
        <patternFill patternType="solid">
          <fgColor indexed="64"/>
          <bgColor rgb="FFFFFF66"/>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center" vertical="center" textRotation="0" wrapText="1" indent="0" justifyLastLine="0" shrinkToFit="0" readingOrder="0"/>
      <border diagonalUp="0" diagonalDown="0">
        <left style="thin">
          <color auto="1"/>
        </left>
        <right style="thin">
          <color auto="1"/>
        </right>
        <top style="thin">
          <color auto="1"/>
        </top>
        <bottom style="thin">
          <color auto="1"/>
        </bottom>
        <vertical style="thin">
          <color auto="1"/>
        </vertical>
        <horizontal style="thin">
          <color auto="1"/>
        </horizontal>
      </border>
    </dxf>
    <dxf>
      <numFmt numFmtId="0" formatCode="Genera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center" vertical="center" textRotation="0" wrapText="1" indent="0" justifyLastLine="0" shrinkToFit="0" readingOrder="0"/>
    </dxf>
    <dxf>
      <font>
        <strike val="0"/>
        <outline val="0"/>
        <shadow val="0"/>
        <u val="none"/>
        <vertAlign val="baseline"/>
        <sz val="11"/>
        <color theme="1"/>
        <name val="Calibri"/>
        <family val="2"/>
        <charset val="238"/>
        <scheme val="minor"/>
      </font>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fill>
        <patternFill patternType="solid">
          <fgColor indexed="64"/>
          <bgColor rgb="FF7030A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auto="1"/>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theme="7" tint="0.5999938962981048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theme="7" tint="0.59999389629810485"/>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auto="1"/>
        </right>
        <top style="thin">
          <color auto="1"/>
        </top>
        <bottom style="thin">
          <color auto="1"/>
        </bottom>
      </border>
    </dxf>
    <dxf>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64"/>
          <bgColor rgb="FFFFFF00"/>
        </patternFill>
      </fill>
      <alignment horizontal="center" vertical="center" textRotation="0" wrapText="1" indent="0" justifyLastLine="0" shrinkToFit="0" readingOrder="0"/>
      <border diagonalUp="0" diagonalDown="0" outline="0">
        <left style="thin">
          <color indexed="64"/>
        </left>
        <right style="thin">
          <color indexed="64"/>
        </right>
        <top style="thin">
          <color auto="1"/>
        </top>
        <bottom style="thin">
          <color auto="1"/>
        </bottom>
      </border>
    </dxf>
    <dxf>
      <numFmt numFmtId="0" formatCode="General"/>
      <fill>
        <patternFill patternType="solid">
          <fgColor indexed="64"/>
          <bgColor rgb="FFFFFF00"/>
        </patternFill>
      </fill>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alignment horizontal="center" vertical="center" textRotation="0" wrapText="1" indent="0" justifyLastLine="0" shrinkToFit="0" readingOrder="0"/>
      <border diagonalUp="0" diagonalDown="0" outline="0">
        <left style="thin">
          <color auto="1"/>
        </left>
        <right style="thin">
          <color indexed="64"/>
        </right>
        <top style="thin">
          <color auto="1"/>
        </top>
        <bottom style="thin">
          <color auto="1"/>
        </bottom>
      </border>
    </dxf>
    <dxf>
      <alignment horizontal="center" vertical="center" textRotation="0" wrapText="1" indent="0" justifyLastLine="0" shrinkToFit="0" readingOrder="0"/>
      <border diagonalUp="0" diagonalDown="0">
        <left/>
        <right style="thin">
          <color auto="1"/>
        </right>
        <top style="thin">
          <color auto="1"/>
        </top>
        <bottom style="thin">
          <color auto="1"/>
        </bottom>
        <vertical style="thin">
          <color auto="1"/>
        </vertical>
        <horizontal style="thin">
          <color auto="1"/>
        </horizontal>
      </border>
    </dxf>
    <dxf>
      <alignment horizontal="center" vertical="center" textRotation="0" wrapText="1" indent="0" justifyLastLine="0" shrinkToFit="0" readingOrder="0"/>
    </dxf>
    <dxf>
      <font>
        <strike val="0"/>
        <outline val="0"/>
        <shadow val="0"/>
        <u val="none"/>
        <vertAlign val="baseline"/>
        <sz val="11"/>
        <color theme="1"/>
        <name val="Calibri"/>
        <family val="2"/>
        <charset val="238"/>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ont>
        <strike val="0"/>
        <outline val="0"/>
        <shadow val="0"/>
        <vertAlign val="baseline"/>
        <sz val="11"/>
        <color auto="1"/>
        <name val="Calibri"/>
        <family val="2"/>
        <charset val="238"/>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lef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none">
          <fgColor indexed="64"/>
          <bgColor auto="1"/>
        </patternFill>
      </fill>
      <alignment horizontal="center" textRotation="0" indent="0" justifyLastLine="0" shrinkToFit="0" readingOrder="0"/>
      <border outline="0">
        <left style="thin">
          <color indexed="64"/>
        </left>
      </border>
    </dxf>
    <dxf>
      <fill>
        <patternFill patternType="none">
          <fgColor indexed="64"/>
          <bgColor auto="1"/>
        </patternFill>
      </fill>
      <alignment horizontal="center" textRotation="0" indent="0" justifyLastLine="0" shrinkToFit="0" readingOrder="0"/>
      <border outline="0">
        <left style="thin">
          <color indexed="64"/>
        </left>
        <right style="thin">
          <color indexed="64"/>
        </right>
      </border>
    </dxf>
    <dxf>
      <fill>
        <patternFill patternType="none">
          <fgColor indexed="64"/>
          <bgColor auto="1"/>
        </patternFill>
      </fill>
      <alignment horizontal="center" textRotation="0" indent="0" justifyLastLine="0" shrinkToFit="0" readingOrder="0"/>
      <border outline="0">
        <right style="thin">
          <color indexed="64"/>
        </right>
      </border>
    </dxf>
    <dxf>
      <font>
        <strike val="0"/>
        <outline val="0"/>
        <shadow val="0"/>
        <vertAlign val="baseline"/>
        <sz val="11"/>
        <color auto="1"/>
        <name val="Calibri"/>
        <family val="2"/>
        <charset val="238"/>
        <scheme val="minor"/>
      </font>
      <fill>
        <patternFill patternType="solid">
          <fgColor indexed="64"/>
          <bgColor theme="5" tint="0.5999938962981048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center" vertical="top"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color auto="1"/>
        <name val="Calibri"/>
        <family val="2"/>
        <charset val="238"/>
        <scheme val="minor"/>
      </font>
      <alignment horizontal="general" vertical="top"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theme="1"/>
        <name val="Calibri"/>
        <scheme val="minor"/>
      </font>
      <alignment horizontal="general" vertical="top"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9966FF"/>
      <color rgb="FFFFFF66"/>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600075</xdr:colOff>
      <xdr:row>15</xdr:row>
      <xdr:rowOff>161925</xdr:rowOff>
    </xdr:from>
    <xdr:to>
      <xdr:col>12</xdr:col>
      <xdr:colOff>135550</xdr:colOff>
      <xdr:row>26</xdr:row>
      <xdr:rowOff>94996</xdr:rowOff>
    </xdr:to>
    <xdr:pic>
      <xdr:nvPicPr>
        <xdr:cNvPr id="2" name="Picture 1">
          <a:extLst>
            <a:ext uri="{FF2B5EF4-FFF2-40B4-BE49-F238E27FC236}">
              <a16:creationId xmlns:a16="http://schemas.microsoft.com/office/drawing/2014/main" id="{CAAD74FA-56EF-4797-9767-96F5165CD65E}"/>
            </a:ext>
          </a:extLst>
        </xdr:cNvPr>
        <xdr:cNvPicPr>
          <a:picLocks noChangeAspect="1"/>
        </xdr:cNvPicPr>
      </xdr:nvPicPr>
      <xdr:blipFill>
        <a:blip xmlns:r="http://schemas.openxmlformats.org/officeDocument/2006/relationships" r:embed="rId1"/>
        <a:stretch>
          <a:fillRect/>
        </a:stretch>
      </xdr:blipFill>
      <xdr:spPr>
        <a:xfrm>
          <a:off x="600075" y="3019425"/>
          <a:ext cx="6812575" cy="2028571"/>
        </a:xfrm>
        <a:prstGeom prst="rect">
          <a:avLst/>
        </a:prstGeom>
      </xdr:spPr>
    </xdr:pic>
    <xdr:clientData/>
  </xdr:twoCellAnchor>
  <xdr:twoCellAnchor editAs="oneCell">
    <xdr:from>
      <xdr:col>1</xdr:col>
      <xdr:colOff>19050</xdr:colOff>
      <xdr:row>26</xdr:row>
      <xdr:rowOff>152400</xdr:rowOff>
    </xdr:from>
    <xdr:to>
      <xdr:col>20</xdr:col>
      <xdr:colOff>249718</xdr:colOff>
      <xdr:row>39</xdr:row>
      <xdr:rowOff>123519</xdr:rowOff>
    </xdr:to>
    <xdr:pic>
      <xdr:nvPicPr>
        <xdr:cNvPr id="3" name="Picture 2">
          <a:extLst>
            <a:ext uri="{FF2B5EF4-FFF2-40B4-BE49-F238E27FC236}">
              <a16:creationId xmlns:a16="http://schemas.microsoft.com/office/drawing/2014/main" id="{765C2D1E-D102-435E-89B1-990961A1D87D}"/>
            </a:ext>
          </a:extLst>
        </xdr:cNvPr>
        <xdr:cNvPicPr>
          <a:picLocks noChangeAspect="1"/>
        </xdr:cNvPicPr>
      </xdr:nvPicPr>
      <xdr:blipFill>
        <a:blip xmlns:r="http://schemas.openxmlformats.org/officeDocument/2006/relationships" r:embed="rId2"/>
        <a:stretch>
          <a:fillRect/>
        </a:stretch>
      </xdr:blipFill>
      <xdr:spPr>
        <a:xfrm>
          <a:off x="628650" y="5105400"/>
          <a:ext cx="11774968" cy="244761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7:X75" totalsRowShown="0" headerRowDxfId="144" dataDxfId="142" headerRowBorderDxfId="143" tableBorderDxfId="141" totalsRowBorderDxfId="140">
  <autoFilter ref="A7:X75" xr:uid="{00000000-000C-0000-FFFF-FFFF00000000}"/>
  <sortState xmlns:xlrd2="http://schemas.microsoft.com/office/spreadsheetml/2017/richdata2" ref="A8:X67">
    <sortCondition ref="A7:A68"/>
  </sortState>
  <tableColumns count="24">
    <tableColumn id="1" xr3:uid="{00000000-0010-0000-0000-000001000000}" name="Lp." dataDxfId="139"/>
    <tableColumn id="2" xr3:uid="{00000000-0010-0000-0000-000002000000}" name="Nazwa mapowanego parametru_x000a_" dataDxfId="138"/>
    <tableColumn id="31" xr3:uid="{00000000-0010-0000-0000-00001F000000}" name="Kroki - od których parametrów zacząć?" dataDxfId="137"/>
    <tableColumn id="3" xr3:uid="{00000000-0010-0000-0000-000003000000}" name="Parametry wypełniane z automatu" dataDxfId="136"/>
    <tableColumn id="4" xr3:uid="{00000000-0010-0000-0000-000004000000}" name="Parametry które wchodzą w skład innych" dataDxfId="135"/>
    <tableColumn id="19" xr3:uid="{00000000-0010-0000-0000-000013000000}" name="Charakter parametru" dataDxfId="134"/>
    <tableColumn id="5" xr3:uid="{00000000-0010-0000-0000-000005000000}" name="Nazwa parametru COBie" dataDxfId="133"/>
    <tableColumn id="24" xr3:uid="{9E6427BA-4121-4694-8F9E-107414C32F17}" name="Czy wym. w fazie PB?_x000a_[TAK/NIE]" dataDxfId="132"/>
    <tableColumn id="25" xr3:uid="{48EDA0EC-4711-435F-A7A6-1A87EBBBE972}" name="Czy wym. w fazie PT/PW?_x000a_[TAK/NIE]" dataDxfId="131"/>
    <tableColumn id="13" xr3:uid="{1C0973A0-29A3-4CCF-A04E-A78874084E7A}" name="Czy wym. w fazie DP?_x000a_[TAK/NIE]" dataDxfId="130"/>
    <tableColumn id="6" xr3:uid="{00000000-0010-0000-0000-000006000000}" name="Sposób dodawania parametrów_x000a_1- auto. nakładką BIM Interoperability Tools _x000a_2 - shared dod. indywidualnie" dataDxfId="129"/>
    <tableColumn id="22" xr3:uid="{00000000-0010-0000-0000-000016000000}" name="Stopień trudności wypełniania parametrów_x000a_1 - B. Łatwe_x000a_2 - Łatwe_x000a_3 - Średnie_x000a_4 - trudne_x000a_Kolumna do wypełnienia przez GW wg. Procesu zdefiniowanego przez BEP" dataDxfId="128"/>
    <tableColumn id="7" xr3:uid="{00000000-0010-0000-0000-000007000000}" name="Parametry wyświetlane w programie Navisworks" dataDxfId="127"/>
    <tableColumn id="28" xr3:uid="{00000000-0010-0000-0000-00001C000000}" name="Rodzaj parametru - skąd pochodzą inf aby wypełnić? Kolumna do wypełnienia przez GW wg. Procesu zdefiniowanego przez BEP" dataDxfId="126"/>
    <tableColumn id="8" xr3:uid="{00000000-0010-0000-0000-000008000000}" name="Wartość (txt, liczba) zgodna z charakterem parametru w Revit" dataDxfId="125"/>
    <tableColumn id="9" xr3:uid="{00000000-0010-0000-0000-000009000000}" name="Jednostka" dataDxfId="124"/>
    <tableColumn id="12" xr3:uid="{00000000-0010-0000-0000-00000C000000}" name="Czy parametry wypełniane przez GW" dataDxfId="123"/>
    <tableColumn id="32" xr3:uid="{00000000-0010-0000-0000-000020000000}" name="Czy jest wybierany z listy? Czy jest &quot;słownik&quot;?" dataDxfId="122"/>
    <tableColumn id="15" xr3:uid="{00000000-0010-0000-0000-00000F000000}" name="Opis ogólny gdy dotyczy wszystkich branż i podbranż" dataDxfId="121"/>
    <tableColumn id="14" xr3:uid="{00000000-0010-0000-0000-00000E000000}" name="Przykład HVAC" dataDxfId="120"/>
    <tableColumn id="16" xr3:uid="{00000000-0010-0000-0000-000010000000}" name="Przykład Architektura (na podstawie satnu surowego)" dataDxfId="119"/>
    <tableColumn id="17" xr3:uid="{00000000-0010-0000-0000-000011000000}" name="Przykład Arch - Elewacje(na podstawie satnu surowego)" dataDxfId="118"/>
    <tableColumn id="11" xr3:uid="{00000000-0010-0000-0000-00000B000000}" name="Przykład Konstrukcja(na podstawie satnu surowego)" dataDxfId="117"/>
    <tableColumn id="23" xr3:uid="{00000000-0010-0000-0000-000017000000}" name="Przykład Instalacje Sanitarne(na podstawie satnu surowego)" dataDxfId="1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B0AF272-E671-4619-B6ED-1ADC4BDC2FFB}" name="Table1" displayName="Table1" ref="A3:BA33" totalsRowShown="0" headerRowDxfId="115" dataDxfId="114">
  <autoFilter ref="A3:BA33" xr:uid="{00000000-0009-0000-0100-000001000000}"/>
  <sortState xmlns:xlrd2="http://schemas.microsoft.com/office/spreadsheetml/2017/richdata2" ref="A4:BA33">
    <sortCondition ref="A3:A33"/>
  </sortState>
  <tableColumns count="53">
    <tableColumn id="1" xr3:uid="{E50C3D73-C584-4D62-BA41-B3160521D518}" name="Branża zgodnie z wartościami jak dla COBie.Type.Category._x000a_Kolumna pomocnicza do sortowania Excel. " dataDxfId="113"/>
    <tableColumn id="2" xr3:uid="{09316C34-9C1F-4FD5-8B04-2E142F59C3CC}" name="Nazwa grupy rodzajów elementów o podobnych wymaganiach wraz z ich listą w nawiasie, np. grupa: armatura łazienkowa (umywalka, bateria, prysznic, bidet)  lub  grupa &quot;meble&quot; (szafka, krzesło, stół)_x000a_Kolumna pomcnicza. Nie wchodzi w skład parametrów." dataDxfId="112"/>
    <tableColumn id="3" xr3:uid="{D81268B2-B1E1-43A3-8D20-33A4D33D5918}" name="COBie.Type.ModelReference3" dataDxfId="111">
      <calculatedColumnFormula>'ListaParametrow+Instrukcja'!S54</calculatedColumnFormula>
    </tableColumn>
    <tableColumn id="4" xr3:uid="{E217F980-DE66-40E9-B5D2-8AABB5A8473B}" name="COBie.Component.Name" dataDxfId="110"/>
    <tableColumn id="5" xr3:uid="{CF286337-3E59-40D0-9F9A-D981C5CAE548}" name="COBie.Component.AssetIdentifier" dataDxfId="109"/>
    <tableColumn id="6" xr3:uid="{5DCCDA6B-05B7-415B-B876-FAA55354F880}" name="COBie.Component.Description" dataDxfId="108"/>
    <tableColumn id="7" xr3:uid="{2B7D3462-4C60-48F3-B4C5-42FCEA9BF167}" name="COBie.Component.Description2" dataDxfId="107"/>
    <tableColumn id="23" xr3:uid="{7961B89F-EA55-4A42-8B5F-4DD9C2779C8F}" name="COBie.Component.Floor.Name" dataDxfId="106"/>
    <tableColumn id="24" xr3:uid="{6AA65F31-AA19-48F9-9BD3-4D677BC8D07D}" name="COBie.Component.InstallationDate" dataDxfId="105"/>
    <tableColumn id="25" xr3:uid="{7BBF82DF-7E2A-48A8-92AD-F01CF07F2FAB}" name="COBie.Component.SerialNumber" dataDxfId="104"/>
    <tableColumn id="26" xr3:uid="{29E2E5BB-B9B0-481B-803E-0C094D5B1AAD}" name="COBie.Component.Space" dataDxfId="103"/>
    <tableColumn id="27" xr3:uid="{048EF148-B5A8-4D56-8CC9-4BB5AFCEEB63}" name="COBie.Component.System.Name" dataDxfId="102"/>
    <tableColumn id="29" xr3:uid="{7B3A96E6-06A6-461D-9DA5-8C09D59D1897}" name="COBie.Component.TagNumber" dataDxfId="101"/>
    <tableColumn id="30" xr3:uid="{94027B0F-D953-40CD-A71B-C51C9264AB62}" name="COBie.Component.WarrantyStartDate" dataDxfId="100"/>
    <tableColumn id="8" xr3:uid="{B3803E7C-B07E-4CD1-96A5-7528F3733408}" name="COBie.Component.Zone1.Name" dataDxfId="99">
      <calculatedColumnFormula>'ListaParametrow+Instrukcja'!S20</calculatedColumnFormula>
    </tableColumn>
    <tableColumn id="33" xr3:uid="{A8B97F3E-482F-45A5-B9B9-5229EC0FE79C}" name="COBie.Component.Zone3.Name" dataDxfId="98"/>
    <tableColumn id="34" xr3:uid="{80FC212D-FE00-4B7D-B3A0-98925107B1F3}" name="COBie.CreatedBy" dataDxfId="97"/>
    <tableColumn id="37" xr3:uid="{8C2358A0-2948-42FF-ACD5-BB0B93883D25}" name="COBie.Type.Category" dataDxfId="96"/>
    <tableColumn id="38" xr3:uid="{55C64EF1-3210-4163-8D77-29F1036F26B6}" name="COBie.Type.Category2" dataDxfId="95"/>
    <tableColumn id="39" xr3:uid="{FA60B1B0-71F8-4691-A31A-805499AA734E}" name="COBie.Type.Category3" dataDxfId="94"/>
    <tableColumn id="40" xr3:uid="{F7C8F001-67FE-4C80-BF0E-A769F142E27E}" name="COBie.Type.Category4" dataDxfId="93"/>
    <tableColumn id="41" xr3:uid="{EC872C28-DFD9-4823-9116-A3CAF2546E12}" name="COBie.Type.CodePerformance" dataDxfId="92"/>
    <tableColumn id="42" xr3:uid="{C160CCBA-B919-421D-8F3F-8A88F4FDF2BB}" name="COBie.Type.Color" dataDxfId="91"/>
    <tableColumn id="43" xr3:uid="{69649AA2-3997-472F-870E-6906A6B430DF}" name="COBie.Type.Constituents" dataDxfId="90"/>
    <tableColumn id="44" xr3:uid="{108A04DF-5B18-43FF-A423-66739825838B}" name="COBie.Type.Description" dataDxfId="89"/>
    <tableColumn id="45" xr3:uid="{22B42BF6-F38C-49A8-94AF-59DB6C15E73E}" name="COBie.Type.DurationUnit" dataDxfId="88"/>
    <tableColumn id="46" xr3:uid="{CDFEA519-50B1-478A-870F-213506A3F57B}" name="COBie.Type.ExpectedLife" dataDxfId="87"/>
    <tableColumn id="47" xr3:uid="{4CB03059-24A5-4903-AD3A-F8EA2086399F}" name="COBie.Type.ExtObject" dataDxfId="86">
      <calculatedColumnFormula>'ListaParametrow+Instrukcja'!S44</calculatedColumnFormula>
    </tableColumn>
    <tableColumn id="48" xr3:uid="{253378AF-F476-4EE4-86B2-968DADD2470B}" name="COBie.Type.Facility.Name" dataDxfId="85"/>
    <tableColumn id="49" xr3:uid="{F1413F28-E9EC-48BF-9713-70723105597C}" name="COBie.Type.Features" dataDxfId="84"/>
    <tableColumn id="51" xr3:uid="{B7F96BA3-4BE8-48F7-8A59-234EE1439C32}" name="COBie.Type.Grade" dataDxfId="83"/>
    <tableColumn id="52" xr3:uid="{76BA20B6-09EE-4AF6-B4EB-4C679685F7AC}" name="COBie.Type.Manufacturer" dataDxfId="82"/>
    <tableColumn id="53" xr3:uid="{DA6B8416-F12E-41DD-A2D9-241B2669C20E}" name="COBie.Type.Material" dataDxfId="81"/>
    <tableColumn id="54" xr3:uid="{007F13DC-E934-4169-AA78-97DBF87BCB59}" name="COBie.Type.ModelNumber" dataDxfId="80"/>
    <tableColumn id="55" xr3:uid="{8EB27126-C1AA-4D40-B158-96A0625E6B09}" name="COBie.Type.ModelReference" dataDxfId="79"/>
    <tableColumn id="56" xr3:uid="{7013E4CC-716B-4141-8FD9-19C9392E2638}" name="COBie.Type.ModelReference1" dataDxfId="78"/>
    <tableColumn id="57" xr3:uid="{617C19CA-7AEA-49BD-A859-8C0879920E79}" name="COBie.Type.ModelReference2" dataDxfId="77"/>
    <tableColumn id="59" xr3:uid="{62462971-975A-4D81-8D5D-A478095142FE}" name="COBie.Type.ModelReference4" dataDxfId="76"/>
    <tableColumn id="60" xr3:uid="{3A8315D0-194C-4F8B-896B-A14FFAC7BDFE}" name="COBie.Type.ModelReference5" dataDxfId="75"/>
    <tableColumn id="10" xr3:uid="{84B3D352-4247-45D2-A24D-4B8FC969447E}" name="COBie.Type.Name" dataDxfId="74"/>
    <tableColumn id="61" xr3:uid="{E7A3CC72-6E98-4ACE-9CAB-812AB204C036}" name="COBie.Type.NominalHeight" dataDxfId="73"/>
    <tableColumn id="62" xr3:uid="{79FE843F-BB93-4F91-86A9-E458032AADE6}" name="COBie.Type.NominalLength" dataDxfId="72"/>
    <tableColumn id="63" xr3:uid="{84C481DF-3883-41A6-A358-0B6FE7574969}" name="COBie.Type.NominalWidth" dataDxfId="71"/>
    <tableColumn id="64" xr3:uid="{AE2933FF-B414-4568-9C3F-0621BFFDC0C7}" name="COBie.Type.PeriodicalInspectionFrequency" dataDxfId="70"/>
    <tableColumn id="65" xr3:uid="{A97B3C8A-13E1-42E8-B1E9-B3D0F6E6E09B}" name="COBie.Type.ReplacementCost" dataDxfId="69"/>
    <tableColumn id="67" xr3:uid="{01CD1E69-451E-4731-81C0-2E82BFC2E12B}" name="COBie.Type.Size" dataDxfId="68"/>
    <tableColumn id="68" xr3:uid="{2B6F702F-2109-4C4F-BF3A-44F6A34B91C7}" name="COBie.Type.SustainabilityPerformance" dataDxfId="67"/>
    <tableColumn id="69" xr3:uid="{6AFFA558-EA81-4F4B-B1D4-C1FBAECE4EFE}" name="COBie.Type.WarrantyDescription" dataDxfId="66"/>
    <tableColumn id="70" xr3:uid="{453F3197-04A4-4441-8CD4-A5AF3A9DA3C5}" name="COBie.Type.WarrantyDurationLabor" dataDxfId="65"/>
    <tableColumn id="71" xr3:uid="{E73AA7E0-3A30-4181-9C00-EC7BD90C722C}" name="COBie.Type.WarrantyDurationParts" dataDxfId="64"/>
    <tableColumn id="73" xr3:uid="{AE7BB5ED-1D4A-4DC1-ADC1-362145D92E6C}" name="COBie.Type.WarrantyGuarantorLabor" dataDxfId="63"/>
    <tableColumn id="74" xr3:uid="{A7B91972-C055-4434-B9C7-35E915BF3017}" name="COBie.Type.WarrantyGuarantorParts" dataDxfId="62"/>
    <tableColumn id="75" xr3:uid="{68F29539-15DB-435F-8111-DF61CC12EFDE}" name="COBie.Type.Weight" dataDxfId="6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C5FF89A-3353-4A25-93AC-FB4D9A316213}" name="Table16" displayName="Table16" ref="A5:J62" totalsRowShown="0" headerRowDxfId="60" dataDxfId="59">
  <autoFilter ref="A5:J62" xr:uid="{00000000-0009-0000-0100-000001000000}"/>
  <tableColumns count="10">
    <tableColumn id="3" xr3:uid="{46AE0AA9-A934-4AD5-B4D4-CBC95A17A488}" name="COBie.Space.Name" dataDxfId="58"/>
    <tableColumn id="4" xr3:uid="{5424FB0C-3495-4F4F-B358-A50BE5E84614}" name="COBie.Space.FloorName" dataDxfId="57">
      <calculatedColumnFormula>'ListaParametrow+Instrukcja'!P24</calculatedColumnFormula>
    </tableColumn>
    <tableColumn id="9" xr3:uid="{D982965D-721F-4DD7-B63D-A81EEED32F97}" name="COBie.Space.Category1" dataDxfId="56"/>
    <tableColumn id="11" xr3:uid="{23EBF4FB-0E77-43A9-B7E2-3A64F4C0CABE}" name="COBie.Space.Category2" dataDxfId="55"/>
    <tableColumn id="8" xr3:uid="{07428BC4-B230-4382-96F8-E3FD95C8A035}" name="COBie.Space.Description" dataDxfId="54">
      <calculatedColumnFormula>'ListaParametrow+Instrukcja'!S29</calculatedColumnFormula>
    </tableColumn>
    <tableColumn id="13" xr3:uid="{AC8BD461-CF35-4760-B4A9-83B0B7E6FEDA}" name="COBie.Space.Zone1.Name" dataDxfId="53">
      <calculatedColumnFormula>'ListaParametrow+Instrukcja'!S69</calculatedColumnFormula>
    </tableColumn>
    <tableColumn id="12" xr3:uid="{71F3BC3B-A7B0-447D-8AE8-59515ECFDAF1}" name="COBie.Space.Category3" dataDxfId="52">
      <calculatedColumnFormula>'ListaParametrow+Instrukcja'!S27</calculatedColumnFormula>
    </tableColumn>
    <tableColumn id="6" xr3:uid="{A9B2603D-A35E-4057-B3B3-0D87ED2779E4}" name="COBie.Space.ExtObject" dataDxfId="51">
      <calculatedColumnFormula>'ListaParametrow+Instrukcja'!S28</calculatedColumnFormula>
    </tableColumn>
    <tableColumn id="14" xr3:uid="{DC382412-C11D-406E-9DA2-BD57A95D6CEE}" name="COBie.Space.NetArea" dataDxfId="50"/>
    <tableColumn id="15" xr3:uid="{5C742DE5-1401-4B70-8456-B4209BB20994}" name="COBie.Space.UsableHeight" dataDxfId="4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EDD76D0-D64B-473F-8AC2-216CF9E7E359}" name="Tabela18" displayName="Tabela18" ref="A3:E81" totalsRowShown="0">
  <autoFilter ref="A3:E81" xr:uid="{00000000-0009-0000-0100-000012000000}"/>
  <tableColumns count="5">
    <tableColumn id="1" xr3:uid="{00000000-0010-0000-0800-000001000000}" name="Lp." dataDxfId="48"/>
    <tableColumn id="2" xr3:uid="{00000000-0010-0000-0800-000002000000}" name="ModelReference1"/>
    <tableColumn id="3" xr3:uid="{00000000-0010-0000-0800-000003000000}" name="Nazwa kategorii rodziny Revit"/>
    <tableColumn id="4" xr3:uid="{5DA3B870-3E2A-4F71-BBBF-D3F290A83D2C}" name="Odpowiednik polskikategorii rodziny Revit"/>
    <tableColumn id="5" xr3:uid="{9008986F-DB2F-43C3-A587-01952286001C}" name="Klasyfikacja Uniformat"/>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77AF4C99-B47C-44DB-9FD3-2CDAE8B0FD11}" name="Tabela19" displayName="Tabela19" ref="A3:AF185" totalsRowShown="0">
  <autoFilter ref="A3:AF185" xr:uid="{00000000-0009-0000-0100-000011000000}"/>
  <tableColumns count="32">
    <tableColumn id="3" xr3:uid="{00000000-0010-0000-0900-000003000000}" name="Lp." dataDxfId="47"/>
    <tableColumn id="1" xr3:uid="{00000000-0010-0000-0900-000001000000}" name="COBie.Type.ModelReference3"/>
    <tableColumn id="2" xr3:uid="{00000000-0010-0000-0900-000002000000}" name="COBie.Type.ModelReference2"/>
    <tableColumn id="32" xr3:uid="{37DFF61D-37C0-44D0-8A8B-011E3011B46A}" name="Klasyfikacja Uniformat"/>
    <tableColumn id="31" xr3:uid="{4B1B56B5-78C6-471F-9DE1-458DC1DD5E69}" name="COBie.Zone.ExtObject" dataDxfId="46"/>
    <tableColumn id="4" xr3:uid="{959CA30B-F749-4CB7-A392-AECE6BA6DF37}" name="Podstawa dla podziału na typy i podtypy" dataDxfId="45"/>
    <tableColumn id="5" xr3:uid="{A08EF91A-BEBA-4E39-A27B-64F5BA66710A}" name="DA" dataDxfId="44"/>
    <tableColumn id="6" xr3:uid="{01C2FDDC-31EC-4B62-999D-45DDF7A9BED5}" name="DB" dataDxfId="43"/>
    <tableColumn id="7" xr3:uid="{AD483D7B-2FCD-43EF-ABA7-C5E3160726F3}" name="DC" dataDxfId="42"/>
    <tableColumn id="8" xr3:uid="{A43A1629-6CE3-408C-A2FB-1D45936D2216}" name="DD" dataDxfId="41"/>
    <tableColumn id="9" xr3:uid="{EDFC41B9-3AFB-4DE6-AB1B-2CC037A1B7FE}" name="DE" dataDxfId="40"/>
    <tableColumn id="10" xr3:uid="{4E3EDA1E-CE53-4B60-936C-FF5C21BFD3B6}" name="DF" dataDxfId="39"/>
    <tableColumn id="11" xr3:uid="{234A45E1-ED5D-4059-9BEC-4D00849D3C7D}" name="DG" dataDxfId="38"/>
    <tableColumn id="12" xr3:uid="{D1ABBB61-47A6-421F-994B-373086E4741D}" name="DH" dataDxfId="37"/>
    <tableColumn id="13" xr3:uid="{83BF5C62-DA42-4883-A6C4-1388A256B52C}" name="DI" dataDxfId="36"/>
    <tableColumn id="14" xr3:uid="{CB2C48C1-E221-4AD5-8C00-D94B6CA923EC}" name="DJ" dataDxfId="35"/>
    <tableColumn id="15" xr3:uid="{CCA85EEF-A8C7-4E19-9646-74AACF5B15E7}" name="DK" dataDxfId="34"/>
    <tableColumn id="16" xr3:uid="{E980E1A1-570B-4623-A617-B95440DB7105}" name="DL" dataDxfId="33"/>
    <tableColumn id="17" xr3:uid="{2597A27B-D44E-423C-B1FA-DF3FA74ACF29}" name="DM" dataDxfId="32"/>
    <tableColumn id="18" xr3:uid="{944FD762-BA3D-4ED8-91FE-644F924AAF20}" name="DN" dataDxfId="31"/>
    <tableColumn id="19" xr3:uid="{18189CDF-CE0D-4A4B-9889-5AF65C548320}" name="DO" dataDxfId="30"/>
    <tableColumn id="20" xr3:uid="{69F265A2-2140-4362-A59C-3BE4B3D2F534}" name="DP" dataDxfId="29"/>
    <tableColumn id="30" xr3:uid="{386F7C30-B3A0-404A-92EA-8ECD9EE32CA8}" name="DQ" dataDxfId="28"/>
    <tableColumn id="21" xr3:uid="{FA1A04A1-698B-4FD7-9BD0-F0A2A6B33B27}" name="DR" dataDxfId="27"/>
    <tableColumn id="22" xr3:uid="{62E6BBFF-8EAC-4CB5-8DAE-5352624D5F4B}" name="DS." dataDxfId="26"/>
    <tableColumn id="23" xr3:uid="{8CBC831E-3394-497B-975E-D8FD8ABD258D}" name="DT" dataDxfId="25"/>
    <tableColumn id="24" xr3:uid="{5CFB0716-F583-488A-9AE9-113368E9A80F}" name="DU" dataDxfId="24"/>
    <tableColumn id="25" xr3:uid="{8363251D-8283-4B19-B16F-4B7B668C872E}" name="DV" dataDxfId="23"/>
    <tableColumn id="26" xr3:uid="{A8A27BE9-49D3-46D0-ACF8-0F7C2724B3F5}" name="DW" dataDxfId="22"/>
    <tableColumn id="27" xr3:uid="{C69138B3-85B2-4E43-B991-3D06B40BA470}" name="DX" dataDxfId="21"/>
    <tableColumn id="28" xr3:uid="{378DDD00-4B80-4FD7-A863-7B576D04CD87}" name="DY" dataDxfId="20"/>
    <tableColumn id="29" xr3:uid="{365DCF53-2222-4870-AF16-CF89C724D747}" name="DZ" dataDxfId="19"/>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ela1" displayName="Tabela1" ref="A2:I211" totalsRowShown="0">
  <autoFilter ref="A2:I211" xr:uid="{00000000-0009-0000-0100-000001000000}"/>
  <sortState xmlns:xlrd2="http://schemas.microsoft.com/office/spreadsheetml/2017/richdata2" ref="B3:D211">
    <sortCondition ref="B2:B211"/>
  </sortState>
  <tableColumns count="9">
    <tableColumn id="6" xr3:uid="{B53437B5-EF02-4BDE-B5E8-A95159DCFB92}" name="Revit Family and Type. Kolumna pomocnicza nie wchodzi w zakres COBie."/>
    <tableColumn id="3" xr3:uid="{00000000-0010-0000-0100-000003000000}" name="Nazwa elementu zgodnie z COBie.Type.ModelReference3" dataDxfId="18"/>
    <tableColumn id="2" xr3:uid="{00000000-0010-0000-0100-000002000000}" name="Skrót (COBie.Type.ModelReference2)" dataDxfId="17"/>
    <tableColumn id="4" xr3:uid="{A8FA8A7D-8D69-4BE0-8FD8-04E7DA766633}" name="Skrót (COBie.Type.ModelReference1)" dataDxfId="16"/>
    <tableColumn id="9" xr3:uid="{A5778E7D-2E60-428F-9E5D-82AD195F0474}" name="COBie.Type.ModelReference" dataDxfId="15">
      <calculatedColumnFormula>Tabela1[[#This Row],[Skrót (COBie.Type.ModelReference1)]]&amp;"-"&amp;Tabela1[[#This Row],[Skrót (COBie.Type.ModelReference2)]]&amp;"-"&amp;Tabela1[[#This Row],[Nazwa elementu zgodnie z COBie.Type.ModelReference3]]</calculatedColumnFormula>
    </tableColumn>
    <tableColumn id="10" xr3:uid="{270CEDFC-60C1-4D6A-90DA-42841CB66A30}" name="COBie.Type.Description" dataDxfId="14"/>
    <tableColumn id="12" xr3:uid="{53A4370D-A811-4D11-B803-6D481AB17D43}" name="COBie.Type.ModelReference4" dataDxfId="13"/>
    <tableColumn id="11" xr3:uid="{D4048C2C-B4CD-4EA2-A3A9-51ECD735E8C9}" name="COBie.Type.ModelReference5" dataDxfId="12"/>
    <tableColumn id="1" xr3:uid="{5440CB53-594F-4E12-AFAF-24FE652110F3}" name="COBie.Type.Material" dataDxfId="11"/>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ela16" displayName="Tabela16" ref="A2:L36" totalsRowShown="0">
  <autoFilter ref="A2:L36" xr:uid="{00000000-0009-0000-0100-000003000000}"/>
  <sortState xmlns:xlrd2="http://schemas.microsoft.com/office/spreadsheetml/2017/richdata2" ref="B3:B20">
    <sortCondition ref="B2:B20"/>
  </sortState>
  <tableColumns count="12">
    <tableColumn id="12" xr3:uid="{7FBCA329-4B4F-4F7D-A689-1E5527D2B5E4}" name="Branża"/>
    <tableColumn id="4" xr3:uid="{00000000-0010-0000-0200-000004000000}" name="Materiał (COBie.Type.Material)"/>
    <tableColumn id="1" xr3:uid="{FA696082-AE8C-4D45-BC8D-D2EFCEFDC1D0}" name="Podstawa Klasy Materiały(COBie.Type.Grade)"/>
    <tableColumn id="2" xr3:uid="{CA30FBDD-5236-434B-A35F-5903A8A12867}" name="Wartość 1"/>
    <tableColumn id="3" xr3:uid="{D052D1D4-269C-46FE-81DE-44BAC61797DE}" name="Wartość2"/>
    <tableColumn id="5" xr3:uid="{61A86A5C-32B0-4945-AAE2-11B2D5CEA5F6}" name="Wartość 3"/>
    <tableColumn id="6" xr3:uid="{DC6A0DA3-3732-4B35-96E2-9F8A45A41E12}" name="Wartość 4"/>
    <tableColumn id="7" xr3:uid="{528BB4BE-C5B8-4F15-892E-0D209929BA1F}" name="Wartość 5"/>
    <tableColumn id="8" xr3:uid="{F505FA65-C5BA-4F04-80D1-75F1527328B9}" name="Wartość 6"/>
    <tableColumn id="9" xr3:uid="{9DC9F537-3ECA-49BC-B129-8015842587B4}" name="Wartość 7"/>
    <tableColumn id="10" xr3:uid="{7842AB12-65B0-4089-AA95-7E8ADA2C0D83}" name="Wartość 8"/>
    <tableColumn id="11" xr3:uid="{E76C6B2D-CB3B-4279-8344-121DE8FFE3D4}" name="Wartość 9"/>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5AB1B1CA-C906-4E36-A40B-04CAFCC5B26A}" name="Tabela1810" displayName="Tabela1810" ref="A1:C16" totalsRowShown="0">
  <autoFilter ref="A1:C16" xr:uid="{00000000-0009-0000-0100-000001000000}"/>
  <sortState xmlns:xlrd2="http://schemas.microsoft.com/office/spreadsheetml/2017/richdata2" ref="B2:B16">
    <sortCondition ref="B2:B16"/>
  </sortState>
  <tableColumns count="3">
    <tableColumn id="2" xr3:uid="{82A7EC65-0EF4-458F-A5B0-64D5221D3488}" name="Pozycja HRF"/>
    <tableColumn id="3" xr3:uid="{10FC3265-0B07-4B99-A053-C7B556E0E829}" name="Zakres robót zgodnie z zakresem inwestycji"/>
    <tableColumn id="1" xr3:uid="{78878135-39F1-411F-9234-7153A515BA95}" name="COBie.CreatedBy"/>
  </tableColumns>
  <tableStyleInfo name="TableStyleMedium2"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mailto:serwis.centrum@warbud.pl" TargetMode="External"/><Relationship Id="rId13" Type="http://schemas.openxmlformats.org/officeDocument/2006/relationships/hyperlink" Target="mailto:glowny.email.gwaranta@email.pl" TargetMode="External"/><Relationship Id="rId3" Type="http://schemas.openxmlformats.org/officeDocument/2006/relationships/hyperlink" Target="mailto:name@email.com" TargetMode="External"/><Relationship Id="rId7" Type="http://schemas.openxmlformats.org/officeDocument/2006/relationships/hyperlink" Target="mailto:glowny.email.gwaranta@email.pl" TargetMode="External"/><Relationship Id="rId12" Type="http://schemas.openxmlformats.org/officeDocument/2006/relationships/hyperlink" Target="mailto:glowny.email.gwaranta@email.pl" TargetMode="External"/><Relationship Id="rId17" Type="http://schemas.openxmlformats.org/officeDocument/2006/relationships/table" Target="../tables/table1.xml"/><Relationship Id="rId2" Type="http://schemas.openxmlformats.org/officeDocument/2006/relationships/hyperlink" Target="mailto:serwis.centrum@warbud.pl" TargetMode="External"/><Relationship Id="rId16" Type="http://schemas.openxmlformats.org/officeDocument/2006/relationships/printerSettings" Target="../printerSettings/printerSettings3.bin"/><Relationship Id="rId1" Type="http://schemas.openxmlformats.org/officeDocument/2006/relationships/hyperlink" Target="mailto:name@email.com" TargetMode="External"/><Relationship Id="rId6" Type="http://schemas.openxmlformats.org/officeDocument/2006/relationships/hyperlink" Target="mailto:name@email.com" TargetMode="External"/><Relationship Id="rId11" Type="http://schemas.openxmlformats.org/officeDocument/2006/relationships/hyperlink" Target="mailto:serwis.centrum@warbud.pl" TargetMode="External"/><Relationship Id="rId5" Type="http://schemas.openxmlformats.org/officeDocument/2006/relationships/hyperlink" Target="mailto:name@email.com" TargetMode="External"/><Relationship Id="rId15" Type="http://schemas.openxmlformats.org/officeDocument/2006/relationships/hyperlink" Target="mailto:glowny.email.gwaranta@email.pl" TargetMode="External"/><Relationship Id="rId10" Type="http://schemas.openxmlformats.org/officeDocument/2006/relationships/hyperlink" Target="mailto:serwis.centrum@warbud.pl" TargetMode="External"/><Relationship Id="rId4" Type="http://schemas.openxmlformats.org/officeDocument/2006/relationships/hyperlink" Target="mailto:name@email.com" TargetMode="External"/><Relationship Id="rId9" Type="http://schemas.openxmlformats.org/officeDocument/2006/relationships/hyperlink" Target="mailto:serwis.centrum@warbud.pl" TargetMode="External"/><Relationship Id="rId14" Type="http://schemas.openxmlformats.org/officeDocument/2006/relationships/hyperlink" Target="mailto:glowny.email.gwaranta@email.p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C5C79-63FA-49DA-9118-A505EF64B3C8}">
  <dimension ref="A2:C23"/>
  <sheetViews>
    <sheetView zoomScaleNormal="100" workbookViewId="0">
      <selection activeCell="D20" sqref="D20"/>
    </sheetView>
  </sheetViews>
  <sheetFormatPr defaultRowHeight="14.4" x14ac:dyDescent="0.3"/>
  <cols>
    <col min="1" max="1" width="4.33203125" customWidth="1"/>
    <col min="2" max="2" width="5" bestFit="1" customWidth="1"/>
    <col min="3" max="3" width="70.33203125" customWidth="1"/>
  </cols>
  <sheetData>
    <row r="2" spans="1:3" x14ac:dyDescent="0.3">
      <c r="A2" s="14" t="s">
        <v>1180</v>
      </c>
      <c r="C2" t="s">
        <v>1215</v>
      </c>
    </row>
    <row r="5" spans="1:3" x14ac:dyDescent="0.3">
      <c r="A5" s="14" t="s">
        <v>1172</v>
      </c>
    </row>
    <row r="7" spans="1:3" x14ac:dyDescent="0.3">
      <c r="A7" s="115" t="s">
        <v>1176</v>
      </c>
      <c r="B7" s="115" t="s">
        <v>1175</v>
      </c>
      <c r="C7" s="115" t="s">
        <v>1177</v>
      </c>
    </row>
    <row r="8" spans="1:3" x14ac:dyDescent="0.3">
      <c r="A8" s="114" t="s">
        <v>1173</v>
      </c>
      <c r="B8" s="114">
        <v>2023</v>
      </c>
      <c r="C8" s="113" t="s">
        <v>1178</v>
      </c>
    </row>
    <row r="9" spans="1:3" x14ac:dyDescent="0.3">
      <c r="A9" s="114" t="s">
        <v>1174</v>
      </c>
      <c r="B9" s="114">
        <v>2024</v>
      </c>
      <c r="C9" s="113" t="s">
        <v>1179</v>
      </c>
    </row>
    <row r="11" spans="1:3" x14ac:dyDescent="0.3">
      <c r="A11" s="14" t="s">
        <v>1182</v>
      </c>
    </row>
    <row r="13" spans="1:3" x14ac:dyDescent="0.3">
      <c r="A13" s="14" t="s">
        <v>1181</v>
      </c>
    </row>
    <row r="16" spans="1:3" x14ac:dyDescent="0.3">
      <c r="A16" s="14" t="s">
        <v>1213</v>
      </c>
    </row>
    <row r="17" spans="1:3" x14ac:dyDescent="0.3">
      <c r="A17">
        <v>1</v>
      </c>
      <c r="B17" t="s">
        <v>1212</v>
      </c>
    </row>
    <row r="18" spans="1:3" x14ac:dyDescent="0.3">
      <c r="A18">
        <v>2</v>
      </c>
      <c r="B18" t="s">
        <v>1211</v>
      </c>
    </row>
    <row r="19" spans="1:3" x14ac:dyDescent="0.3">
      <c r="C19" t="s">
        <v>14</v>
      </c>
    </row>
    <row r="20" spans="1:3" x14ac:dyDescent="0.3">
      <c r="C20" t="s">
        <v>15</v>
      </c>
    </row>
    <row r="21" spans="1:3" x14ac:dyDescent="0.3">
      <c r="C21" t="s">
        <v>29</v>
      </c>
    </row>
    <row r="22" spans="1:3" x14ac:dyDescent="0.3">
      <c r="C22" t="s">
        <v>1214</v>
      </c>
    </row>
    <row r="23" spans="1:3" x14ac:dyDescent="0.3">
      <c r="A23">
        <v>3</v>
      </c>
      <c r="B23" t="s">
        <v>1184</v>
      </c>
    </row>
  </sheetData>
  <pageMargins left="0.70866141732283472" right="0.70866141732283472" top="0.74803149606299213" bottom="0.74803149606299213"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66"/>
  </sheetPr>
  <dimension ref="A1:I211"/>
  <sheetViews>
    <sheetView zoomScale="70" zoomScaleNormal="70" workbookViewId="0">
      <pane xSplit="1" topLeftCell="D1" activePane="topRight" state="frozen"/>
      <selection pane="topRight" activeCell="G4" sqref="G4"/>
    </sheetView>
  </sheetViews>
  <sheetFormatPr defaultRowHeight="14.4" outlineLevelCol="1" x14ac:dyDescent="0.3"/>
  <cols>
    <col min="1" max="1" width="91.109375" bestFit="1" customWidth="1"/>
    <col min="2" max="2" width="55.6640625" style="47" bestFit="1" customWidth="1"/>
    <col min="3" max="4" width="37.44140625" style="41" customWidth="1" outlineLevel="1"/>
    <col min="5" max="5" width="46.44140625" style="53" bestFit="1" customWidth="1" outlineLevel="1"/>
    <col min="6" max="6" width="88.6640625" bestFit="1" customWidth="1"/>
    <col min="7" max="8" width="30.6640625" bestFit="1" customWidth="1"/>
    <col min="9" max="9" width="23.5546875" bestFit="1" customWidth="1"/>
  </cols>
  <sheetData>
    <row r="1" spans="1:9" ht="43.2" x14ac:dyDescent="0.3">
      <c r="D1"/>
      <c r="E1" s="33" t="s">
        <v>109</v>
      </c>
      <c r="G1" t="s">
        <v>471</v>
      </c>
      <c r="H1" t="s">
        <v>472</v>
      </c>
    </row>
    <row r="2" spans="1:9" x14ac:dyDescent="0.3">
      <c r="A2" t="s">
        <v>469</v>
      </c>
      <c r="B2" s="47" t="s">
        <v>269</v>
      </c>
      <c r="C2" s="41" t="s">
        <v>259</v>
      </c>
      <c r="D2" s="41" t="s">
        <v>334</v>
      </c>
      <c r="E2" s="54" t="s">
        <v>34</v>
      </c>
      <c r="F2" s="54" t="s">
        <v>23</v>
      </c>
      <c r="G2" s="54" t="s">
        <v>106</v>
      </c>
      <c r="H2" s="54" t="s">
        <v>107</v>
      </c>
      <c r="I2" s="47" t="s">
        <v>32</v>
      </c>
    </row>
    <row r="3" spans="1:9" x14ac:dyDescent="0.3">
      <c r="A3" s="11" t="s">
        <v>575</v>
      </c>
      <c r="B3" s="47" t="s">
        <v>574</v>
      </c>
      <c r="C3" s="41" t="s">
        <v>138</v>
      </c>
      <c r="D3" s="41" t="s">
        <v>122</v>
      </c>
      <c r="E3" s="53" t="str">
        <f>Tabela1[[#This Row],[Skrót (COBie.Type.ModelReference1)]]&amp;"-"&amp;Tabela1[[#This Row],[Skrót (COBie.Type.ModelReference2)]]&amp;"-"&amp;Tabela1[[#This Row],[Nazwa elementu zgodnie z COBie.Type.ModelReference3]]</f>
        <v>RL-BAR-Balustrada</v>
      </c>
      <c r="F3" s="107"/>
      <c r="G3" s="53"/>
      <c r="H3" s="53"/>
      <c r="I3" s="47" t="s">
        <v>69</v>
      </c>
    </row>
    <row r="4" spans="1:9" x14ac:dyDescent="0.3">
      <c r="A4" s="11" t="s">
        <v>576</v>
      </c>
      <c r="B4" s="47" t="s">
        <v>574</v>
      </c>
      <c r="C4" s="41" t="s">
        <v>138</v>
      </c>
      <c r="D4" s="41" t="s">
        <v>122</v>
      </c>
      <c r="E4" s="53" t="str">
        <f>Tabela1[[#This Row],[Skrót (COBie.Type.ModelReference1)]]&amp;"-"&amp;Tabela1[[#This Row],[Skrót (COBie.Type.ModelReference2)]]&amp;"-"&amp;Tabela1[[#This Row],[Nazwa elementu zgodnie z COBie.Type.ModelReference3]]</f>
        <v>RL-BAR-Balustrada</v>
      </c>
      <c r="F4" s="53"/>
      <c r="G4" s="53"/>
      <c r="H4" s="53"/>
      <c r="I4" s="47" t="s">
        <v>421</v>
      </c>
    </row>
    <row r="5" spans="1:9" x14ac:dyDescent="0.3">
      <c r="A5" s="11" t="s">
        <v>513</v>
      </c>
      <c r="B5" s="47" t="s">
        <v>378</v>
      </c>
      <c r="C5" s="111" t="s">
        <v>466</v>
      </c>
      <c r="D5" s="41" t="s">
        <v>121</v>
      </c>
      <c r="E5" s="53" t="str">
        <f>Tabela1[[#This Row],[Skrót (COBie.Type.ModelReference1)]]&amp;"-"&amp;Tabela1[[#This Row],[Skrót (COBie.Type.ModelReference2)]]&amp;"-"&amp;Tabela1[[#This Row],[Nazwa elementu zgodnie z COBie.Type.ModelReference3]]</f>
        <v>FL-BLA-Blacha</v>
      </c>
      <c r="F5" s="53"/>
      <c r="G5" s="53"/>
      <c r="H5" s="53"/>
      <c r="I5" s="47"/>
    </row>
    <row r="6" spans="1:9" x14ac:dyDescent="0.3">
      <c r="A6" s="11" t="s">
        <v>567</v>
      </c>
      <c r="B6" s="47" t="s">
        <v>268</v>
      </c>
      <c r="C6" s="111" t="s">
        <v>260</v>
      </c>
      <c r="D6" s="41" t="s">
        <v>110</v>
      </c>
      <c r="E6" s="53" t="str">
        <f>Tabela1[[#This Row],[Skrót (COBie.Type.ModelReference1)]]&amp;"-"&amp;Tabela1[[#This Row],[Skrót (COBie.Type.ModelReference2)]]&amp;"-"&amp;Tabela1[[#This Row],[Nazwa elementu zgodnie z COBie.Type.ModelReference3]]</f>
        <v>DR-BRG-BramaGarazowa</v>
      </c>
      <c r="F6" s="53"/>
      <c r="G6" s="53"/>
      <c r="H6" s="53"/>
      <c r="I6" s="47" t="s">
        <v>69</v>
      </c>
    </row>
    <row r="7" spans="1:9" x14ac:dyDescent="0.3">
      <c r="A7" s="11" t="s">
        <v>568</v>
      </c>
      <c r="B7" s="47" t="s">
        <v>268</v>
      </c>
      <c r="C7" s="111" t="s">
        <v>260</v>
      </c>
      <c r="D7" s="41" t="s">
        <v>110</v>
      </c>
      <c r="E7" s="53" t="str">
        <f>Tabela1[[#This Row],[Skrót (COBie.Type.ModelReference1)]]&amp;"-"&amp;Tabela1[[#This Row],[Skrót (COBie.Type.ModelReference2)]]&amp;"-"&amp;Tabela1[[#This Row],[Nazwa elementu zgodnie z COBie.Type.ModelReference3]]</f>
        <v>DR-BRG-BramaGarazowa</v>
      </c>
      <c r="F7" s="53"/>
      <c r="G7" s="53"/>
      <c r="H7" s="53"/>
      <c r="I7" s="47" t="s">
        <v>69</v>
      </c>
    </row>
    <row r="8" spans="1:9" x14ac:dyDescent="0.3">
      <c r="A8" s="11" t="s">
        <v>648</v>
      </c>
      <c r="B8" s="47" t="s">
        <v>654</v>
      </c>
      <c r="C8" s="111" t="s">
        <v>661</v>
      </c>
      <c r="D8" s="41" t="s">
        <v>660</v>
      </c>
      <c r="E8" s="53" t="str">
        <f>Tabela1[[#This Row],[Skrót (COBie.Type.ModelReference1)]]&amp;"-"&amp;Tabela1[[#This Row],[Skrót (COBie.Type.ModelReference2)]]&amp;"-"&amp;Tabela1[[#This Row],[Nazwa elementu zgodnie z COBie.Type.ModelReference3]]</f>
        <v>RF-DAC-Stropodach</v>
      </c>
      <c r="F8" s="53"/>
      <c r="G8" s="53"/>
      <c r="H8" s="53"/>
      <c r="I8" s="47"/>
    </row>
    <row r="9" spans="1:9" x14ac:dyDescent="0.3">
      <c r="A9" s="11" t="s">
        <v>659</v>
      </c>
      <c r="B9" s="47" t="s">
        <v>658</v>
      </c>
      <c r="C9" s="111" t="s">
        <v>661</v>
      </c>
      <c r="D9" s="41" t="s">
        <v>660</v>
      </c>
      <c r="E9" s="53" t="str">
        <f>Tabela1[[#This Row],[Skrót (COBie.Type.ModelReference1)]]&amp;"-"&amp;Tabela1[[#This Row],[Skrót (COBie.Type.ModelReference2)]]&amp;"-"&amp;Tabela1[[#This Row],[Nazwa elementu zgodnie z COBie.Type.ModelReference3]]</f>
        <v>RF-DAC-Dach</v>
      </c>
      <c r="F9" s="53"/>
      <c r="G9" s="53"/>
      <c r="H9" s="53"/>
      <c r="I9" s="47"/>
    </row>
    <row r="10" spans="1:9" x14ac:dyDescent="0.3">
      <c r="A10" s="11" t="s">
        <v>577</v>
      </c>
      <c r="B10" s="47" t="s">
        <v>133</v>
      </c>
      <c r="C10" s="111" t="s">
        <v>134</v>
      </c>
      <c r="D10" s="41" t="s">
        <v>119</v>
      </c>
      <c r="E10" s="53" t="str">
        <f>Tabela1[[#This Row],[Skrót (COBie.Type.ModelReference1)]]&amp;"-"&amp;Tabela1[[#This Row],[Skrót (COBie.Type.ModelReference2)]]&amp;"-"&amp;Tabela1[[#This Row],[Nazwa elementu zgodnie z COBie.Type.ModelReference3]]</f>
        <v>GM-DAS-Daszek</v>
      </c>
      <c r="F10" s="53"/>
      <c r="G10" s="53"/>
      <c r="H10" s="53"/>
      <c r="I10" s="47" t="s">
        <v>413</v>
      </c>
    </row>
    <row r="11" spans="1:9" x14ac:dyDescent="0.3">
      <c r="A11" s="11" t="s">
        <v>578</v>
      </c>
      <c r="B11" s="47" t="s">
        <v>133</v>
      </c>
      <c r="C11" s="111" t="s">
        <v>134</v>
      </c>
      <c r="D11" s="41" t="s">
        <v>119</v>
      </c>
      <c r="E11" s="53" t="str">
        <f>Tabela1[[#This Row],[Skrót (COBie.Type.ModelReference1)]]&amp;"-"&amp;Tabela1[[#This Row],[Skrót (COBie.Type.ModelReference2)]]&amp;"-"&amp;Tabela1[[#This Row],[Nazwa elementu zgodnie z COBie.Type.ModelReference3]]</f>
        <v>GM-DAS-Daszek</v>
      </c>
      <c r="F11" s="53"/>
      <c r="G11" s="53"/>
      <c r="H11" s="53"/>
      <c r="I11" s="47" t="s">
        <v>413</v>
      </c>
    </row>
    <row r="12" spans="1:9" x14ac:dyDescent="0.3">
      <c r="A12" s="11" t="s">
        <v>579</v>
      </c>
      <c r="B12" s="47" t="s">
        <v>1167</v>
      </c>
      <c r="C12" s="111" t="s">
        <v>485</v>
      </c>
      <c r="D12" s="41" t="s">
        <v>119</v>
      </c>
      <c r="E12" s="53" t="str">
        <f>Tabela1[[#This Row],[Skrót (COBie.Type.ModelReference1)]]&amp;"-"&amp;Tabela1[[#This Row],[Skrót (COBie.Type.ModelReference2)]]&amp;"-"&amp;Tabela1[[#This Row],[Nazwa elementu zgodnie z COBie.Type.ModelReference3]]</f>
        <v>GM-DRS-DrabinaStalowa</v>
      </c>
      <c r="F12" s="53"/>
      <c r="G12" s="53"/>
      <c r="H12" s="53"/>
      <c r="I12" s="47" t="s">
        <v>69</v>
      </c>
    </row>
    <row r="13" spans="1:9" x14ac:dyDescent="0.3">
      <c r="A13" s="11" t="s">
        <v>580</v>
      </c>
      <c r="B13" s="47" t="s">
        <v>1167</v>
      </c>
      <c r="C13" s="111" t="s">
        <v>485</v>
      </c>
      <c r="D13" s="41" t="s">
        <v>119</v>
      </c>
      <c r="E13" s="53" t="str">
        <f>Tabela1[[#This Row],[Skrót (COBie.Type.ModelReference1)]]&amp;"-"&amp;Tabela1[[#This Row],[Skrót (COBie.Type.ModelReference2)]]&amp;"-"&amp;Tabela1[[#This Row],[Nazwa elementu zgodnie z COBie.Type.ModelReference3]]</f>
        <v>GM-DRS-DrabinaStalowa</v>
      </c>
      <c r="F13" s="53"/>
      <c r="G13" s="53"/>
      <c r="H13" s="53"/>
      <c r="I13" s="47" t="s">
        <v>69</v>
      </c>
    </row>
    <row r="14" spans="1:9" x14ac:dyDescent="0.3">
      <c r="A14" s="11" t="s">
        <v>581</v>
      </c>
      <c r="B14" s="47" t="s">
        <v>91</v>
      </c>
      <c r="C14" s="111" t="s">
        <v>111</v>
      </c>
      <c r="D14" s="41" t="s">
        <v>110</v>
      </c>
      <c r="E14" s="53" t="str">
        <f>Tabela1[[#This Row],[Skrót (COBie.Type.ModelReference1)]]&amp;"-"&amp;Tabela1[[#This Row],[Skrót (COBie.Type.ModelReference2)]]&amp;"-"&amp;Tabela1[[#This Row],[Nazwa elementu zgodnie z COBie.Type.ModelReference3]]</f>
        <v>DR-DRW-Drzwi</v>
      </c>
      <c r="F14" s="53"/>
      <c r="G14" s="53"/>
      <c r="H14" s="53"/>
      <c r="I14" s="47" t="s">
        <v>178</v>
      </c>
    </row>
    <row r="15" spans="1:9" x14ac:dyDescent="0.3">
      <c r="A15" s="11" t="s">
        <v>582</v>
      </c>
      <c r="B15" s="47" t="s">
        <v>91</v>
      </c>
      <c r="C15" s="111" t="s">
        <v>111</v>
      </c>
      <c r="D15" s="41" t="s">
        <v>110</v>
      </c>
      <c r="E15" s="53" t="str">
        <f>Tabela1[[#This Row],[Skrót (COBie.Type.ModelReference1)]]&amp;"-"&amp;Tabela1[[#This Row],[Skrót (COBie.Type.ModelReference2)]]&amp;"-"&amp;Tabela1[[#This Row],[Nazwa elementu zgodnie z COBie.Type.ModelReference3]]</f>
        <v>DR-DRW-Drzwi</v>
      </c>
      <c r="F15" s="53"/>
      <c r="G15" s="53"/>
      <c r="H15" s="53"/>
      <c r="I15" s="47" t="s">
        <v>178</v>
      </c>
    </row>
    <row r="16" spans="1:9" x14ac:dyDescent="0.3">
      <c r="A16" s="11" t="s">
        <v>583</v>
      </c>
      <c r="B16" s="47" t="s">
        <v>91</v>
      </c>
      <c r="C16" s="111" t="s">
        <v>111</v>
      </c>
      <c r="D16" s="41" t="s">
        <v>110</v>
      </c>
      <c r="E16" s="53" t="str">
        <f>Tabela1[[#This Row],[Skrót (COBie.Type.ModelReference1)]]&amp;"-"&amp;Tabela1[[#This Row],[Skrót (COBie.Type.ModelReference2)]]&amp;"-"&amp;Tabela1[[#This Row],[Nazwa elementu zgodnie z COBie.Type.ModelReference3]]</f>
        <v>DR-DRW-Drzwi</v>
      </c>
      <c r="F16" s="53"/>
      <c r="G16" s="53"/>
      <c r="H16" s="53"/>
      <c r="I16" s="47" t="s">
        <v>178</v>
      </c>
    </row>
    <row r="17" spans="1:9" x14ac:dyDescent="0.3">
      <c r="A17" s="11" t="s">
        <v>584</v>
      </c>
      <c r="B17" s="47" t="s">
        <v>91</v>
      </c>
      <c r="C17" s="111" t="s">
        <v>111</v>
      </c>
      <c r="D17" s="41" t="s">
        <v>110</v>
      </c>
      <c r="E17" s="53" t="str">
        <f>Tabela1[[#This Row],[Skrót (COBie.Type.ModelReference1)]]&amp;"-"&amp;Tabela1[[#This Row],[Skrót (COBie.Type.ModelReference2)]]&amp;"-"&amp;Tabela1[[#This Row],[Nazwa elementu zgodnie z COBie.Type.ModelReference3]]</f>
        <v>DR-DRW-Drzwi</v>
      </c>
      <c r="F17" s="53"/>
      <c r="G17" s="53"/>
      <c r="H17" s="53"/>
      <c r="I17" s="47" t="s">
        <v>69</v>
      </c>
    </row>
    <row r="18" spans="1:9" x14ac:dyDescent="0.3">
      <c r="A18" s="11" t="s">
        <v>585</v>
      </c>
      <c r="B18" s="47" t="s">
        <v>91</v>
      </c>
      <c r="C18" s="111" t="s">
        <v>111</v>
      </c>
      <c r="D18" s="41" t="s">
        <v>110</v>
      </c>
      <c r="E18" s="53" t="str">
        <f>Tabela1[[#This Row],[Skrót (COBie.Type.ModelReference1)]]&amp;"-"&amp;Tabela1[[#This Row],[Skrót (COBie.Type.ModelReference2)]]&amp;"-"&amp;Tabela1[[#This Row],[Nazwa elementu zgodnie z COBie.Type.ModelReference3]]</f>
        <v>DR-DRW-Drzwi</v>
      </c>
      <c r="F18" s="53"/>
      <c r="G18" s="53"/>
      <c r="H18" s="53"/>
      <c r="I18" s="47" t="s">
        <v>413</v>
      </c>
    </row>
    <row r="19" spans="1:9" x14ac:dyDescent="0.3">
      <c r="A19" s="11" t="s">
        <v>586</v>
      </c>
      <c r="B19" s="47" t="s">
        <v>91</v>
      </c>
      <c r="C19" s="111" t="s">
        <v>111</v>
      </c>
      <c r="D19" s="41" t="s">
        <v>110</v>
      </c>
      <c r="E19" s="53" t="str">
        <f>Tabela1[[#This Row],[Skrót (COBie.Type.ModelReference1)]]&amp;"-"&amp;Tabela1[[#This Row],[Skrót (COBie.Type.ModelReference2)]]&amp;"-"&amp;Tabela1[[#This Row],[Nazwa elementu zgodnie z COBie.Type.ModelReference3]]</f>
        <v>DR-DRW-Drzwi</v>
      </c>
      <c r="F19" s="53"/>
      <c r="G19" s="53"/>
      <c r="H19" s="53"/>
      <c r="I19" s="47" t="s">
        <v>413</v>
      </c>
    </row>
    <row r="20" spans="1:9" x14ac:dyDescent="0.3">
      <c r="A20" s="11" t="s">
        <v>625</v>
      </c>
      <c r="B20" s="47" t="s">
        <v>587</v>
      </c>
      <c r="C20" s="111" t="s">
        <v>606</v>
      </c>
      <c r="D20" s="41" t="s">
        <v>123</v>
      </c>
      <c r="E20" s="53" t="str">
        <f>Tabela1[[#This Row],[Skrót (COBie.Type.ModelReference1)]]&amp;"-"&amp;Tabela1[[#This Row],[Skrót (COBie.Type.ModelReference2)]]&amp;"-"&amp;Tabela1[[#This Row],[Nazwa elementu zgodnie z COBie.Type.ModelReference3]]</f>
        <v>WA-FAS-FasadaSzklana</v>
      </c>
      <c r="F20" s="53"/>
      <c r="G20" s="53"/>
      <c r="H20" s="53"/>
      <c r="I20" s="47" t="s">
        <v>413</v>
      </c>
    </row>
    <row r="21" spans="1:9" x14ac:dyDescent="0.3">
      <c r="A21" s="11" t="s">
        <v>626</v>
      </c>
      <c r="B21" s="47" t="s">
        <v>587</v>
      </c>
      <c r="C21" s="111" t="s">
        <v>606</v>
      </c>
      <c r="D21" s="41" t="s">
        <v>123</v>
      </c>
      <c r="E21" s="53" t="str">
        <f>Tabela1[[#This Row],[Skrót (COBie.Type.ModelReference1)]]&amp;"-"&amp;Tabela1[[#This Row],[Skrót (COBie.Type.ModelReference2)]]&amp;"-"&amp;Tabela1[[#This Row],[Nazwa elementu zgodnie z COBie.Type.ModelReference3]]</f>
        <v>WA-FAS-FasadaSzklana</v>
      </c>
      <c r="F21" s="53"/>
      <c r="G21" s="53"/>
      <c r="H21" s="53"/>
      <c r="I21" s="47" t="s">
        <v>413</v>
      </c>
    </row>
    <row r="22" spans="1:9" x14ac:dyDescent="0.3">
      <c r="A22" s="11" t="s">
        <v>624</v>
      </c>
      <c r="B22" s="47" t="s">
        <v>587</v>
      </c>
      <c r="C22" s="111" t="s">
        <v>606</v>
      </c>
      <c r="D22" s="41" t="s">
        <v>123</v>
      </c>
      <c r="E22" s="53" t="str">
        <f>Tabela1[[#This Row],[Skrót (COBie.Type.ModelReference1)]]&amp;"-"&amp;Tabela1[[#This Row],[Skrót (COBie.Type.ModelReference2)]]&amp;"-"&amp;Tabela1[[#This Row],[Nazwa elementu zgodnie z COBie.Type.ModelReference3]]</f>
        <v>WA-FAS-FasadaSzklana</v>
      </c>
      <c r="F22" s="53"/>
      <c r="G22" s="53"/>
      <c r="H22" s="53"/>
      <c r="I22" s="47" t="s">
        <v>413</v>
      </c>
    </row>
    <row r="23" spans="1:9" x14ac:dyDescent="0.3">
      <c r="A23" s="11" t="s">
        <v>623</v>
      </c>
      <c r="B23" s="47" t="s">
        <v>587</v>
      </c>
      <c r="C23" s="111" t="s">
        <v>606</v>
      </c>
      <c r="D23" s="41" t="s">
        <v>123</v>
      </c>
      <c r="E23" s="53" t="str">
        <f>Tabela1[[#This Row],[Skrót (COBie.Type.ModelReference1)]]&amp;"-"&amp;Tabela1[[#This Row],[Skrót (COBie.Type.ModelReference2)]]&amp;"-"&amp;Tabela1[[#This Row],[Nazwa elementu zgodnie z COBie.Type.ModelReference3]]</f>
        <v>WA-FAS-FasadaSzklana</v>
      </c>
      <c r="F23" s="53"/>
      <c r="G23" s="53"/>
      <c r="H23" s="53"/>
      <c r="I23" s="47" t="s">
        <v>413</v>
      </c>
    </row>
    <row r="24" spans="1:9" x14ac:dyDescent="0.3">
      <c r="A24" s="11" t="s">
        <v>627</v>
      </c>
      <c r="B24" s="47" t="s">
        <v>587</v>
      </c>
      <c r="C24" s="111" t="s">
        <v>606</v>
      </c>
      <c r="D24" s="41" t="s">
        <v>123</v>
      </c>
      <c r="E24" s="53" t="str">
        <f>Tabela1[[#This Row],[Skrót (COBie.Type.ModelReference1)]]&amp;"-"&amp;Tabela1[[#This Row],[Skrót (COBie.Type.ModelReference2)]]&amp;"-"&amp;Tabela1[[#This Row],[Nazwa elementu zgodnie z COBie.Type.ModelReference3]]</f>
        <v>WA-FAS-FasadaSzklana</v>
      </c>
      <c r="F24" s="54"/>
      <c r="G24" s="53"/>
      <c r="H24" s="53"/>
      <c r="I24" s="47" t="s">
        <v>413</v>
      </c>
    </row>
    <row r="25" spans="1:9" x14ac:dyDescent="0.3">
      <c r="A25" s="11" t="s">
        <v>607</v>
      </c>
      <c r="B25" s="47" t="s">
        <v>93</v>
      </c>
      <c r="C25" s="111" t="s">
        <v>128</v>
      </c>
      <c r="D25" s="41" t="s">
        <v>123</v>
      </c>
      <c r="E25" s="53" t="str">
        <f>Tabela1[[#This Row],[Skrót (COBie.Type.ModelReference1)]]&amp;"-"&amp;Tabela1[[#This Row],[Skrót (COBie.Type.ModelReference2)]]&amp;"-"&amp;Tabela1[[#This Row],[Nazwa elementu zgodnie z COBie.Type.ModelReference3]]</f>
        <v>WA-IZO-Izolacja</v>
      </c>
      <c r="F25" s="53"/>
      <c r="G25" s="53"/>
      <c r="H25" s="53"/>
      <c r="I25" s="47" t="s">
        <v>422</v>
      </c>
    </row>
    <row r="26" spans="1:9" x14ac:dyDescent="0.3">
      <c r="A26" s="11" t="s">
        <v>608</v>
      </c>
      <c r="B26" s="47" t="s">
        <v>93</v>
      </c>
      <c r="C26" s="111" t="s">
        <v>128</v>
      </c>
      <c r="D26" s="41" t="s">
        <v>123</v>
      </c>
      <c r="E26" s="53" t="str">
        <f>Tabela1[[#This Row],[Skrót (COBie.Type.ModelReference1)]]&amp;"-"&amp;Tabela1[[#This Row],[Skrót (COBie.Type.ModelReference2)]]&amp;"-"&amp;Tabela1[[#This Row],[Nazwa elementu zgodnie z COBie.Type.ModelReference3]]</f>
        <v>WA-IZO-Izolacja</v>
      </c>
      <c r="F26" s="53"/>
      <c r="G26" s="53"/>
      <c r="H26" s="53"/>
      <c r="I26" s="47" t="s">
        <v>423</v>
      </c>
    </row>
    <row r="27" spans="1:9" x14ac:dyDescent="0.3">
      <c r="A27" s="11" t="s">
        <v>609</v>
      </c>
      <c r="B27" s="47" t="s">
        <v>93</v>
      </c>
      <c r="C27" s="111" t="s">
        <v>128</v>
      </c>
      <c r="D27" s="41" t="s">
        <v>123</v>
      </c>
      <c r="E27" s="53" t="str">
        <f>Tabela1[[#This Row],[Skrót (COBie.Type.ModelReference1)]]&amp;"-"&amp;Tabela1[[#This Row],[Skrót (COBie.Type.ModelReference2)]]&amp;"-"&amp;Tabela1[[#This Row],[Nazwa elementu zgodnie z COBie.Type.ModelReference3]]</f>
        <v>WA-IZO-Izolacja</v>
      </c>
      <c r="F27" s="53"/>
      <c r="G27" s="53"/>
      <c r="H27" s="53"/>
      <c r="I27" s="47" t="s">
        <v>423</v>
      </c>
    </row>
    <row r="28" spans="1:9" x14ac:dyDescent="0.3">
      <c r="A28" s="11" t="s">
        <v>611</v>
      </c>
      <c r="B28" s="47" t="s">
        <v>93</v>
      </c>
      <c r="C28" s="111" t="s">
        <v>128</v>
      </c>
      <c r="D28" s="41" t="s">
        <v>123</v>
      </c>
      <c r="E28" s="53" t="str">
        <f>Tabela1[[#This Row],[Skrót (COBie.Type.ModelReference1)]]&amp;"-"&amp;Tabela1[[#This Row],[Skrót (COBie.Type.ModelReference2)]]&amp;"-"&amp;Tabela1[[#This Row],[Nazwa elementu zgodnie z COBie.Type.ModelReference3]]</f>
        <v>WA-IZO-Izolacja</v>
      </c>
      <c r="F28" s="53"/>
      <c r="G28" s="53"/>
      <c r="H28" s="53"/>
      <c r="I28" s="47" t="s">
        <v>423</v>
      </c>
    </row>
    <row r="29" spans="1:9" x14ac:dyDescent="0.3">
      <c r="A29" s="11" t="s">
        <v>612</v>
      </c>
      <c r="B29" s="47" t="s">
        <v>93</v>
      </c>
      <c r="C29" s="111" t="s">
        <v>128</v>
      </c>
      <c r="D29" s="41" t="s">
        <v>123</v>
      </c>
      <c r="E29" s="53" t="str">
        <f>Tabela1[[#This Row],[Skrót (COBie.Type.ModelReference1)]]&amp;"-"&amp;Tabela1[[#This Row],[Skrót (COBie.Type.ModelReference2)]]&amp;"-"&amp;Tabela1[[#This Row],[Nazwa elementu zgodnie z COBie.Type.ModelReference3]]</f>
        <v>WA-IZO-Izolacja</v>
      </c>
      <c r="F29" s="53"/>
      <c r="G29" s="53"/>
      <c r="H29" s="53"/>
      <c r="I29" s="47" t="s">
        <v>423</v>
      </c>
    </row>
    <row r="30" spans="1:9" x14ac:dyDescent="0.3">
      <c r="A30" s="11" t="s">
        <v>613</v>
      </c>
      <c r="B30" s="47" t="s">
        <v>93</v>
      </c>
      <c r="C30" s="111" t="s">
        <v>128</v>
      </c>
      <c r="D30" s="41" t="s">
        <v>123</v>
      </c>
      <c r="E30" s="53" t="str">
        <f>Tabela1[[#This Row],[Skrót (COBie.Type.ModelReference1)]]&amp;"-"&amp;Tabela1[[#This Row],[Skrót (COBie.Type.ModelReference2)]]&amp;"-"&amp;Tabela1[[#This Row],[Nazwa elementu zgodnie z COBie.Type.ModelReference3]]</f>
        <v>WA-IZO-Izolacja</v>
      </c>
      <c r="F30" s="53"/>
      <c r="G30" s="53"/>
      <c r="H30" s="53"/>
      <c r="I30" s="47" t="s">
        <v>423</v>
      </c>
    </row>
    <row r="31" spans="1:9" x14ac:dyDescent="0.3">
      <c r="A31" s="11" t="s">
        <v>614</v>
      </c>
      <c r="B31" s="47" t="s">
        <v>93</v>
      </c>
      <c r="C31" s="111" t="s">
        <v>128</v>
      </c>
      <c r="D31" s="41" t="s">
        <v>123</v>
      </c>
      <c r="E31" s="53" t="str">
        <f>Tabela1[[#This Row],[Skrót (COBie.Type.ModelReference1)]]&amp;"-"&amp;Tabela1[[#This Row],[Skrót (COBie.Type.ModelReference2)]]&amp;"-"&amp;Tabela1[[#This Row],[Nazwa elementu zgodnie z COBie.Type.ModelReference3]]</f>
        <v>WA-IZO-Izolacja</v>
      </c>
      <c r="F31" s="53"/>
      <c r="G31" s="53"/>
      <c r="H31" s="53"/>
      <c r="I31" s="47" t="s">
        <v>423</v>
      </c>
    </row>
    <row r="32" spans="1:9" x14ac:dyDescent="0.3">
      <c r="A32" s="11" t="s">
        <v>628</v>
      </c>
      <c r="B32" s="47" t="s">
        <v>630</v>
      </c>
      <c r="C32" s="111" t="s">
        <v>631</v>
      </c>
      <c r="D32" s="41" t="s">
        <v>119</v>
      </c>
      <c r="E32" s="53" t="str">
        <f>Tabela1[[#This Row],[Skrót (COBie.Type.ModelReference1)]]&amp;"-"&amp;Tabela1[[#This Row],[Skrót (COBie.Type.ModelReference2)]]&amp;"-"&amp;Tabela1[[#This Row],[Nazwa elementu zgodnie z COBie.Type.ModelReference3]]</f>
        <v>GM-KOD-KlapaOddymiajaca</v>
      </c>
      <c r="F32" s="53"/>
      <c r="G32" s="53"/>
      <c r="H32" s="53"/>
      <c r="I32" s="47" t="s">
        <v>632</v>
      </c>
    </row>
    <row r="33" spans="1:9" x14ac:dyDescent="0.3">
      <c r="A33" s="11" t="s">
        <v>629</v>
      </c>
      <c r="B33" s="47" t="s">
        <v>630</v>
      </c>
      <c r="C33" s="111" t="s">
        <v>631</v>
      </c>
      <c r="D33" s="41" t="s">
        <v>119</v>
      </c>
      <c r="E33" s="53" t="str">
        <f>Tabela1[[#This Row],[Skrót (COBie.Type.ModelReference1)]]&amp;"-"&amp;Tabela1[[#This Row],[Skrót (COBie.Type.ModelReference2)]]&amp;"-"&amp;Tabela1[[#This Row],[Nazwa elementu zgodnie z COBie.Type.ModelReference3]]</f>
        <v>GM-KOD-KlapaOddymiajaca</v>
      </c>
      <c r="F33" s="53"/>
      <c r="G33" s="53"/>
      <c r="H33" s="53"/>
      <c r="I33" s="47" t="s">
        <v>632</v>
      </c>
    </row>
    <row r="34" spans="1:9" x14ac:dyDescent="0.3">
      <c r="A34" s="11" t="s">
        <v>598</v>
      </c>
      <c r="B34" s="47" t="s">
        <v>148</v>
      </c>
      <c r="C34" s="111" t="s">
        <v>124</v>
      </c>
      <c r="D34" s="41" t="s">
        <v>114</v>
      </c>
      <c r="E34" s="53" t="str">
        <f>Tabela1[[#This Row],[Skrót (COBie.Type.ModelReference1)]]&amp;"-"&amp;Tabela1[[#This Row],[Skrót (COBie.Type.ModelReference2)]]&amp;"-"&amp;Tabela1[[#This Row],[Nazwa elementu zgodnie z COBie.Type.ModelReference3]]</f>
        <v>PT-KSZ-Ksztaltka</v>
      </c>
      <c r="F34" s="53"/>
      <c r="G34" s="53"/>
      <c r="H34" s="53"/>
      <c r="I34" s="47" t="s">
        <v>172</v>
      </c>
    </row>
    <row r="35" spans="1:9" x14ac:dyDescent="0.3">
      <c r="A35" s="11" t="s">
        <v>599</v>
      </c>
      <c r="B35" s="47" t="s">
        <v>148</v>
      </c>
      <c r="C35" s="111" t="s">
        <v>124</v>
      </c>
      <c r="D35" s="41" t="s">
        <v>114</v>
      </c>
      <c r="E35" s="53" t="str">
        <f>Tabela1[[#This Row],[Skrót (COBie.Type.ModelReference1)]]&amp;"-"&amp;Tabela1[[#This Row],[Skrót (COBie.Type.ModelReference2)]]&amp;"-"&amp;Tabela1[[#This Row],[Nazwa elementu zgodnie z COBie.Type.ModelReference3]]</f>
        <v>PT-KSZ-Ksztaltka</v>
      </c>
      <c r="F35" s="53"/>
      <c r="G35" s="53"/>
      <c r="H35" s="53"/>
      <c r="I35" s="47" t="s">
        <v>172</v>
      </c>
    </row>
    <row r="36" spans="1:9" x14ac:dyDescent="0.3">
      <c r="A36" s="11" t="s">
        <v>600</v>
      </c>
      <c r="B36" s="47" t="s">
        <v>148</v>
      </c>
      <c r="C36" s="111" t="s">
        <v>124</v>
      </c>
      <c r="D36" s="41" t="s">
        <v>114</v>
      </c>
      <c r="E36" s="53" t="str">
        <f>Tabela1[[#This Row],[Skrót (COBie.Type.ModelReference1)]]&amp;"-"&amp;Tabela1[[#This Row],[Skrót (COBie.Type.ModelReference2)]]&amp;"-"&amp;Tabela1[[#This Row],[Nazwa elementu zgodnie z COBie.Type.ModelReference3]]</f>
        <v>PT-KSZ-Ksztaltka</v>
      </c>
      <c r="F36" s="53"/>
      <c r="G36" s="53"/>
      <c r="H36" s="53"/>
      <c r="I36" s="47"/>
    </row>
    <row r="37" spans="1:9" x14ac:dyDescent="0.3">
      <c r="A37" s="11" t="s">
        <v>601</v>
      </c>
      <c r="B37" s="47" t="s">
        <v>148</v>
      </c>
      <c r="C37" s="111" t="s">
        <v>124</v>
      </c>
      <c r="D37" s="41" t="s">
        <v>114</v>
      </c>
      <c r="E37" s="53" t="str">
        <f>Tabela1[[#This Row],[Skrót (COBie.Type.ModelReference1)]]&amp;"-"&amp;Tabela1[[#This Row],[Skrót (COBie.Type.ModelReference2)]]&amp;"-"&amp;Tabela1[[#This Row],[Nazwa elementu zgodnie z COBie.Type.ModelReference3]]</f>
        <v>PT-KSZ-Ksztaltka</v>
      </c>
      <c r="F37" s="53"/>
      <c r="G37" s="53"/>
      <c r="H37" s="53"/>
      <c r="I37" s="47"/>
    </row>
    <row r="38" spans="1:9" x14ac:dyDescent="0.3">
      <c r="A38" s="11" t="s">
        <v>602</v>
      </c>
      <c r="B38" s="47" t="s">
        <v>148</v>
      </c>
      <c r="C38" s="111" t="s">
        <v>124</v>
      </c>
      <c r="D38" s="41" t="s">
        <v>114</v>
      </c>
      <c r="E38" s="53" t="str">
        <f>Tabela1[[#This Row],[Skrót (COBie.Type.ModelReference1)]]&amp;"-"&amp;Tabela1[[#This Row],[Skrót (COBie.Type.ModelReference2)]]&amp;"-"&amp;Tabela1[[#This Row],[Nazwa elementu zgodnie z COBie.Type.ModelReference3]]</f>
        <v>PT-KSZ-Ksztaltka</v>
      </c>
      <c r="F38" s="53"/>
      <c r="G38" s="53"/>
      <c r="H38" s="53"/>
      <c r="I38" s="47"/>
    </row>
    <row r="39" spans="1:9" x14ac:dyDescent="0.3">
      <c r="A39" s="11" t="s">
        <v>603</v>
      </c>
      <c r="B39" s="47" t="s">
        <v>148</v>
      </c>
      <c r="C39" s="111" t="s">
        <v>124</v>
      </c>
      <c r="D39" s="41" t="s">
        <v>114</v>
      </c>
      <c r="E39" s="53" t="str">
        <f>Tabela1[[#This Row],[Skrót (COBie.Type.ModelReference1)]]&amp;"-"&amp;Tabela1[[#This Row],[Skrót (COBie.Type.ModelReference2)]]&amp;"-"&amp;Tabela1[[#This Row],[Nazwa elementu zgodnie z COBie.Type.ModelReference3]]</f>
        <v>PT-KSZ-Ksztaltka</v>
      </c>
      <c r="F39" s="53"/>
      <c r="G39" s="53"/>
      <c r="H39" s="53"/>
      <c r="I39" s="47"/>
    </row>
    <row r="40" spans="1:9" x14ac:dyDescent="0.3">
      <c r="A40" s="11" t="s">
        <v>645</v>
      </c>
      <c r="B40" s="47" t="s">
        <v>148</v>
      </c>
      <c r="C40" s="111" t="s">
        <v>124</v>
      </c>
      <c r="D40" s="41" t="s">
        <v>114</v>
      </c>
      <c r="E40" s="53" t="str">
        <f>Tabela1[[#This Row],[Skrót (COBie.Type.ModelReference1)]]&amp;"-"&amp;Tabela1[[#This Row],[Skrót (COBie.Type.ModelReference2)]]&amp;"-"&amp;Tabela1[[#This Row],[Nazwa elementu zgodnie z COBie.Type.ModelReference3]]</f>
        <v>PT-KSZ-Ksztaltka</v>
      </c>
      <c r="F40" s="53"/>
      <c r="G40" s="53"/>
      <c r="H40" s="53"/>
      <c r="I40" s="47"/>
    </row>
    <row r="41" spans="1:9" x14ac:dyDescent="0.3">
      <c r="A41" s="11" t="s">
        <v>604</v>
      </c>
      <c r="B41" s="47" t="s">
        <v>148</v>
      </c>
      <c r="C41" s="111" t="s">
        <v>124</v>
      </c>
      <c r="D41" s="41" t="s">
        <v>114</v>
      </c>
      <c r="E41" s="53" t="str">
        <f>Tabela1[[#This Row],[Skrót (COBie.Type.ModelReference1)]]&amp;"-"&amp;Tabela1[[#This Row],[Skrót (COBie.Type.ModelReference2)]]&amp;"-"&amp;Tabela1[[#This Row],[Nazwa elementu zgodnie z COBie.Type.ModelReference3]]</f>
        <v>PT-KSZ-Ksztaltka</v>
      </c>
      <c r="F41" s="53"/>
      <c r="G41" s="53"/>
      <c r="H41" s="53"/>
      <c r="I41" s="47"/>
    </row>
    <row r="42" spans="1:9" x14ac:dyDescent="0.3">
      <c r="A42" s="11" t="s">
        <v>605</v>
      </c>
      <c r="B42" s="47" t="s">
        <v>148</v>
      </c>
      <c r="C42" s="111" t="s">
        <v>124</v>
      </c>
      <c r="D42" s="41" t="s">
        <v>114</v>
      </c>
      <c r="E42" s="53" t="str">
        <f>Tabela1[[#This Row],[Skrót (COBie.Type.ModelReference1)]]&amp;"-"&amp;Tabela1[[#This Row],[Skrót (COBie.Type.ModelReference2)]]&amp;"-"&amp;Tabela1[[#This Row],[Nazwa elementu zgodnie z COBie.Type.ModelReference3]]</f>
        <v>PT-KSZ-Ksztaltka</v>
      </c>
      <c r="F42" s="53"/>
      <c r="G42" s="53"/>
      <c r="H42" s="53"/>
      <c r="I42" s="47"/>
    </row>
    <row r="43" spans="1:9" x14ac:dyDescent="0.3">
      <c r="A43" s="11" t="s">
        <v>491</v>
      </c>
      <c r="B43" s="47" t="s">
        <v>193</v>
      </c>
      <c r="C43" s="111" t="s">
        <v>192</v>
      </c>
      <c r="D43" s="41" t="s">
        <v>141</v>
      </c>
      <c r="E43" s="53" t="str">
        <f>Tabela1[[#This Row],[Skrót (COBie.Type.ModelReference1)]]&amp;"-"&amp;Tabela1[[#This Row],[Skrót (COBie.Type.ModelReference2)]]&amp;"-"&amp;Tabela1[[#This Row],[Nazwa elementu zgodnie z COBie.Type.ModelReference3]]</f>
        <v>SF-LFN-LawaFundamentowa</v>
      </c>
      <c r="F43" s="53"/>
      <c r="G43" s="53"/>
      <c r="H43" s="53"/>
      <c r="I43" s="47" t="s">
        <v>169</v>
      </c>
    </row>
    <row r="44" spans="1:9" x14ac:dyDescent="0.3">
      <c r="A44" s="11" t="s">
        <v>638</v>
      </c>
      <c r="B44" s="47" t="s">
        <v>193</v>
      </c>
      <c r="C44" s="111" t="s">
        <v>192</v>
      </c>
      <c r="D44" s="41" t="s">
        <v>141</v>
      </c>
      <c r="E44" s="53" t="str">
        <f>Tabela1[[#This Row],[Skrót (COBie.Type.ModelReference1)]]&amp;"-"&amp;Tabela1[[#This Row],[Skrót (COBie.Type.ModelReference2)]]&amp;"-"&amp;Tabela1[[#This Row],[Nazwa elementu zgodnie z COBie.Type.ModelReference3]]</f>
        <v>SF-LFN-LawaFundamentowa</v>
      </c>
      <c r="F44" s="53"/>
      <c r="G44" s="53"/>
      <c r="H44" s="53"/>
      <c r="I44" s="47" t="s">
        <v>169</v>
      </c>
    </row>
    <row r="45" spans="1:9" x14ac:dyDescent="0.3">
      <c r="A45" s="11" t="s">
        <v>492</v>
      </c>
      <c r="B45" s="47" t="s">
        <v>193</v>
      </c>
      <c r="C45" s="111" t="s">
        <v>192</v>
      </c>
      <c r="D45" s="41" t="s">
        <v>141</v>
      </c>
      <c r="E45" s="53" t="str">
        <f>Tabela1[[#This Row],[Skrót (COBie.Type.ModelReference1)]]&amp;"-"&amp;Tabela1[[#This Row],[Skrót (COBie.Type.ModelReference2)]]&amp;"-"&amp;Tabela1[[#This Row],[Nazwa elementu zgodnie z COBie.Type.ModelReference3]]</f>
        <v>SF-LFN-LawaFundamentowa</v>
      </c>
      <c r="F45" s="53"/>
      <c r="G45" s="53"/>
      <c r="H45" s="53"/>
      <c r="I45" s="47" t="s">
        <v>169</v>
      </c>
    </row>
    <row r="46" spans="1:9" x14ac:dyDescent="0.3">
      <c r="A46" s="11" t="s">
        <v>496</v>
      </c>
      <c r="B46" s="47" t="s">
        <v>193</v>
      </c>
      <c r="C46" s="111" t="s">
        <v>192</v>
      </c>
      <c r="D46" s="41" t="s">
        <v>141</v>
      </c>
      <c r="E46" s="53" t="str">
        <f>Tabela1[[#This Row],[Skrót (COBie.Type.ModelReference1)]]&amp;"-"&amp;Tabela1[[#This Row],[Skrót (COBie.Type.ModelReference2)]]&amp;"-"&amp;Tabela1[[#This Row],[Nazwa elementu zgodnie z COBie.Type.ModelReference3]]</f>
        <v>SF-LFN-LawaFundamentowa</v>
      </c>
      <c r="F46" s="53"/>
      <c r="G46" s="53"/>
      <c r="H46" s="53"/>
      <c r="I46" s="47" t="s">
        <v>169</v>
      </c>
    </row>
    <row r="47" spans="1:9" x14ac:dyDescent="0.3">
      <c r="A47" s="11" t="s">
        <v>493</v>
      </c>
      <c r="B47" s="47" t="s">
        <v>193</v>
      </c>
      <c r="C47" s="111" t="s">
        <v>192</v>
      </c>
      <c r="D47" s="41" t="s">
        <v>141</v>
      </c>
      <c r="E47" s="53" t="str">
        <f>Tabela1[[#This Row],[Skrót (COBie.Type.ModelReference1)]]&amp;"-"&amp;Tabela1[[#This Row],[Skrót (COBie.Type.ModelReference2)]]&amp;"-"&amp;Tabela1[[#This Row],[Nazwa elementu zgodnie z COBie.Type.ModelReference3]]</f>
        <v>SF-LFN-LawaFundamentowa</v>
      </c>
      <c r="F47" s="53"/>
      <c r="G47" s="53"/>
      <c r="H47" s="53"/>
      <c r="I47" s="47" t="s">
        <v>169</v>
      </c>
    </row>
    <row r="48" spans="1:9" x14ac:dyDescent="0.3">
      <c r="A48" s="11" t="s">
        <v>494</v>
      </c>
      <c r="B48" s="47" t="s">
        <v>193</v>
      </c>
      <c r="C48" s="111" t="s">
        <v>192</v>
      </c>
      <c r="D48" s="41" t="s">
        <v>141</v>
      </c>
      <c r="E48" s="53" t="str">
        <f>Tabela1[[#This Row],[Skrót (COBie.Type.ModelReference1)]]&amp;"-"&amp;Tabela1[[#This Row],[Skrót (COBie.Type.ModelReference2)]]&amp;"-"&amp;Tabela1[[#This Row],[Nazwa elementu zgodnie z COBie.Type.ModelReference3]]</f>
        <v>SF-LFN-LawaFundamentowa</v>
      </c>
      <c r="F48" s="53"/>
      <c r="G48" s="53"/>
      <c r="H48" s="53"/>
      <c r="I48" s="47" t="s">
        <v>169</v>
      </c>
    </row>
    <row r="49" spans="1:9" x14ac:dyDescent="0.3">
      <c r="A49" s="11" t="s">
        <v>495</v>
      </c>
      <c r="B49" s="47" t="s">
        <v>193</v>
      </c>
      <c r="C49" s="111" t="s">
        <v>192</v>
      </c>
      <c r="D49" s="41" t="s">
        <v>141</v>
      </c>
      <c r="E49" s="53" t="str">
        <f>Tabela1[[#This Row],[Skrót (COBie.Type.ModelReference1)]]&amp;"-"&amp;Tabela1[[#This Row],[Skrót (COBie.Type.ModelReference2)]]&amp;"-"&amp;Tabela1[[#This Row],[Nazwa elementu zgodnie z COBie.Type.ModelReference3]]</f>
        <v>SF-LFN-LawaFundamentowa</v>
      </c>
      <c r="F49" s="53"/>
      <c r="G49" s="53"/>
      <c r="H49" s="53"/>
      <c r="I49" s="47" t="s">
        <v>169</v>
      </c>
    </row>
    <row r="50" spans="1:9" x14ac:dyDescent="0.3">
      <c r="A50" s="11" t="s">
        <v>641</v>
      </c>
      <c r="B50" s="47" t="s">
        <v>354</v>
      </c>
      <c r="C50" s="111" t="s">
        <v>465</v>
      </c>
      <c r="D50" s="41" t="s">
        <v>118</v>
      </c>
      <c r="E50" s="53" t="str">
        <f>Tabela1[[#This Row],[Skrót (COBie.Type.ModelReference1)]]&amp;"-"&amp;Tabela1[[#This Row],[Skrót (COBie.Type.ModelReference2)]]&amp;"-"&amp;Tabela1[[#This Row],[Nazwa elementu zgodnie z COBie.Type.ModelReference3]]</f>
        <v>EE-MSO-MasztOdgromowy</v>
      </c>
      <c r="F50" s="53"/>
      <c r="G50" s="53"/>
      <c r="H50" s="53"/>
      <c r="I50" s="47" t="s">
        <v>69</v>
      </c>
    </row>
    <row r="51" spans="1:9" x14ac:dyDescent="0.3">
      <c r="A51" s="11" t="s">
        <v>642</v>
      </c>
      <c r="B51" s="47" t="s">
        <v>354</v>
      </c>
      <c r="C51" s="111" t="s">
        <v>465</v>
      </c>
      <c r="D51" s="41" t="s">
        <v>118</v>
      </c>
      <c r="E51" s="53" t="str">
        <f>Tabela1[[#This Row],[Skrót (COBie.Type.ModelReference1)]]&amp;"-"&amp;Tabela1[[#This Row],[Skrót (COBie.Type.ModelReference2)]]&amp;"-"&amp;Tabela1[[#This Row],[Nazwa elementu zgodnie z COBie.Type.ModelReference3]]</f>
        <v>EE-MSO-MasztOdgromowy</v>
      </c>
      <c r="F51" s="53"/>
      <c r="G51" s="53"/>
      <c r="H51" s="53"/>
      <c r="I51" s="47" t="s">
        <v>69</v>
      </c>
    </row>
    <row r="52" spans="1:9" x14ac:dyDescent="0.3">
      <c r="A52" s="11" t="s">
        <v>588</v>
      </c>
      <c r="B52" s="47" t="s">
        <v>92</v>
      </c>
      <c r="C52" s="111" t="s">
        <v>127</v>
      </c>
      <c r="D52" s="41" t="s">
        <v>120</v>
      </c>
      <c r="E52" s="53" t="str">
        <f>Tabela1[[#This Row],[Skrót (COBie.Type.ModelReference1)]]&amp;"-"&amp;Tabela1[[#This Row],[Skrót (COBie.Type.ModelReference2)]]&amp;"-"&amp;Tabela1[[#This Row],[Nazwa elementu zgodnie z COBie.Type.ModelReference3]]</f>
        <v>WN-OKO-Okno</v>
      </c>
      <c r="F52" s="53"/>
      <c r="G52" s="53"/>
      <c r="H52" s="53"/>
      <c r="I52" s="47" t="s">
        <v>413</v>
      </c>
    </row>
    <row r="53" spans="1:9" x14ac:dyDescent="0.3">
      <c r="A53" s="11" t="s">
        <v>589</v>
      </c>
      <c r="B53" s="47" t="s">
        <v>92</v>
      </c>
      <c r="C53" s="111" t="s">
        <v>127</v>
      </c>
      <c r="D53" s="41" t="s">
        <v>120</v>
      </c>
      <c r="E53" s="53" t="str">
        <f>Tabela1[[#This Row],[Skrót (COBie.Type.ModelReference1)]]&amp;"-"&amp;Tabela1[[#This Row],[Skrót (COBie.Type.ModelReference2)]]&amp;"-"&amp;Tabela1[[#This Row],[Nazwa elementu zgodnie z COBie.Type.ModelReference3]]</f>
        <v>WN-OKO-Okno</v>
      </c>
      <c r="F53" s="53"/>
      <c r="G53" s="53"/>
      <c r="H53" s="53"/>
      <c r="I53" s="47" t="s">
        <v>413</v>
      </c>
    </row>
    <row r="54" spans="1:9" x14ac:dyDescent="0.3">
      <c r="A54" s="11" t="s">
        <v>590</v>
      </c>
      <c r="B54" s="47" t="s">
        <v>92</v>
      </c>
      <c r="C54" s="111" t="s">
        <v>127</v>
      </c>
      <c r="D54" s="41" t="s">
        <v>120</v>
      </c>
      <c r="E54" s="53" t="str">
        <f>Tabela1[[#This Row],[Skrót (COBie.Type.ModelReference1)]]&amp;"-"&amp;Tabela1[[#This Row],[Skrót (COBie.Type.ModelReference2)]]&amp;"-"&amp;Tabela1[[#This Row],[Nazwa elementu zgodnie z COBie.Type.ModelReference3]]</f>
        <v>WN-OKO-Okno</v>
      </c>
      <c r="F54" s="53"/>
      <c r="G54" s="53"/>
      <c r="H54" s="53"/>
      <c r="I54" s="47" t="s">
        <v>413</v>
      </c>
    </row>
    <row r="55" spans="1:9" x14ac:dyDescent="0.3">
      <c r="A55" s="11" t="s">
        <v>591</v>
      </c>
      <c r="B55" s="47" t="s">
        <v>92</v>
      </c>
      <c r="C55" s="111" t="s">
        <v>127</v>
      </c>
      <c r="D55" s="41" t="s">
        <v>120</v>
      </c>
      <c r="E55" s="53" t="str">
        <f>Tabela1[[#This Row],[Skrót (COBie.Type.ModelReference1)]]&amp;"-"&amp;Tabela1[[#This Row],[Skrót (COBie.Type.ModelReference2)]]&amp;"-"&amp;Tabela1[[#This Row],[Nazwa elementu zgodnie z COBie.Type.ModelReference3]]</f>
        <v>WN-OKO-Okno</v>
      </c>
      <c r="F55" s="53"/>
      <c r="G55" s="53"/>
      <c r="H55" s="53"/>
      <c r="I55" s="47" t="s">
        <v>413</v>
      </c>
    </row>
    <row r="56" spans="1:9" x14ac:dyDescent="0.3">
      <c r="A56" s="11" t="s">
        <v>592</v>
      </c>
      <c r="B56" s="47" t="s">
        <v>92</v>
      </c>
      <c r="C56" s="111" t="s">
        <v>127</v>
      </c>
      <c r="D56" s="41" t="s">
        <v>120</v>
      </c>
      <c r="E56" s="53" t="str">
        <f>Tabela1[[#This Row],[Skrót (COBie.Type.ModelReference1)]]&amp;"-"&amp;Tabela1[[#This Row],[Skrót (COBie.Type.ModelReference2)]]&amp;"-"&amp;Tabela1[[#This Row],[Nazwa elementu zgodnie z COBie.Type.ModelReference3]]</f>
        <v>WN-OKO-Okno</v>
      </c>
      <c r="F56" s="53"/>
      <c r="G56" s="53"/>
      <c r="H56" s="53"/>
      <c r="I56" s="47" t="s">
        <v>413</v>
      </c>
    </row>
    <row r="57" spans="1:9" x14ac:dyDescent="0.3">
      <c r="A57" s="11" t="s">
        <v>593</v>
      </c>
      <c r="B57" s="47" t="s">
        <v>646</v>
      </c>
      <c r="C57" s="111" t="s">
        <v>364</v>
      </c>
      <c r="D57" s="41" t="s">
        <v>264</v>
      </c>
      <c r="E57" s="53" t="str">
        <f>Tabela1[[#This Row],[Skrót (COBie.Type.ModelReference1)]]&amp;"-"&amp;Tabela1[[#This Row],[Skrót (COBie.Type.ModelReference2)]]&amp;"-"&amp;Tabela1[[#This Row],[Nazwa elementu zgodnie z COBie.Type.ModelReference3]]</f>
        <v>AS-NPS-NapisBudynek</v>
      </c>
      <c r="F57" s="53"/>
      <c r="G57" s="53"/>
      <c r="H57" s="53"/>
      <c r="I57" s="47" t="s">
        <v>414</v>
      </c>
    </row>
    <row r="58" spans="1:9" x14ac:dyDescent="0.3">
      <c r="A58" s="11" t="s">
        <v>497</v>
      </c>
      <c r="B58" s="47" t="s">
        <v>184</v>
      </c>
      <c r="C58" s="41" t="s">
        <v>181</v>
      </c>
      <c r="D58" s="41" t="s">
        <v>141</v>
      </c>
      <c r="E58" s="53" t="str">
        <f>Tabela1[[#This Row],[Skrót (COBie.Type.ModelReference1)]]&amp;"-"&amp;Tabela1[[#This Row],[Skrót (COBie.Type.ModelReference2)]]&amp;"-"&amp;Tabela1[[#This Row],[Nazwa elementu zgodnie z COBie.Type.ModelReference3]]</f>
        <v>SF-PLF-PlytaFundamentowa</v>
      </c>
      <c r="F58" s="53"/>
      <c r="G58" s="53"/>
      <c r="H58" s="53"/>
      <c r="I58" s="47" t="s">
        <v>169</v>
      </c>
    </row>
    <row r="59" spans="1:9" x14ac:dyDescent="0.3">
      <c r="A59" s="11" t="s">
        <v>498</v>
      </c>
      <c r="B59" s="47" t="s">
        <v>184</v>
      </c>
      <c r="C59" s="41" t="s">
        <v>181</v>
      </c>
      <c r="D59" s="41" t="s">
        <v>141</v>
      </c>
      <c r="E59" s="53" t="str">
        <f>Tabela1[[#This Row],[Skrót (COBie.Type.ModelReference1)]]&amp;"-"&amp;Tabela1[[#This Row],[Skrót (COBie.Type.ModelReference2)]]&amp;"-"&amp;Tabela1[[#This Row],[Nazwa elementu zgodnie z COBie.Type.ModelReference3]]</f>
        <v>SF-PLF-PlytaFundamentowa</v>
      </c>
      <c r="F59" s="53"/>
      <c r="G59" s="53"/>
      <c r="H59" s="53"/>
      <c r="I59" s="47" t="s">
        <v>169</v>
      </c>
    </row>
    <row r="60" spans="1:9" x14ac:dyDescent="0.3">
      <c r="A60" s="11" t="s">
        <v>499</v>
      </c>
      <c r="B60" s="47" t="s">
        <v>184</v>
      </c>
      <c r="C60" s="41" t="s">
        <v>181</v>
      </c>
      <c r="D60" s="41" t="s">
        <v>141</v>
      </c>
      <c r="E60" s="53" t="str">
        <f>Tabela1[[#This Row],[Skrót (COBie.Type.ModelReference1)]]&amp;"-"&amp;Tabela1[[#This Row],[Skrót (COBie.Type.ModelReference2)]]&amp;"-"&amp;Tabela1[[#This Row],[Nazwa elementu zgodnie z COBie.Type.ModelReference3]]</f>
        <v>SF-PLF-PlytaFundamentowa</v>
      </c>
      <c r="F60" s="53"/>
      <c r="G60" s="53"/>
      <c r="H60" s="53"/>
      <c r="I60" s="47" t="s">
        <v>169</v>
      </c>
    </row>
    <row r="61" spans="1:9" x14ac:dyDescent="0.3">
      <c r="A61" s="11" t="s">
        <v>500</v>
      </c>
      <c r="B61" s="47" t="s">
        <v>184</v>
      </c>
      <c r="C61" s="41" t="s">
        <v>181</v>
      </c>
      <c r="D61" s="41" t="s">
        <v>141</v>
      </c>
      <c r="E61" s="53" t="str">
        <f>Tabela1[[#This Row],[Skrót (COBie.Type.ModelReference1)]]&amp;"-"&amp;Tabela1[[#This Row],[Skrót (COBie.Type.ModelReference2)]]&amp;"-"&amp;Tabela1[[#This Row],[Nazwa elementu zgodnie z COBie.Type.ModelReference3]]</f>
        <v>SF-PLF-PlytaFundamentowa</v>
      </c>
      <c r="F61" s="53"/>
      <c r="G61" s="53"/>
      <c r="H61" s="53"/>
      <c r="I61" s="47" t="s">
        <v>169</v>
      </c>
    </row>
    <row r="62" spans="1:9" x14ac:dyDescent="0.3">
      <c r="A62" s="11" t="s">
        <v>501</v>
      </c>
      <c r="B62" s="47" t="s">
        <v>184</v>
      </c>
      <c r="C62" s="41" t="s">
        <v>181</v>
      </c>
      <c r="D62" s="41" t="s">
        <v>141</v>
      </c>
      <c r="E62" s="53" t="str">
        <f>Tabela1[[#This Row],[Skrót (COBie.Type.ModelReference1)]]&amp;"-"&amp;Tabela1[[#This Row],[Skrót (COBie.Type.ModelReference2)]]&amp;"-"&amp;Tabela1[[#This Row],[Nazwa elementu zgodnie z COBie.Type.ModelReference3]]</f>
        <v>SF-PLF-PlytaFundamentowa</v>
      </c>
      <c r="F62" s="53"/>
      <c r="G62" s="53"/>
      <c r="H62" s="53"/>
      <c r="I62" s="47" t="s">
        <v>169</v>
      </c>
    </row>
    <row r="63" spans="1:9" x14ac:dyDescent="0.3">
      <c r="A63" s="11" t="s">
        <v>558</v>
      </c>
      <c r="B63" s="47" t="s">
        <v>561</v>
      </c>
      <c r="C63" s="41" t="s">
        <v>126</v>
      </c>
      <c r="D63" s="41" t="s">
        <v>116</v>
      </c>
      <c r="E63" s="53" t="str">
        <f>Tabela1[[#This Row],[Skrót (COBie.Type.ModelReference1)]]&amp;"-"&amp;Tabela1[[#This Row],[Skrót (COBie.Type.ModelReference2)]]&amp;"-"&amp;Tabela1[[#This Row],[Nazwa elementu zgodnie z COBie.Type.ModelReference3]]</f>
        <v>DU-PIO-PrzewodInstalacjiOdgromowej</v>
      </c>
      <c r="F63" s="53"/>
      <c r="G63" s="53"/>
      <c r="H63" s="53"/>
      <c r="I63" s="47" t="s">
        <v>643</v>
      </c>
    </row>
    <row r="64" spans="1:9" x14ac:dyDescent="0.3">
      <c r="A64" s="11" t="s">
        <v>559</v>
      </c>
      <c r="B64" s="47" t="s">
        <v>561</v>
      </c>
      <c r="C64" s="41" t="s">
        <v>126</v>
      </c>
      <c r="D64" s="41" t="s">
        <v>116</v>
      </c>
      <c r="E64" s="53" t="str">
        <f>Tabela1[[#This Row],[Skrót (COBie.Type.ModelReference1)]]&amp;"-"&amp;Tabela1[[#This Row],[Skrót (COBie.Type.ModelReference2)]]&amp;"-"&amp;Tabela1[[#This Row],[Nazwa elementu zgodnie z COBie.Type.ModelReference3]]</f>
        <v>DU-PIO-PrzewodInstalacjiOdgromowej</v>
      </c>
      <c r="F64" s="53"/>
      <c r="G64" s="53"/>
      <c r="H64" s="53"/>
      <c r="I64" s="47" t="s">
        <v>643</v>
      </c>
    </row>
    <row r="65" spans="1:9" x14ac:dyDescent="0.3">
      <c r="A65" s="11" t="s">
        <v>530</v>
      </c>
      <c r="B65" s="47" t="s">
        <v>562</v>
      </c>
      <c r="C65" s="41" t="s">
        <v>139</v>
      </c>
      <c r="D65" s="41" t="s">
        <v>267</v>
      </c>
      <c r="E65" s="53" t="str">
        <f>Tabela1[[#This Row],[Skrót (COBie.Type.ModelReference1)]]&amp;"-"&amp;Tabela1[[#This Row],[Skrót (COBie.Type.ModelReference2)]]&amp;"-"&amp;Tabela1[[#This Row],[Nazwa elementu zgodnie z COBie.Type.ModelReference3]]</f>
        <v>SB-BEL-Belka</v>
      </c>
      <c r="F65" s="53"/>
      <c r="G65" s="53"/>
      <c r="H65" s="53"/>
      <c r="I65" s="47" t="s">
        <v>169</v>
      </c>
    </row>
    <row r="66" spans="1:9" x14ac:dyDescent="0.3">
      <c r="A66" s="11" t="s">
        <v>531</v>
      </c>
      <c r="B66" s="47" t="s">
        <v>562</v>
      </c>
      <c r="C66" s="41" t="s">
        <v>139</v>
      </c>
      <c r="D66" s="41" t="s">
        <v>267</v>
      </c>
      <c r="E66" s="53" t="str">
        <f>Tabela1[[#This Row],[Skrót (COBie.Type.ModelReference1)]]&amp;"-"&amp;Tabela1[[#This Row],[Skrót (COBie.Type.ModelReference2)]]&amp;"-"&amp;Tabela1[[#This Row],[Nazwa elementu zgodnie z COBie.Type.ModelReference3]]</f>
        <v>SB-BEL-Belka</v>
      </c>
      <c r="F66" s="53"/>
      <c r="G66" s="53"/>
      <c r="H66" s="53"/>
      <c r="I66" s="47" t="s">
        <v>169</v>
      </c>
    </row>
    <row r="67" spans="1:9" x14ac:dyDescent="0.3">
      <c r="A67" s="11" t="s">
        <v>532</v>
      </c>
      <c r="B67" s="47" t="s">
        <v>562</v>
      </c>
      <c r="C67" s="41" t="s">
        <v>139</v>
      </c>
      <c r="D67" s="41" t="s">
        <v>267</v>
      </c>
      <c r="E67" s="53" t="str">
        <f>Tabela1[[#This Row],[Skrót (COBie.Type.ModelReference1)]]&amp;"-"&amp;Tabela1[[#This Row],[Skrót (COBie.Type.ModelReference2)]]&amp;"-"&amp;Tabela1[[#This Row],[Nazwa elementu zgodnie z COBie.Type.ModelReference3]]</f>
        <v>SB-BEL-Belka</v>
      </c>
      <c r="F67" s="53"/>
      <c r="G67" s="53"/>
      <c r="H67" s="53"/>
      <c r="I67" s="47" t="s">
        <v>169</v>
      </c>
    </row>
    <row r="68" spans="1:9" x14ac:dyDescent="0.3">
      <c r="A68" s="11" t="s">
        <v>533</v>
      </c>
      <c r="B68" s="47" t="s">
        <v>562</v>
      </c>
      <c r="C68" s="41" t="s">
        <v>139</v>
      </c>
      <c r="D68" s="41" t="s">
        <v>267</v>
      </c>
      <c r="E68" s="53" t="str">
        <f>Tabela1[[#This Row],[Skrót (COBie.Type.ModelReference1)]]&amp;"-"&amp;Tabela1[[#This Row],[Skrót (COBie.Type.ModelReference2)]]&amp;"-"&amp;Tabela1[[#This Row],[Nazwa elementu zgodnie z COBie.Type.ModelReference3]]</f>
        <v>SB-BEL-Belka</v>
      </c>
      <c r="F68" s="53"/>
      <c r="G68" s="53"/>
      <c r="H68" s="53"/>
      <c r="I68" s="47" t="s">
        <v>169</v>
      </c>
    </row>
    <row r="69" spans="1:9" x14ac:dyDescent="0.3">
      <c r="A69" s="11" t="s">
        <v>534</v>
      </c>
      <c r="B69" s="47" t="s">
        <v>562</v>
      </c>
      <c r="C69" s="41" t="s">
        <v>139</v>
      </c>
      <c r="D69" s="41" t="s">
        <v>267</v>
      </c>
      <c r="E69" s="53" t="str">
        <f>Tabela1[[#This Row],[Skrót (COBie.Type.ModelReference1)]]&amp;"-"&amp;Tabela1[[#This Row],[Skrót (COBie.Type.ModelReference2)]]&amp;"-"&amp;Tabela1[[#This Row],[Nazwa elementu zgodnie z COBie.Type.ModelReference3]]</f>
        <v>SB-BEL-Belka</v>
      </c>
      <c r="F69" s="53"/>
      <c r="G69" s="53"/>
      <c r="H69" s="53"/>
      <c r="I69" s="47" t="s">
        <v>169</v>
      </c>
    </row>
    <row r="70" spans="1:9" x14ac:dyDescent="0.3">
      <c r="A70" s="11" t="s">
        <v>535</v>
      </c>
      <c r="B70" s="47" t="s">
        <v>562</v>
      </c>
      <c r="C70" s="41" t="s">
        <v>139</v>
      </c>
      <c r="D70" s="41" t="s">
        <v>267</v>
      </c>
      <c r="E70" s="53" t="str">
        <f>Tabela1[[#This Row],[Skrót (COBie.Type.ModelReference1)]]&amp;"-"&amp;Tabela1[[#This Row],[Skrót (COBie.Type.ModelReference2)]]&amp;"-"&amp;Tabela1[[#This Row],[Nazwa elementu zgodnie z COBie.Type.ModelReference3]]</f>
        <v>SB-BEL-Belka</v>
      </c>
      <c r="F70" s="53"/>
      <c r="G70" s="53"/>
      <c r="H70" s="53"/>
      <c r="I70" s="47" t="s">
        <v>169</v>
      </c>
    </row>
    <row r="71" spans="1:9" x14ac:dyDescent="0.3">
      <c r="A71" s="11" t="s">
        <v>536</v>
      </c>
      <c r="B71" s="47" t="s">
        <v>562</v>
      </c>
      <c r="C71" s="41" t="s">
        <v>139</v>
      </c>
      <c r="D71" s="41" t="s">
        <v>267</v>
      </c>
      <c r="E71" s="53" t="str">
        <f>Tabela1[[#This Row],[Skrót (COBie.Type.ModelReference1)]]&amp;"-"&amp;Tabela1[[#This Row],[Skrót (COBie.Type.ModelReference2)]]&amp;"-"&amp;Tabela1[[#This Row],[Nazwa elementu zgodnie z COBie.Type.ModelReference3]]</f>
        <v>SB-BEL-Belka</v>
      </c>
      <c r="F71" s="53"/>
      <c r="G71" s="53"/>
      <c r="H71" s="53"/>
      <c r="I71" s="47" t="s">
        <v>169</v>
      </c>
    </row>
    <row r="72" spans="1:9" x14ac:dyDescent="0.3">
      <c r="A72" s="11" t="s">
        <v>537</v>
      </c>
      <c r="B72" s="47" t="s">
        <v>562</v>
      </c>
      <c r="C72" s="41" t="s">
        <v>139</v>
      </c>
      <c r="D72" s="41" t="s">
        <v>267</v>
      </c>
      <c r="E72" s="53" t="str">
        <f>Tabela1[[#This Row],[Skrót (COBie.Type.ModelReference1)]]&amp;"-"&amp;Tabela1[[#This Row],[Skrót (COBie.Type.ModelReference2)]]&amp;"-"&amp;Tabela1[[#This Row],[Nazwa elementu zgodnie z COBie.Type.ModelReference3]]</f>
        <v>SB-BEL-Belka</v>
      </c>
      <c r="F72" s="53"/>
      <c r="G72" s="53"/>
      <c r="H72" s="53"/>
      <c r="I72" s="47" t="s">
        <v>169</v>
      </c>
    </row>
    <row r="73" spans="1:9" x14ac:dyDescent="0.3">
      <c r="A73" s="11" t="s">
        <v>538</v>
      </c>
      <c r="B73" s="47" t="s">
        <v>562</v>
      </c>
      <c r="C73" s="41" t="s">
        <v>139</v>
      </c>
      <c r="D73" s="41" t="s">
        <v>267</v>
      </c>
      <c r="E73" s="53" t="str">
        <f>Tabela1[[#This Row],[Skrót (COBie.Type.ModelReference1)]]&amp;"-"&amp;Tabela1[[#This Row],[Skrót (COBie.Type.ModelReference2)]]&amp;"-"&amp;Tabela1[[#This Row],[Nazwa elementu zgodnie z COBie.Type.ModelReference3]]</f>
        <v>SB-BEL-Belka</v>
      </c>
      <c r="F73" s="53"/>
      <c r="G73" s="53"/>
      <c r="H73" s="53"/>
      <c r="I73" s="47" t="s">
        <v>169</v>
      </c>
    </row>
    <row r="74" spans="1:9" x14ac:dyDescent="0.3">
      <c r="A74" s="11" t="s">
        <v>539</v>
      </c>
      <c r="B74" s="47" t="s">
        <v>562</v>
      </c>
      <c r="C74" s="41" t="s">
        <v>139</v>
      </c>
      <c r="D74" s="41" t="s">
        <v>267</v>
      </c>
      <c r="E74" s="53" t="str">
        <f>Tabela1[[#This Row],[Skrót (COBie.Type.ModelReference1)]]&amp;"-"&amp;Tabela1[[#This Row],[Skrót (COBie.Type.ModelReference2)]]&amp;"-"&amp;Tabela1[[#This Row],[Nazwa elementu zgodnie z COBie.Type.ModelReference3]]</f>
        <v>SB-BEL-Belka</v>
      </c>
      <c r="F74" s="53"/>
      <c r="G74" s="53"/>
      <c r="H74" s="53"/>
      <c r="I74" s="47" t="s">
        <v>169</v>
      </c>
    </row>
    <row r="75" spans="1:9" x14ac:dyDescent="0.3">
      <c r="A75" s="11" t="s">
        <v>540</v>
      </c>
      <c r="B75" s="47" t="s">
        <v>562</v>
      </c>
      <c r="C75" s="41" t="s">
        <v>139</v>
      </c>
      <c r="D75" s="41" t="s">
        <v>267</v>
      </c>
      <c r="E75" s="53" t="str">
        <f>Tabela1[[#This Row],[Skrót (COBie.Type.ModelReference1)]]&amp;"-"&amp;Tabela1[[#This Row],[Skrót (COBie.Type.ModelReference2)]]&amp;"-"&amp;Tabela1[[#This Row],[Nazwa elementu zgodnie z COBie.Type.ModelReference3]]</f>
        <v>SB-BEL-Belka</v>
      </c>
      <c r="F75" s="53"/>
      <c r="G75" s="53"/>
      <c r="H75" s="53"/>
      <c r="I75" s="47" t="s">
        <v>169</v>
      </c>
    </row>
    <row r="76" spans="1:9" x14ac:dyDescent="0.3">
      <c r="A76" s="11" t="s">
        <v>541</v>
      </c>
      <c r="B76" s="47" t="s">
        <v>562</v>
      </c>
      <c r="C76" s="41" t="s">
        <v>139</v>
      </c>
      <c r="D76" s="41" t="s">
        <v>267</v>
      </c>
      <c r="E76" s="53" t="str">
        <f>Tabela1[[#This Row],[Skrót (COBie.Type.ModelReference1)]]&amp;"-"&amp;Tabela1[[#This Row],[Skrót (COBie.Type.ModelReference2)]]&amp;"-"&amp;Tabela1[[#This Row],[Nazwa elementu zgodnie z COBie.Type.ModelReference3]]</f>
        <v>SB-BEL-Belka</v>
      </c>
      <c r="F76" s="53"/>
      <c r="G76" s="53"/>
      <c r="H76" s="53"/>
      <c r="I76" s="47" t="s">
        <v>169</v>
      </c>
    </row>
    <row r="77" spans="1:9" x14ac:dyDescent="0.3">
      <c r="A77" s="11" t="s">
        <v>542</v>
      </c>
      <c r="B77" s="47" t="s">
        <v>562</v>
      </c>
      <c r="C77" s="41" t="s">
        <v>139</v>
      </c>
      <c r="D77" s="41" t="s">
        <v>267</v>
      </c>
      <c r="E77" s="53" t="str">
        <f>Tabela1[[#This Row],[Skrót (COBie.Type.ModelReference1)]]&amp;"-"&amp;Tabela1[[#This Row],[Skrót (COBie.Type.ModelReference2)]]&amp;"-"&amp;Tabela1[[#This Row],[Nazwa elementu zgodnie z COBie.Type.ModelReference3]]</f>
        <v>SB-BEL-Belka</v>
      </c>
      <c r="F77" s="53"/>
      <c r="G77" s="53"/>
      <c r="H77" s="53"/>
      <c r="I77" s="47" t="s">
        <v>69</v>
      </c>
    </row>
    <row r="78" spans="1:9" x14ac:dyDescent="0.3">
      <c r="A78" s="11" t="s">
        <v>543</v>
      </c>
      <c r="B78" s="47" t="s">
        <v>562</v>
      </c>
      <c r="C78" s="41" t="s">
        <v>139</v>
      </c>
      <c r="D78" s="41" t="s">
        <v>267</v>
      </c>
      <c r="E78" s="53" t="str">
        <f>Tabela1[[#This Row],[Skrót (COBie.Type.ModelReference1)]]&amp;"-"&amp;Tabela1[[#This Row],[Skrót (COBie.Type.ModelReference2)]]&amp;"-"&amp;Tabela1[[#This Row],[Nazwa elementu zgodnie z COBie.Type.ModelReference3]]</f>
        <v>SB-BEL-Belka</v>
      </c>
      <c r="F78" s="53"/>
      <c r="G78" s="53"/>
      <c r="H78" s="53"/>
      <c r="I78" s="47" t="s">
        <v>69</v>
      </c>
    </row>
    <row r="79" spans="1:9" x14ac:dyDescent="0.3">
      <c r="A79" s="11" t="s">
        <v>544</v>
      </c>
      <c r="B79" s="47" t="s">
        <v>562</v>
      </c>
      <c r="C79" s="41" t="s">
        <v>139</v>
      </c>
      <c r="D79" s="41" t="s">
        <v>267</v>
      </c>
      <c r="E79" s="53" t="str">
        <f>Tabela1[[#This Row],[Skrót (COBie.Type.ModelReference1)]]&amp;"-"&amp;Tabela1[[#This Row],[Skrót (COBie.Type.ModelReference2)]]&amp;"-"&amp;Tabela1[[#This Row],[Nazwa elementu zgodnie z COBie.Type.ModelReference3]]</f>
        <v>SB-BEL-Belka</v>
      </c>
      <c r="F79" s="53"/>
      <c r="G79" s="53"/>
      <c r="H79" s="53"/>
      <c r="I79" s="47" t="s">
        <v>69</v>
      </c>
    </row>
    <row r="80" spans="1:9" x14ac:dyDescent="0.3">
      <c r="A80" s="11" t="s">
        <v>545</v>
      </c>
      <c r="B80" s="47" t="s">
        <v>562</v>
      </c>
      <c r="C80" s="41" t="s">
        <v>139</v>
      </c>
      <c r="D80" s="41" t="s">
        <v>267</v>
      </c>
      <c r="E80" s="53" t="str">
        <f>Tabela1[[#This Row],[Skrót (COBie.Type.ModelReference1)]]&amp;"-"&amp;Tabela1[[#This Row],[Skrót (COBie.Type.ModelReference2)]]&amp;"-"&amp;Tabela1[[#This Row],[Nazwa elementu zgodnie z COBie.Type.ModelReference3]]</f>
        <v>SB-BEL-Belka</v>
      </c>
      <c r="F80" s="53"/>
      <c r="G80" s="53"/>
      <c r="H80" s="53"/>
      <c r="I80" s="47" t="s">
        <v>69</v>
      </c>
    </row>
    <row r="81" spans="1:9" x14ac:dyDescent="0.3">
      <c r="A81" s="11" t="s">
        <v>546</v>
      </c>
      <c r="B81" s="47" t="s">
        <v>562</v>
      </c>
      <c r="C81" s="41" t="s">
        <v>139</v>
      </c>
      <c r="D81" s="41" t="s">
        <v>267</v>
      </c>
      <c r="E81" s="53" t="str">
        <f>Tabela1[[#This Row],[Skrót (COBie.Type.ModelReference1)]]&amp;"-"&amp;Tabela1[[#This Row],[Skrót (COBie.Type.ModelReference2)]]&amp;"-"&amp;Tabela1[[#This Row],[Nazwa elementu zgodnie z COBie.Type.ModelReference3]]</f>
        <v>SB-BEL-Belka</v>
      </c>
      <c r="F81" s="53"/>
      <c r="G81" s="53"/>
      <c r="H81" s="53"/>
      <c r="I81" s="47" t="s">
        <v>69</v>
      </c>
    </row>
    <row r="82" spans="1:9" x14ac:dyDescent="0.3">
      <c r="A82" s="11" t="s">
        <v>547</v>
      </c>
      <c r="B82" s="47" t="s">
        <v>562</v>
      </c>
      <c r="C82" s="41" t="s">
        <v>139</v>
      </c>
      <c r="D82" s="41" t="s">
        <v>267</v>
      </c>
      <c r="E82" s="53" t="str">
        <f>Tabela1[[#This Row],[Skrót (COBie.Type.ModelReference1)]]&amp;"-"&amp;Tabela1[[#This Row],[Skrót (COBie.Type.ModelReference2)]]&amp;"-"&amp;Tabela1[[#This Row],[Nazwa elementu zgodnie z COBie.Type.ModelReference3]]</f>
        <v>SB-BEL-Belka</v>
      </c>
      <c r="F82" s="53"/>
      <c r="G82" s="53"/>
      <c r="H82" s="53"/>
      <c r="I82" s="47" t="s">
        <v>69</v>
      </c>
    </row>
    <row r="83" spans="1:9" x14ac:dyDescent="0.3">
      <c r="A83" s="11" t="s">
        <v>548</v>
      </c>
      <c r="B83" s="47" t="s">
        <v>562</v>
      </c>
      <c r="C83" s="41" t="s">
        <v>139</v>
      </c>
      <c r="D83" s="41" t="s">
        <v>267</v>
      </c>
      <c r="E83" s="53" t="str">
        <f>Tabela1[[#This Row],[Skrót (COBie.Type.ModelReference1)]]&amp;"-"&amp;Tabela1[[#This Row],[Skrót (COBie.Type.ModelReference2)]]&amp;"-"&amp;Tabela1[[#This Row],[Nazwa elementu zgodnie z COBie.Type.ModelReference3]]</f>
        <v>SB-BEL-Belka</v>
      </c>
      <c r="F83" s="53"/>
      <c r="G83" s="53"/>
      <c r="H83" s="53"/>
      <c r="I83" s="47" t="s">
        <v>69</v>
      </c>
    </row>
    <row r="84" spans="1:9" x14ac:dyDescent="0.3">
      <c r="A84" s="11" t="s">
        <v>549</v>
      </c>
      <c r="B84" s="47" t="s">
        <v>562</v>
      </c>
      <c r="C84" s="41" t="s">
        <v>139</v>
      </c>
      <c r="D84" s="41" t="s">
        <v>267</v>
      </c>
      <c r="E84" s="53" t="str">
        <f>Tabela1[[#This Row],[Skrót (COBie.Type.ModelReference1)]]&amp;"-"&amp;Tabela1[[#This Row],[Skrót (COBie.Type.ModelReference2)]]&amp;"-"&amp;Tabela1[[#This Row],[Nazwa elementu zgodnie z COBie.Type.ModelReference3]]</f>
        <v>SB-BEL-Belka</v>
      </c>
      <c r="F84" s="53"/>
      <c r="G84" s="53"/>
      <c r="H84" s="53"/>
      <c r="I84" s="47" t="s">
        <v>69</v>
      </c>
    </row>
    <row r="85" spans="1:9" x14ac:dyDescent="0.3">
      <c r="A85" s="11" t="s">
        <v>550</v>
      </c>
      <c r="B85" s="47" t="s">
        <v>562</v>
      </c>
      <c r="C85" s="41" t="s">
        <v>139</v>
      </c>
      <c r="D85" s="41" t="s">
        <v>267</v>
      </c>
      <c r="E85" s="53" t="str">
        <f>Tabela1[[#This Row],[Skrót (COBie.Type.ModelReference1)]]&amp;"-"&amp;Tabela1[[#This Row],[Skrót (COBie.Type.ModelReference2)]]&amp;"-"&amp;Tabela1[[#This Row],[Nazwa elementu zgodnie z COBie.Type.ModelReference3]]</f>
        <v>SB-BEL-Belka</v>
      </c>
      <c r="F85" s="53"/>
      <c r="G85" s="53"/>
      <c r="H85" s="53"/>
      <c r="I85" s="47" t="s">
        <v>69</v>
      </c>
    </row>
    <row r="86" spans="1:9" x14ac:dyDescent="0.3">
      <c r="A86" s="11" t="s">
        <v>551</v>
      </c>
      <c r="B86" s="47" t="s">
        <v>562</v>
      </c>
      <c r="C86" s="41" t="s">
        <v>139</v>
      </c>
      <c r="D86" s="41" t="s">
        <v>267</v>
      </c>
      <c r="E86" s="53" t="str">
        <f>Tabela1[[#This Row],[Skrót (COBie.Type.ModelReference1)]]&amp;"-"&amp;Tabela1[[#This Row],[Skrót (COBie.Type.ModelReference2)]]&amp;"-"&amp;Tabela1[[#This Row],[Nazwa elementu zgodnie z COBie.Type.ModelReference3]]</f>
        <v>SB-BEL-Belka</v>
      </c>
      <c r="F86" s="53"/>
      <c r="G86" s="53"/>
      <c r="H86" s="53"/>
      <c r="I86" s="47" t="s">
        <v>69</v>
      </c>
    </row>
    <row r="87" spans="1:9" x14ac:dyDescent="0.3">
      <c r="A87" s="11" t="s">
        <v>552</v>
      </c>
      <c r="B87" s="47" t="s">
        <v>562</v>
      </c>
      <c r="C87" s="41" t="s">
        <v>139</v>
      </c>
      <c r="D87" s="41" t="s">
        <v>267</v>
      </c>
      <c r="E87" s="53" t="str">
        <f>Tabela1[[#This Row],[Skrót (COBie.Type.ModelReference1)]]&amp;"-"&amp;Tabela1[[#This Row],[Skrót (COBie.Type.ModelReference2)]]&amp;"-"&amp;Tabela1[[#This Row],[Nazwa elementu zgodnie z COBie.Type.ModelReference3]]</f>
        <v>SB-BEL-Belka</v>
      </c>
      <c r="F87" s="53"/>
      <c r="G87" s="53"/>
      <c r="H87" s="53"/>
      <c r="I87" s="47" t="s">
        <v>69</v>
      </c>
    </row>
    <row r="88" spans="1:9" x14ac:dyDescent="0.3">
      <c r="A88" s="11" t="s">
        <v>553</v>
      </c>
      <c r="B88" s="47" t="s">
        <v>562</v>
      </c>
      <c r="C88" s="41" t="s">
        <v>139</v>
      </c>
      <c r="D88" s="41" t="s">
        <v>267</v>
      </c>
      <c r="E88" s="53" t="str">
        <f>Tabela1[[#This Row],[Skrót (COBie.Type.ModelReference1)]]&amp;"-"&amp;Tabela1[[#This Row],[Skrót (COBie.Type.ModelReference2)]]&amp;"-"&amp;Tabela1[[#This Row],[Nazwa elementu zgodnie z COBie.Type.ModelReference3]]</f>
        <v>SB-BEL-Belka</v>
      </c>
      <c r="F88" s="53"/>
      <c r="G88" s="53"/>
      <c r="H88" s="53"/>
      <c r="I88" s="47" t="s">
        <v>69</v>
      </c>
    </row>
    <row r="89" spans="1:9" x14ac:dyDescent="0.3">
      <c r="A89" s="11" t="s">
        <v>554</v>
      </c>
      <c r="B89" s="47" t="s">
        <v>562</v>
      </c>
      <c r="C89" s="41" t="s">
        <v>139</v>
      </c>
      <c r="D89" s="41" t="s">
        <v>267</v>
      </c>
      <c r="E89" s="53" t="str">
        <f>Tabela1[[#This Row],[Skrót (COBie.Type.ModelReference1)]]&amp;"-"&amp;Tabela1[[#This Row],[Skrót (COBie.Type.ModelReference2)]]&amp;"-"&amp;Tabela1[[#This Row],[Nazwa elementu zgodnie z COBie.Type.ModelReference3]]</f>
        <v>SB-BEL-Belka</v>
      </c>
      <c r="F89" s="53"/>
      <c r="G89" s="53"/>
      <c r="H89" s="53"/>
      <c r="I89" s="47" t="s">
        <v>69</v>
      </c>
    </row>
    <row r="90" spans="1:9" x14ac:dyDescent="0.3">
      <c r="A90" s="11" t="s">
        <v>555</v>
      </c>
      <c r="B90" s="47" t="s">
        <v>562</v>
      </c>
      <c r="C90" s="41" t="s">
        <v>139</v>
      </c>
      <c r="D90" s="41" t="s">
        <v>267</v>
      </c>
      <c r="E90" s="53" t="str">
        <f>Tabela1[[#This Row],[Skrót (COBie.Type.ModelReference1)]]&amp;"-"&amp;Tabela1[[#This Row],[Skrót (COBie.Type.ModelReference2)]]&amp;"-"&amp;Tabela1[[#This Row],[Nazwa elementu zgodnie z COBie.Type.ModelReference3]]</f>
        <v>SB-BEL-Belka</v>
      </c>
      <c r="F90" s="53"/>
      <c r="G90" s="53"/>
      <c r="H90" s="53"/>
      <c r="I90" s="47" t="s">
        <v>69</v>
      </c>
    </row>
    <row r="91" spans="1:9" x14ac:dyDescent="0.3">
      <c r="A91" s="11" t="s">
        <v>556</v>
      </c>
      <c r="B91" s="47" t="s">
        <v>562</v>
      </c>
      <c r="C91" s="41" t="s">
        <v>139</v>
      </c>
      <c r="D91" s="41" t="s">
        <v>267</v>
      </c>
      <c r="E91" s="53" t="str">
        <f>Tabela1[[#This Row],[Skrót (COBie.Type.ModelReference1)]]&amp;"-"&amp;Tabela1[[#This Row],[Skrót (COBie.Type.ModelReference2)]]&amp;"-"&amp;Tabela1[[#This Row],[Nazwa elementu zgodnie z COBie.Type.ModelReference3]]</f>
        <v>SB-BEL-Belka</v>
      </c>
      <c r="F91" s="53"/>
      <c r="G91" s="53"/>
      <c r="H91" s="53"/>
      <c r="I91" s="47" t="s">
        <v>69</v>
      </c>
    </row>
    <row r="92" spans="1:9" x14ac:dyDescent="0.3">
      <c r="A92" s="11" t="s">
        <v>557</v>
      </c>
      <c r="B92" s="47" t="s">
        <v>562</v>
      </c>
      <c r="C92" s="41" t="s">
        <v>139</v>
      </c>
      <c r="D92" s="41" t="s">
        <v>267</v>
      </c>
      <c r="E92" s="53" t="str">
        <f>Tabela1[[#This Row],[Skrót (COBie.Type.ModelReference1)]]&amp;"-"&amp;Tabela1[[#This Row],[Skrót (COBie.Type.ModelReference2)]]&amp;"-"&amp;Tabela1[[#This Row],[Nazwa elementu zgodnie z COBie.Type.ModelReference3]]</f>
        <v>SB-BEL-Belka</v>
      </c>
      <c r="F92" s="53"/>
      <c r="G92" s="53"/>
      <c r="H92" s="53"/>
      <c r="I92" s="47" t="s">
        <v>69</v>
      </c>
    </row>
    <row r="93" spans="1:9" x14ac:dyDescent="0.3">
      <c r="A93" s="11" t="s">
        <v>572</v>
      </c>
      <c r="B93" s="47" t="s">
        <v>1165</v>
      </c>
      <c r="C93" s="41" t="s">
        <v>284</v>
      </c>
      <c r="D93" s="41" t="s">
        <v>266</v>
      </c>
      <c r="E93" s="53" t="str">
        <f>Tabela1[[#This Row],[Skrót (COBie.Type.ModelReference1)]]&amp;"-"&amp;Tabela1[[#This Row],[Skrót (COBie.Type.ModelReference2)]]&amp;"-"&amp;Tabela1[[#This Row],[Nazwa elementu zgodnie z COBie.Type.ModelReference3]]</f>
        <v>RA-RMP-RampaZaładunkowa</v>
      </c>
      <c r="F93" s="53"/>
      <c r="G93" s="53"/>
      <c r="H93" s="53"/>
      <c r="I93" s="47" t="s">
        <v>69</v>
      </c>
    </row>
    <row r="94" spans="1:9" x14ac:dyDescent="0.3">
      <c r="A94" s="11" t="s">
        <v>595</v>
      </c>
      <c r="B94" s="47" t="s">
        <v>89</v>
      </c>
      <c r="C94" s="41" t="s">
        <v>125</v>
      </c>
      <c r="D94" s="41" t="s">
        <v>115</v>
      </c>
      <c r="E94" s="53" t="str">
        <f>Tabela1[[#This Row],[Skrót (COBie.Type.ModelReference1)]]&amp;"-"&amp;Tabela1[[#This Row],[Skrót (COBie.Type.ModelReference2)]]&amp;"-"&amp;Tabela1[[#This Row],[Nazwa elementu zgodnie z COBie.Type.ModelReference3]]</f>
        <v>PI-RUR-Rura</v>
      </c>
      <c r="F94" s="53"/>
      <c r="G94" s="53"/>
      <c r="H94" s="53"/>
      <c r="I94" s="47"/>
    </row>
    <row r="95" spans="1:9" x14ac:dyDescent="0.3">
      <c r="A95" s="11" t="s">
        <v>596</v>
      </c>
      <c r="B95" s="47" t="s">
        <v>89</v>
      </c>
      <c r="C95" s="41" t="s">
        <v>125</v>
      </c>
      <c r="D95" s="41" t="s">
        <v>115</v>
      </c>
      <c r="E95" s="53" t="str">
        <f>Tabela1[[#This Row],[Skrót (COBie.Type.ModelReference1)]]&amp;"-"&amp;Tabela1[[#This Row],[Skrót (COBie.Type.ModelReference2)]]&amp;"-"&amp;Tabela1[[#This Row],[Nazwa elementu zgodnie z COBie.Type.ModelReference3]]</f>
        <v>PI-RUR-Rura</v>
      </c>
      <c r="F95" s="53"/>
      <c r="G95" s="53"/>
      <c r="H95" s="53"/>
      <c r="I95" s="47" t="s">
        <v>172</v>
      </c>
    </row>
    <row r="96" spans="1:9" x14ac:dyDescent="0.3">
      <c r="A96" s="11" t="s">
        <v>597</v>
      </c>
      <c r="B96" s="47" t="s">
        <v>89</v>
      </c>
      <c r="C96" s="41" t="s">
        <v>125</v>
      </c>
      <c r="D96" s="41" t="s">
        <v>115</v>
      </c>
      <c r="E96" s="53" t="str">
        <f>Tabela1[[#This Row],[Skrót (COBie.Type.ModelReference1)]]&amp;"-"&amp;Tabela1[[#This Row],[Skrót (COBie.Type.ModelReference2)]]&amp;"-"&amp;Tabela1[[#This Row],[Nazwa elementu zgodnie z COBie.Type.ModelReference3]]</f>
        <v>PI-RUR-Rura</v>
      </c>
      <c r="F96" s="53"/>
      <c r="G96" s="53"/>
      <c r="H96" s="53"/>
      <c r="I96" s="47"/>
    </row>
    <row r="97" spans="1:9" x14ac:dyDescent="0.3">
      <c r="A97" s="11" t="s">
        <v>515</v>
      </c>
      <c r="B97" s="47" t="s">
        <v>154</v>
      </c>
      <c r="C97" s="41" t="s">
        <v>153</v>
      </c>
      <c r="D97" s="41" t="s">
        <v>152</v>
      </c>
      <c r="E97" s="53" t="str">
        <f>Tabela1[[#This Row],[Skrót (COBie.Type.ModelReference1)]]&amp;"-"&amp;Tabela1[[#This Row],[Skrót (COBie.Type.ModelReference2)]]&amp;"-"&amp;Tabela1[[#This Row],[Nazwa elementu zgodnie z COBie.Type.ModelReference3]]</f>
        <v>ST-STA-Schody</v>
      </c>
      <c r="F97" s="53"/>
      <c r="G97" s="53"/>
      <c r="H97" s="53"/>
      <c r="I97" s="47" t="s">
        <v>169</v>
      </c>
    </row>
    <row r="98" spans="1:9" x14ac:dyDescent="0.3">
      <c r="A98" s="11" t="s">
        <v>514</v>
      </c>
      <c r="B98" s="47" t="s">
        <v>154</v>
      </c>
      <c r="C98" s="41" t="s">
        <v>153</v>
      </c>
      <c r="D98" s="41" t="s">
        <v>152</v>
      </c>
      <c r="E98" s="53" t="str">
        <f>Tabela1[[#This Row],[Skrót (COBie.Type.ModelReference1)]]&amp;"-"&amp;Tabela1[[#This Row],[Skrót (COBie.Type.ModelReference2)]]&amp;"-"&amp;Tabela1[[#This Row],[Nazwa elementu zgodnie z COBie.Type.ModelReference3]]</f>
        <v>ST-STA-Schody</v>
      </c>
      <c r="F98" s="53"/>
      <c r="G98" s="53"/>
      <c r="H98" s="53"/>
      <c r="I98" s="47" t="s">
        <v>169</v>
      </c>
    </row>
    <row r="99" spans="1:9" x14ac:dyDescent="0.3">
      <c r="A99" s="11" t="s">
        <v>516</v>
      </c>
      <c r="B99" s="47" t="s">
        <v>154</v>
      </c>
      <c r="C99" s="41" t="s">
        <v>153</v>
      </c>
      <c r="D99" s="41" t="s">
        <v>152</v>
      </c>
      <c r="E99" s="53" t="str">
        <f>Tabela1[[#This Row],[Skrót (COBie.Type.ModelReference1)]]&amp;"-"&amp;Tabela1[[#This Row],[Skrót (COBie.Type.ModelReference2)]]&amp;"-"&amp;Tabela1[[#This Row],[Nazwa elementu zgodnie z COBie.Type.ModelReference3]]</f>
        <v>ST-STA-Schody</v>
      </c>
      <c r="F99" s="53"/>
      <c r="G99" s="53"/>
      <c r="H99" s="53"/>
      <c r="I99" s="47" t="s">
        <v>169</v>
      </c>
    </row>
    <row r="100" spans="1:9" x14ac:dyDescent="0.3">
      <c r="A100" s="11" t="s">
        <v>662</v>
      </c>
      <c r="B100" s="47" t="s">
        <v>150</v>
      </c>
      <c r="C100" s="41" t="s">
        <v>129</v>
      </c>
      <c r="D100" s="41" t="s">
        <v>123</v>
      </c>
      <c r="E100" s="53" t="str">
        <f>Tabela1[[#This Row],[Skrót (COBie.Type.ModelReference1)]]&amp;"-"&amp;Tabela1[[#This Row],[Skrót (COBie.Type.ModelReference2)]]&amp;"-"&amp;Tabela1[[#This Row],[Nazwa elementu zgodnie z COBie.Type.ModelReference3]]</f>
        <v>WA-SCN-Sciana</v>
      </c>
      <c r="F100" s="53"/>
      <c r="G100" s="53"/>
      <c r="H100" s="53"/>
      <c r="I100" s="47" t="s">
        <v>169</v>
      </c>
    </row>
    <row r="101" spans="1:9" x14ac:dyDescent="0.3">
      <c r="A101" s="11" t="s">
        <v>663</v>
      </c>
      <c r="B101" s="47" t="s">
        <v>150</v>
      </c>
      <c r="C101" s="41" t="s">
        <v>129</v>
      </c>
      <c r="D101" s="41" t="s">
        <v>123</v>
      </c>
      <c r="E101" s="53" t="str">
        <f>Tabela1[[#This Row],[Skrót (COBie.Type.ModelReference1)]]&amp;"-"&amp;Tabela1[[#This Row],[Skrót (COBie.Type.ModelReference2)]]&amp;"-"&amp;Tabela1[[#This Row],[Nazwa elementu zgodnie z COBie.Type.ModelReference3]]</f>
        <v>WA-SCN-Sciana</v>
      </c>
      <c r="F101" s="53"/>
      <c r="G101" s="53"/>
      <c r="H101" s="53"/>
      <c r="I101" s="47" t="s">
        <v>169</v>
      </c>
    </row>
    <row r="102" spans="1:9" x14ac:dyDescent="0.3">
      <c r="A102" s="11" t="s">
        <v>664</v>
      </c>
      <c r="B102" s="47" t="s">
        <v>150</v>
      </c>
      <c r="C102" s="41" t="s">
        <v>129</v>
      </c>
      <c r="D102" s="41" t="s">
        <v>123</v>
      </c>
      <c r="E102" s="53" t="str">
        <f>Tabela1[[#This Row],[Skrót (COBie.Type.ModelReference1)]]&amp;"-"&amp;Tabela1[[#This Row],[Skrót (COBie.Type.ModelReference2)]]&amp;"-"&amp;Tabela1[[#This Row],[Nazwa elementu zgodnie z COBie.Type.ModelReference3]]</f>
        <v>WA-SCN-Sciana</v>
      </c>
      <c r="F102" s="53"/>
      <c r="G102" s="53"/>
      <c r="H102" s="53"/>
      <c r="I102" s="47" t="s">
        <v>169</v>
      </c>
    </row>
    <row r="103" spans="1:9" x14ac:dyDescent="0.3">
      <c r="A103" s="11" t="s">
        <v>665</v>
      </c>
      <c r="B103" s="47" t="s">
        <v>150</v>
      </c>
      <c r="C103" s="41" t="s">
        <v>129</v>
      </c>
      <c r="D103" s="41" t="s">
        <v>123</v>
      </c>
      <c r="E103" s="53" t="str">
        <f>Tabela1[[#This Row],[Skrót (COBie.Type.ModelReference1)]]&amp;"-"&amp;Tabela1[[#This Row],[Skrót (COBie.Type.ModelReference2)]]&amp;"-"&amp;Tabela1[[#This Row],[Nazwa elementu zgodnie z COBie.Type.ModelReference3]]</f>
        <v>WA-SCN-Sciana</v>
      </c>
      <c r="F103" s="53"/>
      <c r="G103" s="53"/>
      <c r="H103" s="53"/>
      <c r="I103" s="47" t="s">
        <v>169</v>
      </c>
    </row>
    <row r="104" spans="1:9" x14ac:dyDescent="0.3">
      <c r="A104" s="11" t="s">
        <v>666</v>
      </c>
      <c r="B104" s="47" t="s">
        <v>150</v>
      </c>
      <c r="C104" s="41" t="s">
        <v>129</v>
      </c>
      <c r="D104" s="41" t="s">
        <v>123</v>
      </c>
      <c r="E104" s="53" t="str">
        <f>Tabela1[[#This Row],[Skrót (COBie.Type.ModelReference1)]]&amp;"-"&amp;Tabela1[[#This Row],[Skrót (COBie.Type.ModelReference2)]]&amp;"-"&amp;Tabela1[[#This Row],[Nazwa elementu zgodnie z COBie.Type.ModelReference3]]</f>
        <v>WA-SCN-Sciana</v>
      </c>
      <c r="F104" s="53"/>
      <c r="G104" s="53"/>
      <c r="H104" s="53"/>
      <c r="I104" s="47" t="s">
        <v>169</v>
      </c>
    </row>
    <row r="105" spans="1:9" x14ac:dyDescent="0.3">
      <c r="A105" s="11" t="s">
        <v>667</v>
      </c>
      <c r="B105" s="47" t="s">
        <v>150</v>
      </c>
      <c r="C105" s="41" t="s">
        <v>129</v>
      </c>
      <c r="D105" s="41" t="s">
        <v>123</v>
      </c>
      <c r="E105" s="53" t="str">
        <f>Tabela1[[#This Row],[Skrót (COBie.Type.ModelReference1)]]&amp;"-"&amp;Tabela1[[#This Row],[Skrót (COBie.Type.ModelReference2)]]&amp;"-"&amp;Tabela1[[#This Row],[Nazwa elementu zgodnie z COBie.Type.ModelReference3]]</f>
        <v>WA-SCN-Sciana</v>
      </c>
      <c r="F105" s="53"/>
      <c r="G105" s="53"/>
      <c r="H105" s="53"/>
      <c r="I105" s="47" t="s">
        <v>169</v>
      </c>
    </row>
    <row r="106" spans="1:9" x14ac:dyDescent="0.3">
      <c r="A106" s="11" t="s">
        <v>668</v>
      </c>
      <c r="B106" s="47" t="s">
        <v>150</v>
      </c>
      <c r="C106" s="41" t="s">
        <v>129</v>
      </c>
      <c r="D106" s="41" t="s">
        <v>123</v>
      </c>
      <c r="E106" s="53" t="str">
        <f>Tabela1[[#This Row],[Skrót (COBie.Type.ModelReference1)]]&amp;"-"&amp;Tabela1[[#This Row],[Skrót (COBie.Type.ModelReference2)]]&amp;"-"&amp;Tabela1[[#This Row],[Nazwa elementu zgodnie z COBie.Type.ModelReference3]]</f>
        <v>WA-SCN-Sciana</v>
      </c>
      <c r="F106" s="53"/>
      <c r="G106" s="53"/>
      <c r="H106" s="53"/>
      <c r="I106" s="47" t="s">
        <v>169</v>
      </c>
    </row>
    <row r="107" spans="1:9" x14ac:dyDescent="0.3">
      <c r="A107" s="11" t="s">
        <v>669</v>
      </c>
      <c r="B107" s="47" t="s">
        <v>150</v>
      </c>
      <c r="C107" s="41" t="s">
        <v>129</v>
      </c>
      <c r="D107" s="41" t="s">
        <v>123</v>
      </c>
      <c r="E107" s="53" t="str">
        <f>Tabela1[[#This Row],[Skrót (COBie.Type.ModelReference1)]]&amp;"-"&amp;Tabela1[[#This Row],[Skrót (COBie.Type.ModelReference2)]]&amp;"-"&amp;Tabela1[[#This Row],[Nazwa elementu zgodnie z COBie.Type.ModelReference3]]</f>
        <v>WA-SCN-Sciana</v>
      </c>
      <c r="F107" s="53"/>
      <c r="G107" s="53"/>
      <c r="H107" s="53"/>
      <c r="I107" s="47" t="s">
        <v>169</v>
      </c>
    </row>
    <row r="108" spans="1:9" x14ac:dyDescent="0.3">
      <c r="A108" s="11" t="s">
        <v>670</v>
      </c>
      <c r="B108" s="47" t="s">
        <v>150</v>
      </c>
      <c r="C108" s="41" t="s">
        <v>129</v>
      </c>
      <c r="D108" s="41" t="s">
        <v>123</v>
      </c>
      <c r="E108" s="53" t="str">
        <f>Tabela1[[#This Row],[Skrót (COBie.Type.ModelReference1)]]&amp;"-"&amp;Tabela1[[#This Row],[Skrót (COBie.Type.ModelReference2)]]&amp;"-"&amp;Tabela1[[#This Row],[Nazwa elementu zgodnie z COBie.Type.ModelReference3]]</f>
        <v>WA-SCN-Sciana</v>
      </c>
      <c r="F108" s="53"/>
      <c r="G108" s="53"/>
      <c r="H108" s="53"/>
      <c r="I108" s="47" t="s">
        <v>169</v>
      </c>
    </row>
    <row r="109" spans="1:9" x14ac:dyDescent="0.3">
      <c r="A109" s="11" t="s">
        <v>680</v>
      </c>
      <c r="B109" s="47" t="s">
        <v>150</v>
      </c>
      <c r="C109" s="41" t="s">
        <v>129</v>
      </c>
      <c r="D109" s="41" t="s">
        <v>123</v>
      </c>
      <c r="E109" s="53" t="str">
        <f>Tabela1[[#This Row],[Skrót (COBie.Type.ModelReference1)]]&amp;"-"&amp;Tabela1[[#This Row],[Skrót (COBie.Type.ModelReference2)]]&amp;"-"&amp;Tabela1[[#This Row],[Nazwa elementu zgodnie z COBie.Type.ModelReference3]]</f>
        <v>WA-SCN-Sciana</v>
      </c>
      <c r="F109" s="53"/>
      <c r="G109" s="53"/>
      <c r="H109" s="53"/>
      <c r="I109" s="47" t="s">
        <v>169</v>
      </c>
    </row>
    <row r="110" spans="1:9" x14ac:dyDescent="0.3">
      <c r="A110" s="11" t="s">
        <v>671</v>
      </c>
      <c r="B110" s="47" t="s">
        <v>150</v>
      </c>
      <c r="C110" s="41" t="s">
        <v>129</v>
      </c>
      <c r="D110" s="41" t="s">
        <v>123</v>
      </c>
      <c r="E110" s="53" t="str">
        <f>Tabela1[[#This Row],[Skrót (COBie.Type.ModelReference1)]]&amp;"-"&amp;Tabela1[[#This Row],[Skrót (COBie.Type.ModelReference2)]]&amp;"-"&amp;Tabela1[[#This Row],[Nazwa elementu zgodnie z COBie.Type.ModelReference3]]</f>
        <v>WA-SCN-Sciana</v>
      </c>
      <c r="F110" s="53"/>
      <c r="G110" s="53"/>
      <c r="H110" s="53"/>
      <c r="I110" s="47" t="s">
        <v>169</v>
      </c>
    </row>
    <row r="111" spans="1:9" x14ac:dyDescent="0.3">
      <c r="A111" s="11" t="s">
        <v>672</v>
      </c>
      <c r="B111" s="47" t="s">
        <v>150</v>
      </c>
      <c r="C111" s="41" t="s">
        <v>129</v>
      </c>
      <c r="D111" s="41" t="s">
        <v>123</v>
      </c>
      <c r="E111" s="53" t="str">
        <f>Tabela1[[#This Row],[Skrót (COBie.Type.ModelReference1)]]&amp;"-"&amp;Tabela1[[#This Row],[Skrót (COBie.Type.ModelReference2)]]&amp;"-"&amp;Tabela1[[#This Row],[Nazwa elementu zgodnie z COBie.Type.ModelReference3]]</f>
        <v>WA-SCN-Sciana</v>
      </c>
      <c r="F111" s="53"/>
      <c r="G111" s="53"/>
      <c r="H111" s="53"/>
      <c r="I111" s="47" t="s">
        <v>169</v>
      </c>
    </row>
    <row r="112" spans="1:9" x14ac:dyDescent="0.3">
      <c r="A112" s="11" t="s">
        <v>673</v>
      </c>
      <c r="B112" s="47" t="s">
        <v>150</v>
      </c>
      <c r="C112" s="41" t="s">
        <v>129</v>
      </c>
      <c r="D112" s="41" t="s">
        <v>123</v>
      </c>
      <c r="E112" s="53" t="str">
        <f>Tabela1[[#This Row],[Skrót (COBie.Type.ModelReference1)]]&amp;"-"&amp;Tabela1[[#This Row],[Skrót (COBie.Type.ModelReference2)]]&amp;"-"&amp;Tabela1[[#This Row],[Nazwa elementu zgodnie z COBie.Type.ModelReference3]]</f>
        <v>WA-SCN-Sciana</v>
      </c>
      <c r="F112" s="53"/>
      <c r="G112" s="53"/>
      <c r="H112" s="53"/>
      <c r="I112" s="47" t="s">
        <v>169</v>
      </c>
    </row>
    <row r="113" spans="1:9" x14ac:dyDescent="0.3">
      <c r="A113" s="11" t="s">
        <v>674</v>
      </c>
      <c r="B113" s="47" t="s">
        <v>150</v>
      </c>
      <c r="C113" s="41" t="s">
        <v>129</v>
      </c>
      <c r="D113" s="41" t="s">
        <v>123</v>
      </c>
      <c r="E113" s="53" t="str">
        <f>Tabela1[[#This Row],[Skrót (COBie.Type.ModelReference1)]]&amp;"-"&amp;Tabela1[[#This Row],[Skrót (COBie.Type.ModelReference2)]]&amp;"-"&amp;Tabela1[[#This Row],[Nazwa elementu zgodnie z COBie.Type.ModelReference3]]</f>
        <v>WA-SCN-Sciana</v>
      </c>
      <c r="F113" s="53"/>
      <c r="G113" s="53"/>
      <c r="H113" s="53"/>
      <c r="I113" s="47" t="s">
        <v>169</v>
      </c>
    </row>
    <row r="114" spans="1:9" x14ac:dyDescent="0.3">
      <c r="A114" s="11" t="s">
        <v>675</v>
      </c>
      <c r="B114" s="47" t="s">
        <v>150</v>
      </c>
      <c r="C114" s="41" t="s">
        <v>129</v>
      </c>
      <c r="D114" s="41" t="s">
        <v>123</v>
      </c>
      <c r="E114" s="53" t="str">
        <f>Tabela1[[#This Row],[Skrót (COBie.Type.ModelReference1)]]&amp;"-"&amp;Tabela1[[#This Row],[Skrót (COBie.Type.ModelReference2)]]&amp;"-"&amp;Tabela1[[#This Row],[Nazwa elementu zgodnie z COBie.Type.ModelReference3]]</f>
        <v>WA-SCN-Sciana</v>
      </c>
      <c r="F114" s="53"/>
      <c r="G114" s="53"/>
      <c r="H114" s="53"/>
      <c r="I114" s="47" t="s">
        <v>169</v>
      </c>
    </row>
    <row r="115" spans="1:9" x14ac:dyDescent="0.3">
      <c r="A115" s="11" t="s">
        <v>676</v>
      </c>
      <c r="B115" s="47" t="s">
        <v>150</v>
      </c>
      <c r="C115" s="41" t="s">
        <v>129</v>
      </c>
      <c r="D115" s="41" t="s">
        <v>123</v>
      </c>
      <c r="E115" s="53" t="str">
        <f>Tabela1[[#This Row],[Skrót (COBie.Type.ModelReference1)]]&amp;"-"&amp;Tabela1[[#This Row],[Skrót (COBie.Type.ModelReference2)]]&amp;"-"&amp;Tabela1[[#This Row],[Nazwa elementu zgodnie z COBie.Type.ModelReference3]]</f>
        <v>WA-SCN-Sciana</v>
      </c>
      <c r="F115" s="53"/>
      <c r="G115" s="53"/>
      <c r="H115" s="53"/>
      <c r="I115" s="47" t="s">
        <v>169</v>
      </c>
    </row>
    <row r="116" spans="1:9" x14ac:dyDescent="0.3">
      <c r="A116" s="11" t="s">
        <v>677</v>
      </c>
      <c r="B116" s="47" t="s">
        <v>150</v>
      </c>
      <c r="C116" s="41" t="s">
        <v>129</v>
      </c>
      <c r="D116" s="41" t="s">
        <v>123</v>
      </c>
      <c r="E116" s="53" t="str">
        <f>Tabela1[[#This Row],[Skrót (COBie.Type.ModelReference1)]]&amp;"-"&amp;Tabela1[[#This Row],[Skrót (COBie.Type.ModelReference2)]]&amp;"-"&amp;Tabela1[[#This Row],[Nazwa elementu zgodnie z COBie.Type.ModelReference3]]</f>
        <v>WA-SCN-Sciana</v>
      </c>
      <c r="F116" s="53"/>
      <c r="G116" s="53"/>
      <c r="H116" s="53"/>
      <c r="I116" s="47" t="s">
        <v>169</v>
      </c>
    </row>
    <row r="117" spans="1:9" x14ac:dyDescent="0.3">
      <c r="A117" s="11" t="s">
        <v>678</v>
      </c>
      <c r="B117" s="47" t="s">
        <v>150</v>
      </c>
      <c r="C117" s="41" t="s">
        <v>129</v>
      </c>
      <c r="D117" s="41" t="s">
        <v>123</v>
      </c>
      <c r="E117" s="53" t="str">
        <f>Tabela1[[#This Row],[Skrót (COBie.Type.ModelReference1)]]&amp;"-"&amp;Tabela1[[#This Row],[Skrót (COBie.Type.ModelReference2)]]&amp;"-"&amp;Tabela1[[#This Row],[Nazwa elementu zgodnie z COBie.Type.ModelReference3]]</f>
        <v>WA-SCN-Sciana</v>
      </c>
      <c r="F117" s="53"/>
      <c r="G117" s="53"/>
      <c r="H117" s="53"/>
      <c r="I117" s="47" t="s">
        <v>169</v>
      </c>
    </row>
    <row r="118" spans="1:9" x14ac:dyDescent="0.3">
      <c r="A118" s="11" t="s">
        <v>679</v>
      </c>
      <c r="B118" s="47" t="s">
        <v>150</v>
      </c>
      <c r="C118" s="41" t="s">
        <v>129</v>
      </c>
      <c r="D118" s="41" t="s">
        <v>123</v>
      </c>
      <c r="E118" s="53" t="str">
        <f>Tabela1[[#This Row],[Skrót (COBie.Type.ModelReference1)]]&amp;"-"&amp;Tabela1[[#This Row],[Skrót (COBie.Type.ModelReference2)]]&amp;"-"&amp;Tabela1[[#This Row],[Nazwa elementu zgodnie z COBie.Type.ModelReference3]]</f>
        <v>WA-SCN-Sciana</v>
      </c>
      <c r="F118" s="53"/>
      <c r="G118" s="53"/>
      <c r="H118" s="53"/>
      <c r="I118" s="47" t="s">
        <v>169</v>
      </c>
    </row>
    <row r="119" spans="1:9" x14ac:dyDescent="0.3">
      <c r="A119" s="11" t="s">
        <v>615</v>
      </c>
      <c r="B119" s="47" t="s">
        <v>150</v>
      </c>
      <c r="C119" s="41" t="s">
        <v>129</v>
      </c>
      <c r="D119" s="41" t="s">
        <v>123</v>
      </c>
      <c r="E119" s="53" t="str">
        <f>Tabela1[[#This Row],[Skrót (COBie.Type.ModelReference1)]]&amp;"-"&amp;Tabela1[[#This Row],[Skrót (COBie.Type.ModelReference2)]]&amp;"-"&amp;Tabela1[[#This Row],[Nazwa elementu zgodnie z COBie.Type.ModelReference3]]</f>
        <v>WA-SCN-Sciana</v>
      </c>
      <c r="F119" s="107"/>
      <c r="G119" s="53"/>
      <c r="H119" s="53"/>
      <c r="I119" s="47" t="s">
        <v>412</v>
      </c>
    </row>
    <row r="120" spans="1:9" x14ac:dyDescent="0.3">
      <c r="A120" s="11" t="s">
        <v>610</v>
      </c>
      <c r="B120" s="47" t="s">
        <v>150</v>
      </c>
      <c r="C120" s="41" t="s">
        <v>129</v>
      </c>
      <c r="D120" s="41" t="s">
        <v>123</v>
      </c>
      <c r="E120" s="53" t="str">
        <f>Tabela1[[#This Row],[Skrót (COBie.Type.ModelReference1)]]&amp;"-"&amp;Tabela1[[#This Row],[Skrót (COBie.Type.ModelReference2)]]&amp;"-"&amp;Tabela1[[#This Row],[Nazwa elementu zgodnie z COBie.Type.ModelReference3]]</f>
        <v>WA-SCN-Sciana</v>
      </c>
      <c r="F120" s="107"/>
      <c r="G120" s="53"/>
      <c r="H120" s="53"/>
      <c r="I120" s="47" t="s">
        <v>412</v>
      </c>
    </row>
    <row r="121" spans="1:9" x14ac:dyDescent="0.3">
      <c r="A121" s="11" t="s">
        <v>616</v>
      </c>
      <c r="B121" s="47" t="s">
        <v>150</v>
      </c>
      <c r="C121" s="41" t="s">
        <v>129</v>
      </c>
      <c r="D121" s="41" t="s">
        <v>123</v>
      </c>
      <c r="E121" s="53" t="str">
        <f>Tabela1[[#This Row],[Skrót (COBie.Type.ModelReference1)]]&amp;"-"&amp;Tabela1[[#This Row],[Skrót (COBie.Type.ModelReference2)]]&amp;"-"&amp;Tabela1[[#This Row],[Nazwa elementu zgodnie z COBie.Type.ModelReference3]]</f>
        <v>WA-SCN-Sciana</v>
      </c>
      <c r="F121" s="53"/>
      <c r="G121" s="53"/>
      <c r="H121" s="53"/>
      <c r="I121" s="47" t="s">
        <v>573</v>
      </c>
    </row>
    <row r="122" spans="1:9" x14ac:dyDescent="0.3">
      <c r="A122" s="11" t="s">
        <v>617</v>
      </c>
      <c r="B122" s="47" t="s">
        <v>150</v>
      </c>
      <c r="C122" s="41" t="s">
        <v>129</v>
      </c>
      <c r="D122" s="41" t="s">
        <v>123</v>
      </c>
      <c r="E122" s="53" t="str">
        <f>Tabela1[[#This Row],[Skrót (COBie.Type.ModelReference1)]]&amp;"-"&amp;Tabela1[[#This Row],[Skrót (COBie.Type.ModelReference2)]]&amp;"-"&amp;Tabela1[[#This Row],[Nazwa elementu zgodnie z COBie.Type.ModelReference3]]</f>
        <v>WA-SCN-Sciana</v>
      </c>
      <c r="F122" s="53"/>
      <c r="G122" s="53"/>
      <c r="H122" s="53"/>
      <c r="I122" s="47" t="s">
        <v>573</v>
      </c>
    </row>
    <row r="123" spans="1:9" x14ac:dyDescent="0.3">
      <c r="A123" s="11" t="s">
        <v>618</v>
      </c>
      <c r="B123" s="47" t="s">
        <v>150</v>
      </c>
      <c r="C123" s="41" t="s">
        <v>129</v>
      </c>
      <c r="D123" s="41" t="s">
        <v>123</v>
      </c>
      <c r="E123" s="53" t="str">
        <f>Tabela1[[#This Row],[Skrót (COBie.Type.ModelReference1)]]&amp;"-"&amp;Tabela1[[#This Row],[Skrót (COBie.Type.ModelReference2)]]&amp;"-"&amp;Tabela1[[#This Row],[Nazwa elementu zgodnie z COBie.Type.ModelReference3]]</f>
        <v>WA-SCN-Sciana</v>
      </c>
      <c r="F123" s="53"/>
      <c r="G123" s="53"/>
      <c r="H123" s="53"/>
      <c r="I123" s="47" t="s">
        <v>573</v>
      </c>
    </row>
    <row r="124" spans="1:9" x14ac:dyDescent="0.3">
      <c r="A124" s="11" t="s">
        <v>622</v>
      </c>
      <c r="B124" s="47" t="s">
        <v>150</v>
      </c>
      <c r="C124" s="41" t="s">
        <v>129</v>
      </c>
      <c r="D124" s="41" t="s">
        <v>123</v>
      </c>
      <c r="E124" s="53" t="str">
        <f>Tabela1[[#This Row],[Skrót (COBie.Type.ModelReference1)]]&amp;"-"&amp;Tabela1[[#This Row],[Skrót (COBie.Type.ModelReference2)]]&amp;"-"&amp;Tabela1[[#This Row],[Nazwa elementu zgodnie z COBie.Type.ModelReference3]]</f>
        <v>WA-SCN-Sciana</v>
      </c>
      <c r="F124" s="53"/>
      <c r="G124" s="53"/>
      <c r="H124" s="53"/>
      <c r="I124" s="47" t="s">
        <v>424</v>
      </c>
    </row>
    <row r="125" spans="1:9" x14ac:dyDescent="0.3">
      <c r="A125" s="11" t="s">
        <v>563</v>
      </c>
      <c r="B125" s="47" t="s">
        <v>150</v>
      </c>
      <c r="C125" s="41" t="s">
        <v>129</v>
      </c>
      <c r="D125" s="41" t="s">
        <v>123</v>
      </c>
      <c r="E125" s="53" t="str">
        <f>Tabela1[[#This Row],[Skrót (COBie.Type.ModelReference1)]]&amp;"-"&amp;Tabela1[[#This Row],[Skrót (COBie.Type.ModelReference2)]]&amp;"-"&amp;Tabela1[[#This Row],[Nazwa elementu zgodnie z COBie.Type.ModelReference3]]</f>
        <v>WA-SCN-Sciana</v>
      </c>
      <c r="F125" s="53"/>
      <c r="G125" s="53"/>
      <c r="H125" s="53"/>
      <c r="I125" s="47" t="s">
        <v>424</v>
      </c>
    </row>
    <row r="126" spans="1:9" x14ac:dyDescent="0.3">
      <c r="A126" s="11" t="s">
        <v>619</v>
      </c>
      <c r="B126" s="47" t="s">
        <v>150</v>
      </c>
      <c r="C126" s="41" t="s">
        <v>129</v>
      </c>
      <c r="D126" s="41" t="s">
        <v>123</v>
      </c>
      <c r="E126" s="53" t="str">
        <f>Tabela1[[#This Row],[Skrót (COBie.Type.ModelReference1)]]&amp;"-"&amp;Tabela1[[#This Row],[Skrót (COBie.Type.ModelReference2)]]&amp;"-"&amp;Tabela1[[#This Row],[Nazwa elementu zgodnie z COBie.Type.ModelReference3]]</f>
        <v>WA-SCN-Sciana</v>
      </c>
      <c r="F126" s="53"/>
      <c r="G126" s="53"/>
      <c r="H126" s="53"/>
      <c r="I126" s="47" t="s">
        <v>424</v>
      </c>
    </row>
    <row r="127" spans="1:9" x14ac:dyDescent="0.3">
      <c r="A127" s="11" t="s">
        <v>620</v>
      </c>
      <c r="B127" s="47" t="s">
        <v>150</v>
      </c>
      <c r="C127" s="41" t="s">
        <v>129</v>
      </c>
      <c r="D127" s="41" t="s">
        <v>123</v>
      </c>
      <c r="E127" s="53" t="str">
        <f>Tabela1[[#This Row],[Skrót (COBie.Type.ModelReference1)]]&amp;"-"&amp;Tabela1[[#This Row],[Skrót (COBie.Type.ModelReference2)]]&amp;"-"&amp;Tabela1[[#This Row],[Nazwa elementu zgodnie z COBie.Type.ModelReference3]]</f>
        <v>WA-SCN-Sciana</v>
      </c>
      <c r="F127" s="53"/>
      <c r="G127" s="53"/>
      <c r="H127" s="53"/>
      <c r="I127" s="47" t="s">
        <v>424</v>
      </c>
    </row>
    <row r="128" spans="1:9" x14ac:dyDescent="0.3">
      <c r="A128" s="11" t="s">
        <v>622</v>
      </c>
      <c r="B128" s="47" t="s">
        <v>150</v>
      </c>
      <c r="C128" s="41" t="s">
        <v>129</v>
      </c>
      <c r="D128" s="41" t="s">
        <v>123</v>
      </c>
      <c r="E128" s="53" t="str">
        <f>Tabela1[[#This Row],[Skrót (COBie.Type.ModelReference1)]]&amp;"-"&amp;Tabela1[[#This Row],[Skrót (COBie.Type.ModelReference2)]]&amp;"-"&amp;Tabela1[[#This Row],[Nazwa elementu zgodnie z COBie.Type.ModelReference3]]</f>
        <v>WA-SCN-Sciana</v>
      </c>
      <c r="F128" s="53"/>
      <c r="G128" s="53"/>
      <c r="H128" s="53"/>
      <c r="I128" s="47" t="s">
        <v>424</v>
      </c>
    </row>
    <row r="129" spans="1:9" x14ac:dyDescent="0.3">
      <c r="A129" s="11" t="s">
        <v>564</v>
      </c>
      <c r="B129" s="47" t="s">
        <v>150</v>
      </c>
      <c r="C129" s="41" t="s">
        <v>129</v>
      </c>
      <c r="D129" s="41" t="s">
        <v>123</v>
      </c>
      <c r="E129" s="53" t="str">
        <f>Tabela1[[#This Row],[Skrót (COBie.Type.ModelReference1)]]&amp;"-"&amp;Tabela1[[#This Row],[Skrót (COBie.Type.ModelReference2)]]&amp;"-"&amp;Tabela1[[#This Row],[Nazwa elementu zgodnie z COBie.Type.ModelReference3]]</f>
        <v>WA-SCN-Sciana</v>
      </c>
      <c r="F129" s="53"/>
      <c r="G129" s="53"/>
      <c r="H129" s="53"/>
      <c r="I129" s="47" t="s">
        <v>424</v>
      </c>
    </row>
    <row r="130" spans="1:9" x14ac:dyDescent="0.3">
      <c r="A130" s="11" t="s">
        <v>621</v>
      </c>
      <c r="B130" s="47" t="s">
        <v>150</v>
      </c>
      <c r="C130" s="41" t="s">
        <v>129</v>
      </c>
      <c r="D130" s="41" t="s">
        <v>123</v>
      </c>
      <c r="E130" s="53" t="str">
        <f>Tabela1[[#This Row],[Skrót (COBie.Type.ModelReference1)]]&amp;"-"&amp;Tabela1[[#This Row],[Skrót (COBie.Type.ModelReference2)]]&amp;"-"&amp;Tabela1[[#This Row],[Nazwa elementu zgodnie z COBie.Type.ModelReference3]]</f>
        <v>WA-SCN-Sciana</v>
      </c>
      <c r="F130" s="53"/>
      <c r="G130" s="53"/>
      <c r="H130" s="53"/>
      <c r="I130" s="47" t="s">
        <v>424</v>
      </c>
    </row>
    <row r="131" spans="1:9" x14ac:dyDescent="0.3">
      <c r="A131" s="11" t="s">
        <v>655</v>
      </c>
      <c r="B131" s="47" t="s">
        <v>149</v>
      </c>
      <c r="C131" s="41" t="s">
        <v>147</v>
      </c>
      <c r="D131" s="41" t="s">
        <v>265</v>
      </c>
      <c r="E131" s="53" t="str">
        <f>Tabela1[[#This Row],[Skrót (COBie.Type.ModelReference1)]]&amp;"-"&amp;Tabela1[[#This Row],[Skrót (COBie.Type.ModelReference2)]]&amp;"-"&amp;Tabela1[[#This Row],[Nazwa elementu zgodnie z COBie.Type.ModelReference3]]</f>
        <v>CO-SLP-Slup</v>
      </c>
      <c r="F131" s="53"/>
      <c r="G131" s="53"/>
      <c r="H131" s="53"/>
      <c r="I131" s="47" t="s">
        <v>169</v>
      </c>
    </row>
    <row r="132" spans="1:9" x14ac:dyDescent="0.3">
      <c r="A132" s="11" t="s">
        <v>517</v>
      </c>
      <c r="B132" s="47" t="s">
        <v>149</v>
      </c>
      <c r="C132" s="41" t="s">
        <v>147</v>
      </c>
      <c r="D132" s="41" t="s">
        <v>265</v>
      </c>
      <c r="E132" s="53" t="str">
        <f>Tabela1[[#This Row],[Skrót (COBie.Type.ModelReference1)]]&amp;"-"&amp;Tabela1[[#This Row],[Skrót (COBie.Type.ModelReference2)]]&amp;"-"&amp;Tabela1[[#This Row],[Nazwa elementu zgodnie z COBie.Type.ModelReference3]]</f>
        <v>CO-SLP-Slup</v>
      </c>
      <c r="F132" s="53"/>
      <c r="G132" s="53"/>
      <c r="H132" s="53"/>
      <c r="I132" s="47" t="s">
        <v>169</v>
      </c>
    </row>
    <row r="133" spans="1:9" x14ac:dyDescent="0.3">
      <c r="A133" s="11" t="s">
        <v>518</v>
      </c>
      <c r="B133" s="47" t="s">
        <v>149</v>
      </c>
      <c r="C133" s="41" t="s">
        <v>147</v>
      </c>
      <c r="D133" s="41" t="s">
        <v>265</v>
      </c>
      <c r="E133" s="53" t="str">
        <f>Tabela1[[#This Row],[Skrót (COBie.Type.ModelReference1)]]&amp;"-"&amp;Tabela1[[#This Row],[Skrót (COBie.Type.ModelReference2)]]&amp;"-"&amp;Tabela1[[#This Row],[Nazwa elementu zgodnie z COBie.Type.ModelReference3]]</f>
        <v>CO-SLP-Slup</v>
      </c>
      <c r="F133" s="53"/>
      <c r="G133" s="53"/>
      <c r="H133" s="53"/>
      <c r="I133" s="47" t="s">
        <v>169</v>
      </c>
    </row>
    <row r="134" spans="1:9" x14ac:dyDescent="0.3">
      <c r="A134" s="11" t="s">
        <v>519</v>
      </c>
      <c r="B134" s="47" t="s">
        <v>149</v>
      </c>
      <c r="C134" s="41" t="s">
        <v>147</v>
      </c>
      <c r="D134" s="41" t="s">
        <v>265</v>
      </c>
      <c r="E134" s="53" t="str">
        <f>Tabela1[[#This Row],[Skrót (COBie.Type.ModelReference1)]]&amp;"-"&amp;Tabela1[[#This Row],[Skrót (COBie.Type.ModelReference2)]]&amp;"-"&amp;Tabela1[[#This Row],[Nazwa elementu zgodnie z COBie.Type.ModelReference3]]</f>
        <v>CO-SLP-Slup</v>
      </c>
      <c r="F134" s="53"/>
      <c r="G134" s="53"/>
      <c r="H134" s="53"/>
      <c r="I134" s="47" t="s">
        <v>169</v>
      </c>
    </row>
    <row r="135" spans="1:9" x14ac:dyDescent="0.3">
      <c r="A135" s="11" t="s">
        <v>520</v>
      </c>
      <c r="B135" s="47" t="s">
        <v>149</v>
      </c>
      <c r="C135" s="41" t="s">
        <v>147</v>
      </c>
      <c r="D135" s="41" t="s">
        <v>265</v>
      </c>
      <c r="E135" s="53" t="str">
        <f>Tabela1[[#This Row],[Skrót (COBie.Type.ModelReference1)]]&amp;"-"&amp;Tabela1[[#This Row],[Skrót (COBie.Type.ModelReference2)]]&amp;"-"&amp;Tabela1[[#This Row],[Nazwa elementu zgodnie z COBie.Type.ModelReference3]]</f>
        <v>CO-SLP-Slup</v>
      </c>
      <c r="F135" s="53"/>
      <c r="G135" s="53"/>
      <c r="H135" s="53"/>
      <c r="I135" s="47" t="s">
        <v>169</v>
      </c>
    </row>
    <row r="136" spans="1:9" x14ac:dyDescent="0.3">
      <c r="A136" s="11" t="s">
        <v>521</v>
      </c>
      <c r="B136" s="47" t="s">
        <v>149</v>
      </c>
      <c r="C136" s="41" t="s">
        <v>147</v>
      </c>
      <c r="D136" s="41" t="s">
        <v>265</v>
      </c>
      <c r="E136" s="53" t="str">
        <f>Tabela1[[#This Row],[Skrót (COBie.Type.ModelReference1)]]&amp;"-"&amp;Tabela1[[#This Row],[Skrót (COBie.Type.ModelReference2)]]&amp;"-"&amp;Tabela1[[#This Row],[Nazwa elementu zgodnie z COBie.Type.ModelReference3]]</f>
        <v>CO-SLP-Slup</v>
      </c>
      <c r="F136" s="53"/>
      <c r="G136" s="53"/>
      <c r="H136" s="53"/>
      <c r="I136" s="47" t="s">
        <v>169</v>
      </c>
    </row>
    <row r="137" spans="1:9" x14ac:dyDescent="0.3">
      <c r="A137" s="11" t="s">
        <v>522</v>
      </c>
      <c r="B137" s="47" t="s">
        <v>149</v>
      </c>
      <c r="C137" s="41" t="s">
        <v>147</v>
      </c>
      <c r="D137" s="41" t="s">
        <v>265</v>
      </c>
      <c r="E137" s="53" t="str">
        <f>Tabela1[[#This Row],[Skrót (COBie.Type.ModelReference1)]]&amp;"-"&amp;Tabela1[[#This Row],[Skrót (COBie.Type.ModelReference2)]]&amp;"-"&amp;Tabela1[[#This Row],[Nazwa elementu zgodnie z COBie.Type.ModelReference3]]</f>
        <v>CO-SLP-Slup</v>
      </c>
      <c r="F137" s="53"/>
      <c r="G137" s="53"/>
      <c r="H137" s="53"/>
      <c r="I137" s="47" t="s">
        <v>169</v>
      </c>
    </row>
    <row r="138" spans="1:9" x14ac:dyDescent="0.3">
      <c r="A138" s="11" t="s">
        <v>523</v>
      </c>
      <c r="B138" s="47" t="s">
        <v>149</v>
      </c>
      <c r="C138" s="41" t="s">
        <v>147</v>
      </c>
      <c r="D138" s="41" t="s">
        <v>265</v>
      </c>
      <c r="E138" s="53" t="str">
        <f>Tabela1[[#This Row],[Skrót (COBie.Type.ModelReference1)]]&amp;"-"&amp;Tabela1[[#This Row],[Skrót (COBie.Type.ModelReference2)]]&amp;"-"&amp;Tabela1[[#This Row],[Nazwa elementu zgodnie z COBie.Type.ModelReference3]]</f>
        <v>CO-SLP-Slup</v>
      </c>
      <c r="F138" s="53"/>
      <c r="G138" s="53"/>
      <c r="H138" s="53"/>
      <c r="I138" s="47" t="s">
        <v>169</v>
      </c>
    </row>
    <row r="139" spans="1:9" x14ac:dyDescent="0.3">
      <c r="A139" s="11" t="s">
        <v>524</v>
      </c>
      <c r="B139" s="47" t="s">
        <v>149</v>
      </c>
      <c r="C139" s="41" t="s">
        <v>147</v>
      </c>
      <c r="D139" s="41" t="s">
        <v>265</v>
      </c>
      <c r="E139" s="53" t="str">
        <f>Tabela1[[#This Row],[Skrót (COBie.Type.ModelReference1)]]&amp;"-"&amp;Tabela1[[#This Row],[Skrót (COBie.Type.ModelReference2)]]&amp;"-"&amp;Tabela1[[#This Row],[Nazwa elementu zgodnie z COBie.Type.ModelReference3]]</f>
        <v>CO-SLP-Slup</v>
      </c>
      <c r="F139" s="53"/>
      <c r="G139" s="53"/>
      <c r="H139" s="53"/>
      <c r="I139" s="47" t="s">
        <v>69</v>
      </c>
    </row>
    <row r="140" spans="1:9" x14ac:dyDescent="0.3">
      <c r="A140" s="11" t="s">
        <v>525</v>
      </c>
      <c r="B140" s="47" t="s">
        <v>149</v>
      </c>
      <c r="C140" s="41" t="s">
        <v>147</v>
      </c>
      <c r="D140" s="41" t="s">
        <v>265</v>
      </c>
      <c r="E140" s="53" t="str">
        <f>Tabela1[[#This Row],[Skrót (COBie.Type.ModelReference1)]]&amp;"-"&amp;Tabela1[[#This Row],[Skrót (COBie.Type.ModelReference2)]]&amp;"-"&amp;Tabela1[[#This Row],[Nazwa elementu zgodnie z COBie.Type.ModelReference3]]</f>
        <v>CO-SLP-Slup</v>
      </c>
      <c r="F140" s="53"/>
      <c r="G140" s="53"/>
      <c r="H140" s="53"/>
      <c r="I140" s="47" t="s">
        <v>69</v>
      </c>
    </row>
    <row r="141" spans="1:9" x14ac:dyDescent="0.3">
      <c r="A141" s="11" t="s">
        <v>526</v>
      </c>
      <c r="B141" s="47" t="s">
        <v>149</v>
      </c>
      <c r="C141" s="41" t="s">
        <v>147</v>
      </c>
      <c r="D141" s="41" t="s">
        <v>265</v>
      </c>
      <c r="E141" s="53" t="str">
        <f>Tabela1[[#This Row],[Skrót (COBie.Type.ModelReference1)]]&amp;"-"&amp;Tabela1[[#This Row],[Skrót (COBie.Type.ModelReference2)]]&amp;"-"&amp;Tabela1[[#This Row],[Nazwa elementu zgodnie z COBie.Type.ModelReference3]]</f>
        <v>CO-SLP-Slup</v>
      </c>
      <c r="F141" s="53"/>
      <c r="G141" s="53"/>
      <c r="H141" s="53"/>
      <c r="I141" s="47" t="s">
        <v>69</v>
      </c>
    </row>
    <row r="142" spans="1:9" x14ac:dyDescent="0.3">
      <c r="A142" s="11" t="s">
        <v>527</v>
      </c>
      <c r="B142" s="47" t="s">
        <v>149</v>
      </c>
      <c r="C142" s="41" t="s">
        <v>147</v>
      </c>
      <c r="D142" s="41" t="s">
        <v>265</v>
      </c>
      <c r="E142" s="53" t="str">
        <f>Tabela1[[#This Row],[Skrót (COBie.Type.ModelReference1)]]&amp;"-"&amp;Tabela1[[#This Row],[Skrót (COBie.Type.ModelReference2)]]&amp;"-"&amp;Tabela1[[#This Row],[Nazwa elementu zgodnie z COBie.Type.ModelReference3]]</f>
        <v>CO-SLP-Slup</v>
      </c>
      <c r="F142" s="53"/>
      <c r="G142" s="53"/>
      <c r="H142" s="53"/>
      <c r="I142" s="47" t="s">
        <v>69</v>
      </c>
    </row>
    <row r="143" spans="1:9" x14ac:dyDescent="0.3">
      <c r="A143" s="11" t="s">
        <v>528</v>
      </c>
      <c r="B143" s="47" t="s">
        <v>149</v>
      </c>
      <c r="C143" s="41" t="s">
        <v>147</v>
      </c>
      <c r="D143" s="41" t="s">
        <v>265</v>
      </c>
      <c r="E143" s="53" t="str">
        <f>Tabela1[[#This Row],[Skrót (COBie.Type.ModelReference1)]]&amp;"-"&amp;Tabela1[[#This Row],[Skrót (COBie.Type.ModelReference2)]]&amp;"-"&amp;Tabela1[[#This Row],[Nazwa elementu zgodnie z COBie.Type.ModelReference3]]</f>
        <v>CO-SLP-Slup</v>
      </c>
      <c r="F143" s="53"/>
      <c r="G143" s="53"/>
      <c r="H143" s="53"/>
      <c r="I143" s="47" t="s">
        <v>69</v>
      </c>
    </row>
    <row r="144" spans="1:9" x14ac:dyDescent="0.3">
      <c r="A144" s="11" t="s">
        <v>529</v>
      </c>
      <c r="B144" s="47" t="s">
        <v>149</v>
      </c>
      <c r="C144" s="41" t="s">
        <v>147</v>
      </c>
      <c r="D144" s="41" t="s">
        <v>265</v>
      </c>
      <c r="E144" s="53" t="str">
        <f>Tabela1[[#This Row],[Skrót (COBie.Type.ModelReference1)]]&amp;"-"&amp;Tabela1[[#This Row],[Skrót (COBie.Type.ModelReference2)]]&amp;"-"&amp;Tabela1[[#This Row],[Nazwa elementu zgodnie z COBie.Type.ModelReference3]]</f>
        <v>CO-SLP-Slup</v>
      </c>
      <c r="F144" s="53"/>
      <c r="G144" s="53"/>
      <c r="H144" s="53"/>
      <c r="I144" s="47" t="s">
        <v>69</v>
      </c>
    </row>
    <row r="145" spans="1:9" x14ac:dyDescent="0.3">
      <c r="A145" s="11" t="s">
        <v>571</v>
      </c>
      <c r="B145" s="47" t="s">
        <v>569</v>
      </c>
      <c r="C145" s="111" t="s">
        <v>570</v>
      </c>
      <c r="D145" s="41" t="s">
        <v>117</v>
      </c>
      <c r="E145" s="53" t="str">
        <f>Tabela1[[#This Row],[Skrót (COBie.Type.ModelReference1)]]&amp;"-"&amp;Tabela1[[#This Row],[Skrót (COBie.Type.ModelReference2)]]&amp;"-"&amp;Tabela1[[#This Row],[Nazwa elementu zgodnie z COBie.Type.ModelReference3]]</f>
        <v>SE-USZ-UszczelnienieKlapowe</v>
      </c>
      <c r="F145" s="53"/>
      <c r="G145" s="53"/>
      <c r="H145" s="53"/>
      <c r="I145" s="47" t="s">
        <v>633</v>
      </c>
    </row>
    <row r="146" spans="1:9" x14ac:dyDescent="0.3">
      <c r="A146" s="11" t="s">
        <v>639</v>
      </c>
      <c r="B146" s="47" t="s">
        <v>143</v>
      </c>
      <c r="C146" s="41" t="s">
        <v>142</v>
      </c>
      <c r="D146" s="41" t="s">
        <v>141</v>
      </c>
      <c r="E146" s="53" t="str">
        <f>Tabela1[[#This Row],[Skrót (COBie.Type.ModelReference1)]]&amp;"-"&amp;Tabela1[[#This Row],[Skrót (COBie.Type.ModelReference2)]]&amp;"-"&amp;Tabela1[[#This Row],[Nazwa elementu zgodnie z COBie.Type.ModelReference3]]</f>
        <v>SF-STF-StopaFundamentowa</v>
      </c>
      <c r="F146" s="53"/>
      <c r="G146" s="53"/>
      <c r="H146" s="53"/>
      <c r="I146" s="47" t="s">
        <v>169</v>
      </c>
    </row>
    <row r="147" spans="1:9" x14ac:dyDescent="0.3">
      <c r="A147" s="11" t="s">
        <v>640</v>
      </c>
      <c r="B147" s="47" t="s">
        <v>143</v>
      </c>
      <c r="C147" s="41" t="s">
        <v>142</v>
      </c>
      <c r="D147" s="41" t="s">
        <v>141</v>
      </c>
      <c r="E147" s="53" t="str">
        <f>Tabela1[[#This Row],[Skrót (COBie.Type.ModelReference1)]]&amp;"-"&amp;Tabela1[[#This Row],[Skrót (COBie.Type.ModelReference2)]]&amp;"-"&amp;Tabela1[[#This Row],[Nazwa elementu zgodnie z COBie.Type.ModelReference3]]</f>
        <v>SF-STF-StopaFundamentowa</v>
      </c>
      <c r="F147" s="53"/>
      <c r="G147" s="53"/>
      <c r="H147" s="53"/>
      <c r="I147" s="47" t="s">
        <v>169</v>
      </c>
    </row>
    <row r="148" spans="1:9" x14ac:dyDescent="0.3">
      <c r="A148" s="11" t="s">
        <v>487</v>
      </c>
      <c r="B148" s="47" t="s">
        <v>143</v>
      </c>
      <c r="C148" s="41" t="s">
        <v>142</v>
      </c>
      <c r="D148" s="41" t="s">
        <v>141</v>
      </c>
      <c r="E148" s="53" t="str">
        <f>Tabela1[[#This Row],[Skrót (COBie.Type.ModelReference1)]]&amp;"-"&amp;Tabela1[[#This Row],[Skrót (COBie.Type.ModelReference2)]]&amp;"-"&amp;Tabela1[[#This Row],[Nazwa elementu zgodnie z COBie.Type.ModelReference3]]</f>
        <v>SF-STF-StopaFundamentowa</v>
      </c>
      <c r="F148" s="53"/>
      <c r="G148" s="53"/>
      <c r="H148" s="53"/>
      <c r="I148" s="47" t="s">
        <v>169</v>
      </c>
    </row>
    <row r="149" spans="1:9" x14ac:dyDescent="0.3">
      <c r="A149" s="11" t="s">
        <v>488</v>
      </c>
      <c r="B149" s="47" t="s">
        <v>143</v>
      </c>
      <c r="C149" s="41" t="s">
        <v>142</v>
      </c>
      <c r="D149" s="41" t="s">
        <v>141</v>
      </c>
      <c r="E149" s="53" t="str">
        <f>Tabela1[[#This Row],[Skrót (COBie.Type.ModelReference1)]]&amp;"-"&amp;Tabela1[[#This Row],[Skrót (COBie.Type.ModelReference2)]]&amp;"-"&amp;Tabela1[[#This Row],[Nazwa elementu zgodnie z COBie.Type.ModelReference3]]</f>
        <v>SF-STF-StopaFundamentowa</v>
      </c>
      <c r="F149" s="53"/>
      <c r="G149" s="53"/>
      <c r="H149" s="53"/>
      <c r="I149" s="47" t="s">
        <v>169</v>
      </c>
    </row>
    <row r="150" spans="1:9" x14ac:dyDescent="0.3">
      <c r="A150" s="11" t="s">
        <v>489</v>
      </c>
      <c r="B150" s="47" t="s">
        <v>143</v>
      </c>
      <c r="C150" s="41" t="s">
        <v>142</v>
      </c>
      <c r="D150" s="41" t="s">
        <v>141</v>
      </c>
      <c r="E150" s="53" t="str">
        <f>Tabela1[[#This Row],[Skrót (COBie.Type.ModelReference1)]]&amp;"-"&amp;Tabela1[[#This Row],[Skrót (COBie.Type.ModelReference2)]]&amp;"-"&amp;Tabela1[[#This Row],[Nazwa elementu zgodnie z COBie.Type.ModelReference3]]</f>
        <v>SF-STF-StopaFundamentowa</v>
      </c>
      <c r="F150" s="53"/>
      <c r="G150" s="53"/>
      <c r="H150" s="53"/>
      <c r="I150" s="47" t="s">
        <v>169</v>
      </c>
    </row>
    <row r="151" spans="1:9" x14ac:dyDescent="0.3">
      <c r="A151" s="11" t="s">
        <v>490</v>
      </c>
      <c r="B151" s="47" t="s">
        <v>143</v>
      </c>
      <c r="C151" s="41" t="s">
        <v>142</v>
      </c>
      <c r="D151" s="41" t="s">
        <v>141</v>
      </c>
      <c r="E151" s="53" t="str">
        <f>Tabela1[[#This Row],[Skrót (COBie.Type.ModelReference1)]]&amp;"-"&amp;Tabela1[[#This Row],[Skrót (COBie.Type.ModelReference2)]]&amp;"-"&amp;Tabela1[[#This Row],[Nazwa elementu zgodnie z COBie.Type.ModelReference3]]</f>
        <v>SF-STF-StopaFundamentowa</v>
      </c>
      <c r="F151" s="53"/>
      <c r="G151" s="53"/>
      <c r="H151" s="53"/>
      <c r="I151" s="47" t="s">
        <v>169</v>
      </c>
    </row>
    <row r="152" spans="1:9" x14ac:dyDescent="0.3">
      <c r="A152" s="11" t="s">
        <v>502</v>
      </c>
      <c r="B152" s="47" t="s">
        <v>143</v>
      </c>
      <c r="C152" s="41" t="s">
        <v>142</v>
      </c>
      <c r="D152" s="41" t="s">
        <v>141</v>
      </c>
      <c r="E152" s="53" t="str">
        <f>Tabela1[[#This Row],[Skrót (COBie.Type.ModelReference1)]]&amp;"-"&amp;Tabela1[[#This Row],[Skrót (COBie.Type.ModelReference2)]]&amp;"-"&amp;Tabela1[[#This Row],[Nazwa elementu zgodnie z COBie.Type.ModelReference3]]</f>
        <v>SF-STF-StopaFundamentowa</v>
      </c>
      <c r="F152" s="53"/>
      <c r="G152" s="53"/>
      <c r="H152" s="53"/>
      <c r="I152" s="47" t="s">
        <v>169</v>
      </c>
    </row>
    <row r="153" spans="1:9" x14ac:dyDescent="0.3">
      <c r="A153" s="11" t="s">
        <v>503</v>
      </c>
      <c r="B153" s="47" t="s">
        <v>143</v>
      </c>
      <c r="C153" s="41" t="s">
        <v>142</v>
      </c>
      <c r="D153" s="41" t="s">
        <v>141</v>
      </c>
      <c r="E153" s="53" t="str">
        <f>Tabela1[[#This Row],[Skrót (COBie.Type.ModelReference1)]]&amp;"-"&amp;Tabela1[[#This Row],[Skrót (COBie.Type.ModelReference2)]]&amp;"-"&amp;Tabela1[[#This Row],[Nazwa elementu zgodnie z COBie.Type.ModelReference3]]</f>
        <v>SF-STF-StopaFundamentowa</v>
      </c>
      <c r="F153" s="53"/>
      <c r="G153" s="53"/>
      <c r="H153" s="53"/>
      <c r="I153" s="47" t="s">
        <v>169</v>
      </c>
    </row>
    <row r="154" spans="1:9" x14ac:dyDescent="0.3">
      <c r="A154" s="11" t="s">
        <v>656</v>
      </c>
      <c r="B154" s="47" t="s">
        <v>657</v>
      </c>
      <c r="C154" s="41" t="s">
        <v>140</v>
      </c>
      <c r="D154" s="41" t="s">
        <v>121</v>
      </c>
      <c r="E154" s="53" t="str">
        <f>Tabela1[[#This Row],[Skrót (COBie.Type.ModelReference1)]]&amp;"-"&amp;Tabela1[[#This Row],[Skrót (COBie.Type.ModelReference2)]]&amp;"-"&amp;Tabela1[[#This Row],[Nazwa elementu zgodnie z COBie.Type.ModelReference3]]</f>
        <v>FL-STR-WykonczenieAttyki</v>
      </c>
      <c r="F154" s="53"/>
      <c r="G154" s="53"/>
      <c r="H154" s="53"/>
      <c r="I154" s="47" t="s">
        <v>69</v>
      </c>
    </row>
    <row r="155" spans="1:9" x14ac:dyDescent="0.3">
      <c r="A155" s="11" t="s">
        <v>647</v>
      </c>
      <c r="B155" s="47" t="s">
        <v>654</v>
      </c>
      <c r="C155" s="41" t="s">
        <v>140</v>
      </c>
      <c r="D155" s="41" t="s">
        <v>121</v>
      </c>
      <c r="E155" s="53" t="str">
        <f>Tabela1[[#This Row],[Skrót (COBie.Type.ModelReference1)]]&amp;"-"&amp;Tabela1[[#This Row],[Skrót (COBie.Type.ModelReference2)]]&amp;"-"&amp;Tabela1[[#This Row],[Nazwa elementu zgodnie z COBie.Type.ModelReference3]]</f>
        <v>FL-STR-Stropodach</v>
      </c>
      <c r="F155" s="53"/>
      <c r="G155" s="53"/>
      <c r="H155" s="53"/>
      <c r="I155" s="47" t="s">
        <v>423</v>
      </c>
    </row>
    <row r="156" spans="1:9" x14ac:dyDescent="0.3">
      <c r="A156" s="11" t="s">
        <v>649</v>
      </c>
      <c r="B156" s="47" t="s">
        <v>654</v>
      </c>
      <c r="C156" s="41" t="s">
        <v>140</v>
      </c>
      <c r="D156" s="41" t="s">
        <v>121</v>
      </c>
      <c r="E156" s="53" t="str">
        <f>Tabela1[[#This Row],[Skrót (COBie.Type.ModelReference1)]]&amp;"-"&amp;Tabela1[[#This Row],[Skrót (COBie.Type.ModelReference2)]]&amp;"-"&amp;Tabela1[[#This Row],[Nazwa elementu zgodnie z COBie.Type.ModelReference3]]</f>
        <v>FL-STR-Stropodach</v>
      </c>
      <c r="F156" s="53"/>
      <c r="G156" s="53"/>
      <c r="H156" s="53"/>
      <c r="I156" s="47" t="s">
        <v>423</v>
      </c>
    </row>
    <row r="157" spans="1:9" x14ac:dyDescent="0.3">
      <c r="A157" s="11" t="s">
        <v>650</v>
      </c>
      <c r="B157" s="47" t="s">
        <v>654</v>
      </c>
      <c r="C157" s="41" t="s">
        <v>140</v>
      </c>
      <c r="D157" s="41" t="s">
        <v>121</v>
      </c>
      <c r="E157" s="53" t="str">
        <f>Tabela1[[#This Row],[Skrót (COBie.Type.ModelReference1)]]&amp;"-"&amp;Tabela1[[#This Row],[Skrót (COBie.Type.ModelReference2)]]&amp;"-"&amp;Tabela1[[#This Row],[Nazwa elementu zgodnie z COBie.Type.ModelReference3]]</f>
        <v>FL-STR-Stropodach</v>
      </c>
      <c r="F157" s="53"/>
      <c r="G157" s="53"/>
      <c r="H157" s="53"/>
      <c r="I157" s="47" t="s">
        <v>422</v>
      </c>
    </row>
    <row r="158" spans="1:9" x14ac:dyDescent="0.3">
      <c r="A158" s="11" t="s">
        <v>651</v>
      </c>
      <c r="B158" s="47" t="s">
        <v>654</v>
      </c>
      <c r="C158" s="41" t="s">
        <v>140</v>
      </c>
      <c r="D158" s="41" t="s">
        <v>121</v>
      </c>
      <c r="E158" s="53" t="str">
        <f>Tabela1[[#This Row],[Skrót (COBie.Type.ModelReference1)]]&amp;"-"&amp;Tabela1[[#This Row],[Skrót (COBie.Type.ModelReference2)]]&amp;"-"&amp;Tabela1[[#This Row],[Nazwa elementu zgodnie z COBie.Type.ModelReference3]]</f>
        <v>FL-STR-Stropodach</v>
      </c>
      <c r="F158" s="53"/>
      <c r="G158" s="53"/>
      <c r="H158" s="53"/>
      <c r="I158" s="47" t="s">
        <v>422</v>
      </c>
    </row>
    <row r="159" spans="1:9" x14ac:dyDescent="0.3">
      <c r="A159" s="11" t="s">
        <v>652</v>
      </c>
      <c r="B159" s="47" t="s">
        <v>654</v>
      </c>
      <c r="C159" s="41" t="s">
        <v>140</v>
      </c>
      <c r="D159" s="41" t="s">
        <v>121</v>
      </c>
      <c r="E159" s="53" t="str">
        <f>Tabela1[[#This Row],[Skrót (COBie.Type.ModelReference1)]]&amp;"-"&amp;Tabela1[[#This Row],[Skrót (COBie.Type.ModelReference2)]]&amp;"-"&amp;Tabela1[[#This Row],[Nazwa elementu zgodnie z COBie.Type.ModelReference3]]</f>
        <v>FL-STR-Stropodach</v>
      </c>
      <c r="F159" s="53"/>
      <c r="G159" s="53"/>
      <c r="H159" s="53"/>
      <c r="I159" s="47" t="s">
        <v>423</v>
      </c>
    </row>
    <row r="160" spans="1:9" x14ac:dyDescent="0.3">
      <c r="A160" s="11" t="s">
        <v>653</v>
      </c>
      <c r="B160" s="47" t="s">
        <v>654</v>
      </c>
      <c r="C160" s="41" t="s">
        <v>140</v>
      </c>
      <c r="D160" s="41" t="s">
        <v>121</v>
      </c>
      <c r="E160" s="53" t="str">
        <f>Tabela1[[#This Row],[Skrót (COBie.Type.ModelReference1)]]&amp;"-"&amp;Tabela1[[#This Row],[Skrót (COBie.Type.ModelReference2)]]&amp;"-"&amp;Tabela1[[#This Row],[Nazwa elementu zgodnie z COBie.Type.ModelReference3]]</f>
        <v>FL-STR-Stropodach</v>
      </c>
      <c r="F160" s="53"/>
      <c r="G160" s="53"/>
      <c r="H160" s="53"/>
      <c r="I160" s="47" t="s">
        <v>423</v>
      </c>
    </row>
    <row r="161" spans="1:9" x14ac:dyDescent="0.3">
      <c r="A161" s="11" t="s">
        <v>504</v>
      </c>
      <c r="B161" s="47" t="s">
        <v>136</v>
      </c>
      <c r="C161" s="41" t="s">
        <v>140</v>
      </c>
      <c r="D161" s="41" t="s">
        <v>121</v>
      </c>
      <c r="E161" s="53" t="str">
        <f>Tabela1[[#This Row],[Skrót (COBie.Type.ModelReference1)]]&amp;"-"&amp;Tabela1[[#This Row],[Skrót (COBie.Type.ModelReference2)]]&amp;"-"&amp;Tabela1[[#This Row],[Nazwa elementu zgodnie z COBie.Type.ModelReference3]]</f>
        <v>FL-STR-Strop</v>
      </c>
      <c r="F161" s="53"/>
      <c r="G161" s="53"/>
      <c r="H161" s="53"/>
      <c r="I161" s="47" t="s">
        <v>169</v>
      </c>
    </row>
    <row r="162" spans="1:9" x14ac:dyDescent="0.3">
      <c r="A162" s="11" t="s">
        <v>505</v>
      </c>
      <c r="B162" s="47" t="s">
        <v>136</v>
      </c>
      <c r="C162" s="41" t="s">
        <v>140</v>
      </c>
      <c r="D162" s="41" t="s">
        <v>121</v>
      </c>
      <c r="E162" s="53" t="str">
        <f>Tabela1[[#This Row],[Skrót (COBie.Type.ModelReference1)]]&amp;"-"&amp;Tabela1[[#This Row],[Skrót (COBie.Type.ModelReference2)]]&amp;"-"&amp;Tabela1[[#This Row],[Nazwa elementu zgodnie z COBie.Type.ModelReference3]]</f>
        <v>FL-STR-Strop</v>
      </c>
      <c r="F162" s="53"/>
      <c r="G162" s="53"/>
      <c r="H162" s="53"/>
      <c r="I162" s="47" t="s">
        <v>169</v>
      </c>
    </row>
    <row r="163" spans="1:9" x14ac:dyDescent="0.3">
      <c r="A163" s="11" t="s">
        <v>506</v>
      </c>
      <c r="B163" s="47" t="s">
        <v>136</v>
      </c>
      <c r="C163" s="41" t="s">
        <v>140</v>
      </c>
      <c r="D163" s="41" t="s">
        <v>121</v>
      </c>
      <c r="E163" s="53" t="str">
        <f>Tabela1[[#This Row],[Skrót (COBie.Type.ModelReference1)]]&amp;"-"&amp;Tabela1[[#This Row],[Skrót (COBie.Type.ModelReference2)]]&amp;"-"&amp;Tabela1[[#This Row],[Nazwa elementu zgodnie z COBie.Type.ModelReference3]]</f>
        <v>FL-STR-Strop</v>
      </c>
      <c r="F163" s="53"/>
      <c r="G163" s="53"/>
      <c r="H163" s="53"/>
      <c r="I163" s="47" t="s">
        <v>169</v>
      </c>
    </row>
    <row r="164" spans="1:9" x14ac:dyDescent="0.3">
      <c r="A164" s="11" t="s">
        <v>507</v>
      </c>
      <c r="B164" s="47" t="s">
        <v>136</v>
      </c>
      <c r="C164" s="41" t="s">
        <v>140</v>
      </c>
      <c r="D164" s="41" t="s">
        <v>121</v>
      </c>
      <c r="E164" s="53" t="str">
        <f>Tabela1[[#This Row],[Skrót (COBie.Type.ModelReference1)]]&amp;"-"&amp;Tabela1[[#This Row],[Skrót (COBie.Type.ModelReference2)]]&amp;"-"&amp;Tabela1[[#This Row],[Nazwa elementu zgodnie z COBie.Type.ModelReference3]]</f>
        <v>FL-STR-Strop</v>
      </c>
      <c r="F164" s="53"/>
      <c r="G164" s="53"/>
      <c r="H164" s="53"/>
      <c r="I164" s="47" t="s">
        <v>169</v>
      </c>
    </row>
    <row r="165" spans="1:9" x14ac:dyDescent="0.3">
      <c r="A165" s="11" t="s">
        <v>508</v>
      </c>
      <c r="B165" s="47" t="s">
        <v>136</v>
      </c>
      <c r="C165" s="41" t="s">
        <v>140</v>
      </c>
      <c r="D165" s="41" t="s">
        <v>121</v>
      </c>
      <c r="E165" s="53" t="str">
        <f>Tabela1[[#This Row],[Skrót (COBie.Type.ModelReference1)]]&amp;"-"&amp;Tabela1[[#This Row],[Skrót (COBie.Type.ModelReference2)]]&amp;"-"&amp;Tabela1[[#This Row],[Nazwa elementu zgodnie z COBie.Type.ModelReference3]]</f>
        <v>FL-STR-Strop</v>
      </c>
      <c r="F165" s="53"/>
      <c r="G165" s="53"/>
      <c r="H165" s="53"/>
      <c r="I165" s="47" t="s">
        <v>169</v>
      </c>
    </row>
    <row r="166" spans="1:9" x14ac:dyDescent="0.3">
      <c r="A166" s="11" t="s">
        <v>511</v>
      </c>
      <c r="B166" s="47" t="s">
        <v>136</v>
      </c>
      <c r="C166" s="41" t="s">
        <v>140</v>
      </c>
      <c r="D166" s="41" t="s">
        <v>121</v>
      </c>
      <c r="E166" s="53" t="str">
        <f>Tabela1[[#This Row],[Skrót (COBie.Type.ModelReference1)]]&amp;"-"&amp;Tabela1[[#This Row],[Skrót (COBie.Type.ModelReference2)]]&amp;"-"&amp;Tabela1[[#This Row],[Nazwa elementu zgodnie z COBie.Type.ModelReference3]]</f>
        <v>FL-STR-Strop</v>
      </c>
      <c r="F166" s="53"/>
      <c r="G166" s="53"/>
      <c r="H166" s="53"/>
      <c r="I166" s="47" t="s">
        <v>169</v>
      </c>
    </row>
    <row r="167" spans="1:9" x14ac:dyDescent="0.3">
      <c r="A167" s="11" t="s">
        <v>509</v>
      </c>
      <c r="B167" s="47" t="s">
        <v>136</v>
      </c>
      <c r="C167" s="41" t="s">
        <v>140</v>
      </c>
      <c r="D167" s="41" t="s">
        <v>121</v>
      </c>
      <c r="E167" s="53" t="str">
        <f>Tabela1[[#This Row],[Skrót (COBie.Type.ModelReference1)]]&amp;"-"&amp;Tabela1[[#This Row],[Skrót (COBie.Type.ModelReference2)]]&amp;"-"&amp;Tabela1[[#This Row],[Nazwa elementu zgodnie z COBie.Type.ModelReference3]]</f>
        <v>FL-STR-Strop</v>
      </c>
      <c r="F167" s="53"/>
      <c r="G167" s="53"/>
      <c r="H167" s="53"/>
      <c r="I167" s="47" t="s">
        <v>169</v>
      </c>
    </row>
    <row r="168" spans="1:9" x14ac:dyDescent="0.3">
      <c r="A168" s="11" t="s">
        <v>510</v>
      </c>
      <c r="B168" s="47" t="s">
        <v>136</v>
      </c>
      <c r="C168" s="41" t="s">
        <v>140</v>
      </c>
      <c r="D168" s="41" t="s">
        <v>121</v>
      </c>
      <c r="E168" s="53" t="str">
        <f>Tabela1[[#This Row],[Skrót (COBie.Type.ModelReference1)]]&amp;"-"&amp;Tabela1[[#This Row],[Skrót (COBie.Type.ModelReference2)]]&amp;"-"&amp;Tabela1[[#This Row],[Nazwa elementu zgodnie z COBie.Type.ModelReference3]]</f>
        <v>FL-STR-Strop</v>
      </c>
      <c r="F168" s="53"/>
      <c r="G168" s="53"/>
      <c r="H168" s="53"/>
      <c r="I168" s="47" t="s">
        <v>169</v>
      </c>
    </row>
    <row r="169" spans="1:9" x14ac:dyDescent="0.3">
      <c r="A169" s="11" t="s">
        <v>512</v>
      </c>
      <c r="B169" s="47" t="s">
        <v>136</v>
      </c>
      <c r="C169" s="41" t="s">
        <v>140</v>
      </c>
      <c r="D169" s="41" t="s">
        <v>121</v>
      </c>
      <c r="E169" s="53" t="str">
        <f>Tabela1[[#This Row],[Skrót (COBie.Type.ModelReference1)]]&amp;"-"&amp;Tabela1[[#This Row],[Skrót (COBie.Type.ModelReference2)]]&amp;"-"&amp;Tabela1[[#This Row],[Nazwa elementu zgodnie z COBie.Type.ModelReference3]]</f>
        <v>FL-STR-Strop</v>
      </c>
      <c r="F169" s="53"/>
      <c r="G169" s="53"/>
      <c r="H169" s="53"/>
      <c r="I169" s="47"/>
    </row>
    <row r="170" spans="1:9" x14ac:dyDescent="0.3">
      <c r="A170" s="11" t="s">
        <v>560</v>
      </c>
      <c r="B170" s="47" t="s">
        <v>1166</v>
      </c>
      <c r="C170" s="111" t="s">
        <v>486</v>
      </c>
      <c r="D170" s="41" t="s">
        <v>122</v>
      </c>
      <c r="E170" s="53" t="str">
        <f>Tabela1[[#This Row],[Skrót (COBie.Type.ModelReference1)]]&amp;"-"&amp;Tabela1[[#This Row],[Skrót (COBie.Type.ModelReference2)]]&amp;"-"&amp;Tabela1[[#This Row],[Nazwa elementu zgodnie z COBie.Type.ModelReference3]]</f>
        <v>RL-ASE-SystemAsekuracyjny</v>
      </c>
      <c r="F170" s="53"/>
      <c r="G170" s="53"/>
      <c r="H170" s="53"/>
      <c r="I170" s="47" t="s">
        <v>69</v>
      </c>
    </row>
    <row r="171" spans="1:9" x14ac:dyDescent="0.3">
      <c r="A171" s="11" t="s">
        <v>594</v>
      </c>
      <c r="B171" s="47" t="s">
        <v>183</v>
      </c>
      <c r="C171" s="41" t="s">
        <v>182</v>
      </c>
      <c r="D171" s="41" t="s">
        <v>103</v>
      </c>
      <c r="E171" s="53" t="str">
        <f>Tabela1[[#This Row],[Skrót (COBie.Type.ModelReference1)]]&amp;"-"&amp;Tabela1[[#This Row],[Skrót (COBie.Type.ModelReference2)]]&amp;"-"&amp;Tabela1[[#This Row],[Nazwa elementu zgodnie z COBie.Type.ModelReference3]]</f>
        <v>ME-WPS-WpustDachowy</v>
      </c>
      <c r="F171" s="53"/>
      <c r="G171" s="53"/>
      <c r="H171" s="53"/>
      <c r="I171" s="47"/>
    </row>
    <row r="172" spans="1:9" x14ac:dyDescent="0.3">
      <c r="A172" s="11"/>
      <c r="E172" s="53" t="str">
        <f>Tabela1[[#This Row],[Skrót (COBie.Type.ModelReference1)]]&amp;"-"&amp;Tabela1[[#This Row],[Skrót (COBie.Type.ModelReference2)]]&amp;"-"&amp;Tabela1[[#This Row],[Nazwa elementu zgodnie z COBie.Type.ModelReference3]]</f>
        <v>--</v>
      </c>
      <c r="F172" s="53"/>
      <c r="G172" s="53"/>
      <c r="H172" s="53"/>
      <c r="I172" s="47"/>
    </row>
    <row r="173" spans="1:9" x14ac:dyDescent="0.3">
      <c r="A173" s="11"/>
      <c r="E173" s="53" t="str">
        <f>Tabela1[[#This Row],[Skrót (COBie.Type.ModelReference1)]]&amp;"-"&amp;Tabela1[[#This Row],[Skrót (COBie.Type.ModelReference2)]]&amp;"-"&amp;Tabela1[[#This Row],[Nazwa elementu zgodnie z COBie.Type.ModelReference3]]</f>
        <v>--</v>
      </c>
      <c r="F173" s="53"/>
      <c r="G173" s="53"/>
      <c r="H173" s="53"/>
      <c r="I173" s="47"/>
    </row>
    <row r="174" spans="1:9" x14ac:dyDescent="0.3">
      <c r="A174" s="11"/>
      <c r="E174" s="53" t="str">
        <f>Tabela1[[#This Row],[Skrót (COBie.Type.ModelReference1)]]&amp;"-"&amp;Tabela1[[#This Row],[Skrót (COBie.Type.ModelReference2)]]&amp;"-"&amp;Tabela1[[#This Row],[Nazwa elementu zgodnie z COBie.Type.ModelReference3]]</f>
        <v>--</v>
      </c>
      <c r="F174" s="53"/>
      <c r="G174" s="53"/>
      <c r="H174" s="53"/>
      <c r="I174" s="47"/>
    </row>
    <row r="175" spans="1:9" x14ac:dyDescent="0.3">
      <c r="A175" s="11"/>
      <c r="E175" s="53" t="str">
        <f>Tabela1[[#This Row],[Skrót (COBie.Type.ModelReference1)]]&amp;"-"&amp;Tabela1[[#This Row],[Skrót (COBie.Type.ModelReference2)]]&amp;"-"&amp;Tabela1[[#This Row],[Nazwa elementu zgodnie z COBie.Type.ModelReference3]]</f>
        <v>--</v>
      </c>
      <c r="F175" s="53"/>
      <c r="G175" s="53"/>
      <c r="H175" s="53"/>
      <c r="I175" s="47"/>
    </row>
    <row r="176" spans="1:9" x14ac:dyDescent="0.3">
      <c r="A176" s="11"/>
      <c r="E176" s="53" t="str">
        <f>Tabela1[[#This Row],[Skrót (COBie.Type.ModelReference1)]]&amp;"-"&amp;Tabela1[[#This Row],[Skrót (COBie.Type.ModelReference2)]]&amp;"-"&amp;Tabela1[[#This Row],[Nazwa elementu zgodnie z COBie.Type.ModelReference3]]</f>
        <v>--</v>
      </c>
      <c r="F176" s="53"/>
      <c r="G176" s="53"/>
      <c r="H176" s="53"/>
      <c r="I176" s="47"/>
    </row>
    <row r="177" spans="1:9" x14ac:dyDescent="0.3">
      <c r="A177" s="11"/>
      <c r="E177" s="53" t="str">
        <f>Tabela1[[#This Row],[Skrót (COBie.Type.ModelReference1)]]&amp;"-"&amp;Tabela1[[#This Row],[Skrót (COBie.Type.ModelReference2)]]&amp;"-"&amp;Tabela1[[#This Row],[Nazwa elementu zgodnie z COBie.Type.ModelReference3]]</f>
        <v>--</v>
      </c>
      <c r="F177" s="53"/>
      <c r="G177" s="53"/>
      <c r="H177" s="53"/>
      <c r="I177" s="47"/>
    </row>
    <row r="178" spans="1:9" x14ac:dyDescent="0.3">
      <c r="A178" s="11"/>
      <c r="E178" s="53" t="str">
        <f>Tabela1[[#This Row],[Skrót (COBie.Type.ModelReference1)]]&amp;"-"&amp;Tabela1[[#This Row],[Skrót (COBie.Type.ModelReference2)]]&amp;"-"&amp;Tabela1[[#This Row],[Nazwa elementu zgodnie z COBie.Type.ModelReference3]]</f>
        <v>--</v>
      </c>
      <c r="F178" s="53"/>
      <c r="G178" s="53"/>
      <c r="H178" s="53"/>
      <c r="I178" s="47"/>
    </row>
    <row r="179" spans="1:9" x14ac:dyDescent="0.3">
      <c r="A179" s="11"/>
      <c r="E179" s="53" t="str">
        <f>Tabela1[[#This Row],[Skrót (COBie.Type.ModelReference1)]]&amp;"-"&amp;Tabela1[[#This Row],[Skrót (COBie.Type.ModelReference2)]]&amp;"-"&amp;Tabela1[[#This Row],[Nazwa elementu zgodnie z COBie.Type.ModelReference3]]</f>
        <v>--</v>
      </c>
      <c r="F179" s="53"/>
      <c r="G179" s="53"/>
      <c r="H179" s="53"/>
      <c r="I179" s="47"/>
    </row>
    <row r="180" spans="1:9" x14ac:dyDescent="0.3">
      <c r="A180" s="11"/>
      <c r="E180" s="53" t="str">
        <f>Tabela1[[#This Row],[Skrót (COBie.Type.ModelReference1)]]&amp;"-"&amp;Tabela1[[#This Row],[Skrót (COBie.Type.ModelReference2)]]&amp;"-"&amp;Tabela1[[#This Row],[Nazwa elementu zgodnie z COBie.Type.ModelReference3]]</f>
        <v>--</v>
      </c>
      <c r="F180" s="53"/>
      <c r="G180" s="53"/>
      <c r="H180" s="53"/>
      <c r="I180" s="47"/>
    </row>
    <row r="181" spans="1:9" x14ac:dyDescent="0.3">
      <c r="A181" s="11"/>
      <c r="E181" s="53" t="str">
        <f>Tabela1[[#This Row],[Skrót (COBie.Type.ModelReference1)]]&amp;"-"&amp;Tabela1[[#This Row],[Skrót (COBie.Type.ModelReference2)]]&amp;"-"&amp;Tabela1[[#This Row],[Nazwa elementu zgodnie z COBie.Type.ModelReference3]]</f>
        <v>--</v>
      </c>
      <c r="F181" s="53"/>
      <c r="G181" s="53"/>
      <c r="H181" s="53"/>
      <c r="I181" s="47"/>
    </row>
    <row r="182" spans="1:9" x14ac:dyDescent="0.3">
      <c r="A182" s="11"/>
      <c r="E182" s="53" t="str">
        <f>Tabela1[[#This Row],[Skrót (COBie.Type.ModelReference1)]]&amp;"-"&amp;Tabela1[[#This Row],[Skrót (COBie.Type.ModelReference2)]]&amp;"-"&amp;Tabela1[[#This Row],[Nazwa elementu zgodnie z COBie.Type.ModelReference3]]</f>
        <v>--</v>
      </c>
      <c r="F182" s="53"/>
      <c r="G182" s="53"/>
      <c r="H182" s="53"/>
      <c r="I182" s="47"/>
    </row>
    <row r="183" spans="1:9" x14ac:dyDescent="0.3">
      <c r="A183" s="11"/>
      <c r="E183" s="53" t="str">
        <f>Tabela1[[#This Row],[Skrót (COBie.Type.ModelReference1)]]&amp;"-"&amp;Tabela1[[#This Row],[Skrót (COBie.Type.ModelReference2)]]&amp;"-"&amp;Tabela1[[#This Row],[Nazwa elementu zgodnie z COBie.Type.ModelReference3]]</f>
        <v>--</v>
      </c>
      <c r="F183" s="53"/>
      <c r="G183" s="53"/>
      <c r="H183" s="53"/>
      <c r="I183" s="47"/>
    </row>
    <row r="184" spans="1:9" x14ac:dyDescent="0.3">
      <c r="A184" s="11"/>
      <c r="E184" s="53" t="str">
        <f>Tabela1[[#This Row],[Skrót (COBie.Type.ModelReference1)]]&amp;"-"&amp;Tabela1[[#This Row],[Skrót (COBie.Type.ModelReference2)]]&amp;"-"&amp;Tabela1[[#This Row],[Nazwa elementu zgodnie z COBie.Type.ModelReference3]]</f>
        <v>--</v>
      </c>
      <c r="F184" s="53"/>
      <c r="G184" s="53"/>
      <c r="H184" s="53"/>
      <c r="I184" s="47"/>
    </row>
    <row r="185" spans="1:9" x14ac:dyDescent="0.3">
      <c r="A185" s="11"/>
      <c r="E185" s="53" t="str">
        <f>Tabela1[[#This Row],[Skrót (COBie.Type.ModelReference1)]]&amp;"-"&amp;Tabela1[[#This Row],[Skrót (COBie.Type.ModelReference2)]]&amp;"-"&amp;Tabela1[[#This Row],[Nazwa elementu zgodnie z COBie.Type.ModelReference3]]</f>
        <v>--</v>
      </c>
      <c r="F185" s="53"/>
      <c r="G185" s="53"/>
      <c r="H185" s="53"/>
      <c r="I185" s="47"/>
    </row>
    <row r="186" spans="1:9" x14ac:dyDescent="0.3">
      <c r="A186" s="11"/>
      <c r="E186" s="53" t="str">
        <f>Tabela1[[#This Row],[Skrót (COBie.Type.ModelReference1)]]&amp;"-"&amp;Tabela1[[#This Row],[Skrót (COBie.Type.ModelReference2)]]&amp;"-"&amp;Tabela1[[#This Row],[Nazwa elementu zgodnie z COBie.Type.ModelReference3]]</f>
        <v>--</v>
      </c>
      <c r="F186" s="53"/>
      <c r="G186" s="53"/>
      <c r="H186" s="53"/>
      <c r="I186" s="47"/>
    </row>
    <row r="187" spans="1:9" x14ac:dyDescent="0.3">
      <c r="A187" s="11"/>
      <c r="E187" s="53" t="str">
        <f>Tabela1[[#This Row],[Skrót (COBie.Type.ModelReference1)]]&amp;"-"&amp;Tabela1[[#This Row],[Skrót (COBie.Type.ModelReference2)]]&amp;"-"&amp;Tabela1[[#This Row],[Nazwa elementu zgodnie z COBie.Type.ModelReference3]]</f>
        <v>--</v>
      </c>
      <c r="F187" s="53"/>
      <c r="G187" s="53"/>
      <c r="H187" s="53"/>
      <c r="I187" s="47"/>
    </row>
    <row r="188" spans="1:9" x14ac:dyDescent="0.3">
      <c r="E188" s="53" t="str">
        <f>Tabela1[[#This Row],[Skrót (COBie.Type.ModelReference1)]]&amp;"-"&amp;Tabela1[[#This Row],[Skrót (COBie.Type.ModelReference2)]]&amp;"-"&amp;Tabela1[[#This Row],[Nazwa elementu zgodnie z COBie.Type.ModelReference3]]</f>
        <v>--</v>
      </c>
      <c r="F188" s="53"/>
      <c r="G188" s="53"/>
      <c r="H188" s="53"/>
      <c r="I188" s="47"/>
    </row>
    <row r="189" spans="1:9" x14ac:dyDescent="0.3">
      <c r="E189" s="53" t="str">
        <f>Tabela1[[#This Row],[Skrót (COBie.Type.ModelReference1)]]&amp;"-"&amp;Tabela1[[#This Row],[Skrót (COBie.Type.ModelReference2)]]&amp;"-"&amp;Tabela1[[#This Row],[Nazwa elementu zgodnie z COBie.Type.ModelReference3]]</f>
        <v>--</v>
      </c>
      <c r="F189" s="53"/>
      <c r="G189" s="53"/>
      <c r="H189" s="53"/>
      <c r="I189" s="47"/>
    </row>
    <row r="190" spans="1:9" x14ac:dyDescent="0.3">
      <c r="E190" s="53" t="str">
        <f>Tabela1[[#This Row],[Skrót (COBie.Type.ModelReference1)]]&amp;"-"&amp;Tabela1[[#This Row],[Skrót (COBie.Type.ModelReference2)]]&amp;"-"&amp;Tabela1[[#This Row],[Nazwa elementu zgodnie z COBie.Type.ModelReference3]]</f>
        <v>--</v>
      </c>
      <c r="F190" s="53"/>
      <c r="G190" s="53"/>
      <c r="H190" s="53"/>
      <c r="I190" s="47"/>
    </row>
    <row r="191" spans="1:9" x14ac:dyDescent="0.3">
      <c r="E191" s="53" t="str">
        <f>Tabela1[[#This Row],[Skrót (COBie.Type.ModelReference1)]]&amp;"-"&amp;Tabela1[[#This Row],[Skrót (COBie.Type.ModelReference2)]]&amp;"-"&amp;Tabela1[[#This Row],[Nazwa elementu zgodnie z COBie.Type.ModelReference3]]</f>
        <v>--</v>
      </c>
      <c r="F191" s="53"/>
      <c r="G191" s="53"/>
      <c r="H191" s="53"/>
      <c r="I191" s="47"/>
    </row>
    <row r="192" spans="1:9" x14ac:dyDescent="0.3">
      <c r="E192" s="53" t="str">
        <f>Tabela1[[#This Row],[Skrót (COBie.Type.ModelReference1)]]&amp;"-"&amp;Tabela1[[#This Row],[Skrót (COBie.Type.ModelReference2)]]&amp;"-"&amp;Tabela1[[#This Row],[Nazwa elementu zgodnie z COBie.Type.ModelReference3]]</f>
        <v>--</v>
      </c>
      <c r="F192" s="53"/>
      <c r="G192" s="53"/>
      <c r="H192" s="53"/>
      <c r="I192" s="47"/>
    </row>
    <row r="193" spans="5:9" x14ac:dyDescent="0.3">
      <c r="E193" s="53" t="str">
        <f>Tabela1[[#This Row],[Skrót (COBie.Type.ModelReference1)]]&amp;"-"&amp;Tabela1[[#This Row],[Skrót (COBie.Type.ModelReference2)]]&amp;"-"&amp;Tabela1[[#This Row],[Nazwa elementu zgodnie z COBie.Type.ModelReference3]]</f>
        <v>--</v>
      </c>
      <c r="F193" s="53"/>
      <c r="G193" s="53"/>
      <c r="H193" s="53"/>
      <c r="I193" s="47"/>
    </row>
    <row r="194" spans="5:9" x14ac:dyDescent="0.3">
      <c r="E194" s="53" t="str">
        <f>Tabela1[[#This Row],[Skrót (COBie.Type.ModelReference1)]]&amp;"-"&amp;Tabela1[[#This Row],[Skrót (COBie.Type.ModelReference2)]]&amp;"-"&amp;Tabela1[[#This Row],[Nazwa elementu zgodnie z COBie.Type.ModelReference3]]</f>
        <v>--</v>
      </c>
      <c r="F194" s="53"/>
      <c r="G194" s="53"/>
      <c r="H194" s="53"/>
      <c r="I194" s="47"/>
    </row>
    <row r="195" spans="5:9" x14ac:dyDescent="0.3">
      <c r="E195" s="53" t="str">
        <f>Tabela1[[#This Row],[Skrót (COBie.Type.ModelReference1)]]&amp;"-"&amp;Tabela1[[#This Row],[Skrót (COBie.Type.ModelReference2)]]&amp;"-"&amp;Tabela1[[#This Row],[Nazwa elementu zgodnie z COBie.Type.ModelReference3]]</f>
        <v>--</v>
      </c>
      <c r="F195" s="53"/>
      <c r="G195" s="53"/>
      <c r="H195" s="53"/>
      <c r="I195" s="47"/>
    </row>
    <row r="196" spans="5:9" x14ac:dyDescent="0.3">
      <c r="E196" s="53" t="str">
        <f>Tabela1[[#This Row],[Skrót (COBie.Type.ModelReference1)]]&amp;"-"&amp;Tabela1[[#This Row],[Skrót (COBie.Type.ModelReference2)]]&amp;"-"&amp;Tabela1[[#This Row],[Nazwa elementu zgodnie z COBie.Type.ModelReference3]]</f>
        <v>--</v>
      </c>
      <c r="F196" s="53"/>
      <c r="G196" s="53"/>
      <c r="H196" s="53"/>
      <c r="I196" s="47"/>
    </row>
    <row r="197" spans="5:9" x14ac:dyDescent="0.3">
      <c r="E197" s="53" t="str">
        <f>Tabela1[[#This Row],[Skrót (COBie.Type.ModelReference1)]]&amp;"-"&amp;Tabela1[[#This Row],[Skrót (COBie.Type.ModelReference2)]]&amp;"-"&amp;Tabela1[[#This Row],[Nazwa elementu zgodnie z COBie.Type.ModelReference3]]</f>
        <v>--</v>
      </c>
      <c r="F197" s="53"/>
      <c r="G197" s="53"/>
      <c r="H197" s="53"/>
      <c r="I197" s="47"/>
    </row>
    <row r="198" spans="5:9" x14ac:dyDescent="0.3">
      <c r="E198" s="53" t="str">
        <f>Tabela1[[#This Row],[Skrót (COBie.Type.ModelReference1)]]&amp;"-"&amp;Tabela1[[#This Row],[Skrót (COBie.Type.ModelReference2)]]&amp;"-"&amp;Tabela1[[#This Row],[Nazwa elementu zgodnie z COBie.Type.ModelReference3]]</f>
        <v>--</v>
      </c>
      <c r="F198" s="53"/>
      <c r="G198" s="53"/>
      <c r="H198" s="53"/>
      <c r="I198" s="47"/>
    </row>
    <row r="199" spans="5:9" x14ac:dyDescent="0.3">
      <c r="E199" s="53" t="str">
        <f>Tabela1[[#This Row],[Skrót (COBie.Type.ModelReference1)]]&amp;"-"&amp;Tabela1[[#This Row],[Skrót (COBie.Type.ModelReference2)]]&amp;"-"&amp;Tabela1[[#This Row],[Nazwa elementu zgodnie z COBie.Type.ModelReference3]]</f>
        <v>--</v>
      </c>
      <c r="F199" s="53"/>
      <c r="G199" s="53"/>
      <c r="H199" s="53"/>
      <c r="I199" s="47"/>
    </row>
    <row r="200" spans="5:9" x14ac:dyDescent="0.3">
      <c r="E200" s="53" t="str">
        <f>Tabela1[[#This Row],[Skrót (COBie.Type.ModelReference1)]]&amp;"-"&amp;Tabela1[[#This Row],[Skrót (COBie.Type.ModelReference2)]]&amp;"-"&amp;Tabela1[[#This Row],[Nazwa elementu zgodnie z COBie.Type.ModelReference3]]</f>
        <v>--</v>
      </c>
      <c r="F200" s="53"/>
      <c r="G200" s="53"/>
      <c r="H200" s="53"/>
      <c r="I200" s="47"/>
    </row>
    <row r="201" spans="5:9" x14ac:dyDescent="0.3">
      <c r="E201" s="53" t="str">
        <f>Tabela1[[#This Row],[Skrót (COBie.Type.ModelReference1)]]&amp;"-"&amp;Tabela1[[#This Row],[Skrót (COBie.Type.ModelReference2)]]&amp;"-"&amp;Tabela1[[#This Row],[Nazwa elementu zgodnie z COBie.Type.ModelReference3]]</f>
        <v>--</v>
      </c>
      <c r="F201" s="53"/>
      <c r="G201" s="53"/>
      <c r="H201" s="53"/>
      <c r="I201" s="47"/>
    </row>
    <row r="202" spans="5:9" x14ac:dyDescent="0.3">
      <c r="E202" s="53" t="str">
        <f>Tabela1[[#This Row],[Skrót (COBie.Type.ModelReference1)]]&amp;"-"&amp;Tabela1[[#This Row],[Skrót (COBie.Type.ModelReference2)]]&amp;"-"&amp;Tabela1[[#This Row],[Nazwa elementu zgodnie z COBie.Type.ModelReference3]]</f>
        <v>--</v>
      </c>
      <c r="F202" s="53"/>
      <c r="G202" s="53"/>
      <c r="H202" s="53"/>
      <c r="I202" s="47"/>
    </row>
    <row r="203" spans="5:9" x14ac:dyDescent="0.3">
      <c r="E203" s="53" t="str">
        <f>Tabela1[[#This Row],[Skrót (COBie.Type.ModelReference1)]]&amp;"-"&amp;Tabela1[[#This Row],[Skrót (COBie.Type.ModelReference2)]]&amp;"-"&amp;Tabela1[[#This Row],[Nazwa elementu zgodnie z COBie.Type.ModelReference3]]</f>
        <v>--</v>
      </c>
      <c r="F203" s="53"/>
      <c r="G203" s="53"/>
      <c r="H203" s="53"/>
      <c r="I203" s="47"/>
    </row>
    <row r="204" spans="5:9" x14ac:dyDescent="0.3">
      <c r="E204" s="53" t="str">
        <f>Tabela1[[#This Row],[Skrót (COBie.Type.ModelReference1)]]&amp;"-"&amp;Tabela1[[#This Row],[Skrót (COBie.Type.ModelReference2)]]&amp;"-"&amp;Tabela1[[#This Row],[Nazwa elementu zgodnie z COBie.Type.ModelReference3]]</f>
        <v>--</v>
      </c>
      <c r="F204" s="53"/>
      <c r="G204" s="53"/>
      <c r="H204" s="53"/>
      <c r="I204" s="47"/>
    </row>
    <row r="205" spans="5:9" x14ac:dyDescent="0.3">
      <c r="E205" s="53" t="str">
        <f>Tabela1[[#This Row],[Skrót (COBie.Type.ModelReference1)]]&amp;"-"&amp;Tabela1[[#This Row],[Skrót (COBie.Type.ModelReference2)]]&amp;"-"&amp;Tabela1[[#This Row],[Nazwa elementu zgodnie z COBie.Type.ModelReference3]]</f>
        <v>--</v>
      </c>
      <c r="F205" s="53"/>
      <c r="G205" s="53"/>
      <c r="H205" s="53"/>
      <c r="I205" s="47"/>
    </row>
    <row r="206" spans="5:9" x14ac:dyDescent="0.3">
      <c r="E206" s="53" t="str">
        <f>Tabela1[[#This Row],[Skrót (COBie.Type.ModelReference1)]]&amp;"-"&amp;Tabela1[[#This Row],[Skrót (COBie.Type.ModelReference2)]]&amp;"-"&amp;Tabela1[[#This Row],[Nazwa elementu zgodnie z COBie.Type.ModelReference3]]</f>
        <v>--</v>
      </c>
      <c r="F206" s="53"/>
      <c r="G206" s="53"/>
      <c r="H206" s="53"/>
      <c r="I206" s="47"/>
    </row>
    <row r="207" spans="5:9" x14ac:dyDescent="0.3">
      <c r="E207" s="53" t="str">
        <f>Tabela1[[#This Row],[Skrót (COBie.Type.ModelReference1)]]&amp;"-"&amp;Tabela1[[#This Row],[Skrót (COBie.Type.ModelReference2)]]&amp;"-"&amp;Tabela1[[#This Row],[Nazwa elementu zgodnie z COBie.Type.ModelReference3]]</f>
        <v>--</v>
      </c>
      <c r="F207" s="53"/>
      <c r="G207" s="53"/>
      <c r="H207" s="53"/>
      <c r="I207" s="47"/>
    </row>
    <row r="208" spans="5:9" x14ac:dyDescent="0.3">
      <c r="E208" s="53" t="str">
        <f>Tabela1[[#This Row],[Skrót (COBie.Type.ModelReference1)]]&amp;"-"&amp;Tabela1[[#This Row],[Skrót (COBie.Type.ModelReference2)]]&amp;"-"&amp;Tabela1[[#This Row],[Nazwa elementu zgodnie z COBie.Type.ModelReference3]]</f>
        <v>--</v>
      </c>
      <c r="F208" s="53"/>
      <c r="G208" s="53"/>
      <c r="H208" s="53"/>
      <c r="I208" s="47"/>
    </row>
    <row r="209" spans="5:9" x14ac:dyDescent="0.3">
      <c r="E209" s="53" t="str">
        <f>Tabela1[[#This Row],[Skrót (COBie.Type.ModelReference1)]]&amp;"-"&amp;Tabela1[[#This Row],[Skrót (COBie.Type.ModelReference2)]]&amp;"-"&amp;Tabela1[[#This Row],[Nazwa elementu zgodnie z COBie.Type.ModelReference3]]</f>
        <v>--</v>
      </c>
      <c r="F209" s="53"/>
      <c r="G209" s="53"/>
      <c r="H209" s="53"/>
      <c r="I209" s="47"/>
    </row>
    <row r="210" spans="5:9" x14ac:dyDescent="0.3">
      <c r="E210" s="53" t="str">
        <f>Tabela1[[#This Row],[Skrót (COBie.Type.ModelReference1)]]&amp;"-"&amp;Tabela1[[#This Row],[Skrót (COBie.Type.ModelReference2)]]&amp;"-"&amp;Tabela1[[#This Row],[Nazwa elementu zgodnie z COBie.Type.ModelReference3]]</f>
        <v>--</v>
      </c>
      <c r="F210" s="53"/>
      <c r="G210" s="53"/>
      <c r="H210" s="53"/>
      <c r="I210" s="47"/>
    </row>
    <row r="211" spans="5:9" x14ac:dyDescent="0.3">
      <c r="E211" s="53" t="str">
        <f>Tabela1[[#This Row],[Skrót (COBie.Type.ModelReference1)]]&amp;"-"&amp;Tabela1[[#This Row],[Skrót (COBie.Type.ModelReference2)]]&amp;"-"&amp;Tabela1[[#This Row],[Nazwa elementu zgodnie z COBie.Type.ModelReference3]]</f>
        <v>--</v>
      </c>
      <c r="F211" s="53"/>
      <c r="G211" s="53"/>
      <c r="H211" s="53"/>
      <c r="I211" s="47"/>
    </row>
  </sheetData>
  <phoneticPr fontId="6" type="noConversion"/>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allowBlank="1" showInputMessage="1" showErrorMessage="1" xr:uid="{BD04B908-B2FA-4A59-AB6D-BD21D2634661}">
          <x14:formula1>
            <xm:f>'COBie.Type.Material&amp;Grade'!$B$3:$B$20</xm:f>
          </x14:formula1>
          <xm:sqref>I3:I211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2:L36"/>
  <sheetViews>
    <sheetView topLeftCell="A10" workbookViewId="0">
      <selection activeCell="B10" sqref="B10"/>
    </sheetView>
  </sheetViews>
  <sheetFormatPr defaultRowHeight="14.4" x14ac:dyDescent="0.3"/>
  <cols>
    <col min="1" max="1" width="8.6640625" customWidth="1"/>
    <col min="2" max="2" width="45.109375" customWidth="1"/>
    <col min="3" max="3" width="43" customWidth="1"/>
    <col min="4" max="11" width="12.6640625" customWidth="1"/>
  </cols>
  <sheetData>
    <row r="2" spans="1:12" x14ac:dyDescent="0.3">
      <c r="A2" t="s">
        <v>1151</v>
      </c>
      <c r="B2" t="s">
        <v>263</v>
      </c>
      <c r="C2" t="s">
        <v>1137</v>
      </c>
      <c r="D2" t="s">
        <v>1138</v>
      </c>
      <c r="E2" t="s">
        <v>1139</v>
      </c>
      <c r="F2" t="s">
        <v>1140</v>
      </c>
      <c r="G2" t="s">
        <v>1141</v>
      </c>
      <c r="H2" t="s">
        <v>1142</v>
      </c>
      <c r="I2" t="s">
        <v>1143</v>
      </c>
      <c r="J2" t="s">
        <v>1144</v>
      </c>
      <c r="K2" t="s">
        <v>1145</v>
      </c>
      <c r="L2" t="s">
        <v>1146</v>
      </c>
    </row>
    <row r="3" spans="1:12" x14ac:dyDescent="0.3">
      <c r="B3" t="s">
        <v>1225</v>
      </c>
    </row>
    <row r="4" spans="1:12" x14ac:dyDescent="0.3">
      <c r="B4" t="s">
        <v>178</v>
      </c>
    </row>
    <row r="5" spans="1:12" x14ac:dyDescent="0.3">
      <c r="A5" s="11"/>
      <c r="B5" t="s">
        <v>169</v>
      </c>
      <c r="C5" t="s">
        <v>1226</v>
      </c>
      <c r="D5" t="s">
        <v>1147</v>
      </c>
      <c r="E5" t="s">
        <v>1148</v>
      </c>
      <c r="F5" t="s">
        <v>1149</v>
      </c>
      <c r="G5" t="s">
        <v>1150</v>
      </c>
      <c r="H5" t="s">
        <v>1227</v>
      </c>
      <c r="I5" t="s">
        <v>170</v>
      </c>
    </row>
    <row r="6" spans="1:12" x14ac:dyDescent="0.3">
      <c r="B6" t="s">
        <v>1228</v>
      </c>
    </row>
    <row r="7" spans="1:12" x14ac:dyDescent="0.3">
      <c r="B7" t="s">
        <v>1229</v>
      </c>
    </row>
    <row r="8" spans="1:12" x14ac:dyDescent="0.3">
      <c r="B8" t="s">
        <v>1230</v>
      </c>
    </row>
    <row r="9" spans="1:12" x14ac:dyDescent="0.3">
      <c r="B9" t="s">
        <v>1231</v>
      </c>
    </row>
    <row r="10" spans="1:12" x14ac:dyDescent="0.3">
      <c r="B10" t="s">
        <v>1232</v>
      </c>
    </row>
    <row r="11" spans="1:12" x14ac:dyDescent="0.3">
      <c r="B11" s="11" t="s">
        <v>1233</v>
      </c>
    </row>
    <row r="12" spans="1:12" x14ac:dyDescent="0.3">
      <c r="B12" t="s">
        <v>1234</v>
      </c>
    </row>
    <row r="13" spans="1:12" x14ac:dyDescent="0.3">
      <c r="B13" t="s">
        <v>1235</v>
      </c>
    </row>
    <row r="14" spans="1:12" x14ac:dyDescent="0.3">
      <c r="B14" t="s">
        <v>566</v>
      </c>
    </row>
    <row r="15" spans="1:12" x14ac:dyDescent="0.3">
      <c r="B15" t="s">
        <v>1236</v>
      </c>
    </row>
    <row r="16" spans="1:12" x14ac:dyDescent="0.3">
      <c r="B16" t="s">
        <v>1237</v>
      </c>
      <c r="C16" t="s">
        <v>1238</v>
      </c>
      <c r="D16" t="s">
        <v>1239</v>
      </c>
    </row>
    <row r="17" spans="2:6" x14ac:dyDescent="0.3">
      <c r="B17" t="s">
        <v>1240</v>
      </c>
    </row>
    <row r="18" spans="2:6" x14ac:dyDescent="0.3">
      <c r="B18" t="s">
        <v>172</v>
      </c>
      <c r="C18" t="s">
        <v>1241</v>
      </c>
      <c r="D18" t="s">
        <v>282</v>
      </c>
      <c r="E18" t="s">
        <v>1242</v>
      </c>
      <c r="F18" t="s">
        <v>1243</v>
      </c>
    </row>
    <row r="19" spans="2:6" x14ac:dyDescent="0.3">
      <c r="B19" t="s">
        <v>1244</v>
      </c>
    </row>
    <row r="20" spans="2:6" x14ac:dyDescent="0.3">
      <c r="B20" t="s">
        <v>1245</v>
      </c>
    </row>
    <row r="21" spans="2:6" x14ac:dyDescent="0.3">
      <c r="B21" t="s">
        <v>632</v>
      </c>
    </row>
    <row r="22" spans="2:6" x14ac:dyDescent="0.3">
      <c r="B22" t="s">
        <v>173</v>
      </c>
      <c r="C22" t="s">
        <v>1241</v>
      </c>
      <c r="D22" t="s">
        <v>282</v>
      </c>
      <c r="E22" t="s">
        <v>1242</v>
      </c>
      <c r="F22" t="s">
        <v>1243</v>
      </c>
    </row>
    <row r="23" spans="2:6" x14ac:dyDescent="0.3">
      <c r="B23" t="s">
        <v>1246</v>
      </c>
      <c r="C23" t="s">
        <v>1247</v>
      </c>
      <c r="D23" t="s">
        <v>1248</v>
      </c>
      <c r="E23" t="s">
        <v>1249</v>
      </c>
      <c r="F23" t="s">
        <v>1250</v>
      </c>
    </row>
    <row r="24" spans="2:6" x14ac:dyDescent="0.3">
      <c r="B24" t="s">
        <v>1251</v>
      </c>
    </row>
    <row r="25" spans="2:6" x14ac:dyDescent="0.3">
      <c r="B25" t="s">
        <v>69</v>
      </c>
      <c r="C25" t="s">
        <v>1252</v>
      </c>
      <c r="D25" t="s">
        <v>1253</v>
      </c>
      <c r="E25" t="s">
        <v>1254</v>
      </c>
    </row>
    <row r="26" spans="2:6" x14ac:dyDescent="0.3">
      <c r="B26" t="s">
        <v>422</v>
      </c>
    </row>
    <row r="27" spans="2:6" x14ac:dyDescent="0.3">
      <c r="B27" t="s">
        <v>1255</v>
      </c>
    </row>
    <row r="28" spans="2:6" x14ac:dyDescent="0.3">
      <c r="B28" t="s">
        <v>1256</v>
      </c>
    </row>
    <row r="29" spans="2:6" x14ac:dyDescent="0.3">
      <c r="B29" t="s">
        <v>413</v>
      </c>
    </row>
    <row r="30" spans="2:6" x14ac:dyDescent="0.3">
      <c r="B30" t="s">
        <v>633</v>
      </c>
    </row>
    <row r="31" spans="2:6" x14ac:dyDescent="0.3">
      <c r="B31" t="s">
        <v>423</v>
      </c>
    </row>
    <row r="32" spans="2:6" x14ac:dyDescent="0.3">
      <c r="B32" t="s">
        <v>1257</v>
      </c>
    </row>
    <row r="33" spans="2:2" x14ac:dyDescent="0.3">
      <c r="B33" t="s">
        <v>1258</v>
      </c>
    </row>
    <row r="34" spans="2:2" x14ac:dyDescent="0.3">
      <c r="B34" t="s">
        <v>1259</v>
      </c>
    </row>
    <row r="35" spans="2:2" x14ac:dyDescent="0.3">
      <c r="B35" t="s">
        <v>1260</v>
      </c>
    </row>
    <row r="36" spans="2:2" x14ac:dyDescent="0.3">
      <c r="B36" t="s">
        <v>1261</v>
      </c>
    </row>
  </sheetData>
  <phoneticPr fontId="6" type="noConversion"/>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DCDA1-4294-4E70-A03C-FD9226FE56BB}">
  <sheetPr>
    <tabColor rgb="FFFFC000"/>
  </sheetPr>
  <dimension ref="A1:C16"/>
  <sheetViews>
    <sheetView workbookViewId="0">
      <selection activeCell="H17" sqref="H17"/>
    </sheetView>
  </sheetViews>
  <sheetFormatPr defaultRowHeight="14.4" x14ac:dyDescent="0.3"/>
  <cols>
    <col min="1" max="1" width="15.33203125" customWidth="1"/>
    <col min="2" max="2" width="42.33203125" bestFit="1" customWidth="1"/>
    <col min="3" max="3" width="18.5546875" bestFit="1" customWidth="1"/>
  </cols>
  <sheetData>
    <row r="1" spans="1:3" x14ac:dyDescent="0.3">
      <c r="A1" t="s">
        <v>1169</v>
      </c>
      <c r="B1" t="s">
        <v>1152</v>
      </c>
      <c r="C1" t="s">
        <v>13</v>
      </c>
    </row>
    <row r="2" spans="1:3" x14ac:dyDescent="0.3">
      <c r="B2" t="s">
        <v>636</v>
      </c>
      <c r="C2" s="108" t="s">
        <v>1136</v>
      </c>
    </row>
    <row r="3" spans="1:3" x14ac:dyDescent="0.3">
      <c r="B3" t="s">
        <v>425</v>
      </c>
      <c r="C3" s="108" t="s">
        <v>1136</v>
      </c>
    </row>
    <row r="4" spans="1:3" x14ac:dyDescent="0.3">
      <c r="B4" t="s">
        <v>444</v>
      </c>
      <c r="C4" s="108" t="s">
        <v>1136</v>
      </c>
    </row>
    <row r="5" spans="1:3" x14ac:dyDescent="0.3">
      <c r="B5" t="s">
        <v>644</v>
      </c>
      <c r="C5" s="108" t="s">
        <v>1136</v>
      </c>
    </row>
    <row r="6" spans="1:3" x14ac:dyDescent="0.3">
      <c r="B6" t="s">
        <v>445</v>
      </c>
      <c r="C6" s="108" t="s">
        <v>1136</v>
      </c>
    </row>
    <row r="7" spans="1:3" x14ac:dyDescent="0.3">
      <c r="B7" t="s">
        <v>440</v>
      </c>
      <c r="C7" s="108" t="s">
        <v>1136</v>
      </c>
    </row>
    <row r="8" spans="1:3" x14ac:dyDescent="0.3">
      <c r="B8" t="s">
        <v>442</v>
      </c>
      <c r="C8" s="108" t="s">
        <v>1136</v>
      </c>
    </row>
    <row r="9" spans="1:3" x14ac:dyDescent="0.3">
      <c r="B9" t="s">
        <v>634</v>
      </c>
      <c r="C9" s="108" t="s">
        <v>1136</v>
      </c>
    </row>
    <row r="10" spans="1:3" x14ac:dyDescent="0.3">
      <c r="B10" t="s">
        <v>446</v>
      </c>
      <c r="C10" s="108" t="s">
        <v>1136</v>
      </c>
    </row>
    <row r="11" spans="1:3" x14ac:dyDescent="0.3">
      <c r="B11" t="s">
        <v>637</v>
      </c>
      <c r="C11" s="108" t="s">
        <v>1136</v>
      </c>
    </row>
    <row r="12" spans="1:3" x14ac:dyDescent="0.3">
      <c r="B12" t="s">
        <v>447</v>
      </c>
      <c r="C12" s="108" t="s">
        <v>1136</v>
      </c>
    </row>
    <row r="13" spans="1:3" x14ac:dyDescent="0.3">
      <c r="B13" t="s">
        <v>635</v>
      </c>
      <c r="C13" s="108" t="s">
        <v>1136</v>
      </c>
    </row>
    <row r="14" spans="1:3" x14ac:dyDescent="0.3">
      <c r="B14" t="s">
        <v>448</v>
      </c>
      <c r="C14" s="108" t="s">
        <v>1136</v>
      </c>
    </row>
    <row r="15" spans="1:3" x14ac:dyDescent="0.3">
      <c r="B15" t="s">
        <v>443</v>
      </c>
      <c r="C15" s="108" t="s">
        <v>1136</v>
      </c>
    </row>
    <row r="16" spans="1:3" x14ac:dyDescent="0.3">
      <c r="B16" t="s">
        <v>441</v>
      </c>
      <c r="C16" s="108" t="s">
        <v>1136</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1FCCA-0BDD-4C21-A57F-288D5A50C3D4}">
  <sheetPr>
    <tabColor rgb="FFFFC000"/>
  </sheetPr>
  <dimension ref="A1:H12"/>
  <sheetViews>
    <sheetView workbookViewId="0">
      <selection activeCell="A9" sqref="A9"/>
    </sheetView>
  </sheetViews>
  <sheetFormatPr defaultRowHeight="14.4" x14ac:dyDescent="0.3"/>
  <cols>
    <col min="1" max="1" width="132.33203125" customWidth="1"/>
    <col min="7" max="7" width="16" bestFit="1" customWidth="1"/>
    <col min="8" max="8" width="8.88671875" bestFit="1" customWidth="1"/>
  </cols>
  <sheetData>
    <row r="1" spans="1:8" x14ac:dyDescent="0.3">
      <c r="A1" s="117" t="s">
        <v>236</v>
      </c>
    </row>
    <row r="2" spans="1:8" x14ac:dyDescent="0.3">
      <c r="A2" s="37"/>
    </row>
    <row r="3" spans="1:8" x14ac:dyDescent="0.3">
      <c r="A3" s="39"/>
    </row>
    <row r="4" spans="1:8" x14ac:dyDescent="0.3">
      <c r="A4" s="112"/>
    </row>
    <row r="5" spans="1:8" x14ac:dyDescent="0.3">
      <c r="A5" s="38"/>
    </row>
    <row r="6" spans="1:8" x14ac:dyDescent="0.3">
      <c r="A6" s="37"/>
    </row>
    <row r="7" spans="1:8" x14ac:dyDescent="0.3">
      <c r="A7" s="38"/>
    </row>
    <row r="8" spans="1:8" x14ac:dyDescent="0.3">
      <c r="A8" s="37"/>
    </row>
    <row r="9" spans="1:8" x14ac:dyDescent="0.3">
      <c r="A9" s="38" t="s">
        <v>59</v>
      </c>
    </row>
    <row r="12" spans="1:8" x14ac:dyDescent="0.3">
      <c r="G12" s="21"/>
      <c r="H12" s="21"/>
    </row>
  </sheetData>
  <autoFilter ref="A1:A9" xr:uid="{D0478D11-179C-429E-86CD-57B903CC4EAC}"/>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32686-A99F-4DCA-978D-1D6D51BC2398}">
  <sheetPr>
    <tabColor rgb="FFFFC000"/>
  </sheetPr>
  <dimension ref="A1:H12"/>
  <sheetViews>
    <sheetView workbookViewId="0">
      <selection activeCell="A34" sqref="A34"/>
    </sheetView>
  </sheetViews>
  <sheetFormatPr defaultRowHeight="14.4" x14ac:dyDescent="0.3"/>
  <cols>
    <col min="1" max="1" width="132.33203125" customWidth="1"/>
    <col min="7" max="7" width="16" bestFit="1" customWidth="1"/>
    <col min="8" max="8" width="8.88671875" bestFit="1" customWidth="1"/>
  </cols>
  <sheetData>
    <row r="1" spans="1:8" x14ac:dyDescent="0.3">
      <c r="A1" s="117" t="s">
        <v>234</v>
      </c>
    </row>
    <row r="2" spans="1:8" x14ac:dyDescent="0.3">
      <c r="A2" s="37"/>
    </row>
    <row r="3" spans="1:8" x14ac:dyDescent="0.3">
      <c r="A3" s="39"/>
    </row>
    <row r="4" spans="1:8" x14ac:dyDescent="0.3">
      <c r="A4" s="112"/>
    </row>
    <row r="5" spans="1:8" x14ac:dyDescent="0.3">
      <c r="A5" s="38"/>
    </row>
    <row r="6" spans="1:8" x14ac:dyDescent="0.3">
      <c r="A6" s="37"/>
    </row>
    <row r="7" spans="1:8" x14ac:dyDescent="0.3">
      <c r="A7" s="38"/>
    </row>
    <row r="8" spans="1:8" x14ac:dyDescent="0.3">
      <c r="A8" s="37"/>
    </row>
    <row r="9" spans="1:8" x14ac:dyDescent="0.3">
      <c r="A9" s="38" t="s">
        <v>59</v>
      </c>
    </row>
    <row r="12" spans="1:8" x14ac:dyDescent="0.3">
      <c r="G12" s="21"/>
      <c r="H12" s="21"/>
    </row>
  </sheetData>
  <autoFilter ref="A1:A9" xr:uid="{D0478D11-179C-429E-86CD-57B903CC4EAC}"/>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1FB32-0065-45FE-92E3-12C0CF5DC016}">
  <sheetPr>
    <tabColor rgb="FFFFC000"/>
  </sheetPr>
  <dimension ref="A1:H12"/>
  <sheetViews>
    <sheetView workbookViewId="0">
      <selection activeCell="A13" sqref="A13"/>
    </sheetView>
  </sheetViews>
  <sheetFormatPr defaultRowHeight="14.4" x14ac:dyDescent="0.3"/>
  <cols>
    <col min="1" max="1" width="132.33203125" customWidth="1"/>
    <col min="7" max="7" width="16" bestFit="1" customWidth="1"/>
    <col min="8" max="8" width="8.88671875" bestFit="1" customWidth="1"/>
  </cols>
  <sheetData>
    <row r="1" spans="1:8" x14ac:dyDescent="0.3">
      <c r="A1" s="118" t="s">
        <v>1186</v>
      </c>
    </row>
    <row r="2" spans="1:8" x14ac:dyDescent="0.3">
      <c r="A2" s="37"/>
    </row>
    <row r="3" spans="1:8" x14ac:dyDescent="0.3">
      <c r="A3" s="39"/>
    </row>
    <row r="4" spans="1:8" x14ac:dyDescent="0.3">
      <c r="A4" s="112"/>
    </row>
    <row r="5" spans="1:8" x14ac:dyDescent="0.3">
      <c r="A5" s="38"/>
    </row>
    <row r="6" spans="1:8" x14ac:dyDescent="0.3">
      <c r="A6" s="37"/>
    </row>
    <row r="7" spans="1:8" x14ac:dyDescent="0.3">
      <c r="A7" s="38"/>
    </row>
    <row r="8" spans="1:8" x14ac:dyDescent="0.3">
      <c r="A8" s="37"/>
    </row>
    <row r="9" spans="1:8" x14ac:dyDescent="0.3">
      <c r="A9" s="38" t="s">
        <v>59</v>
      </c>
    </row>
    <row r="12" spans="1:8" x14ac:dyDescent="0.3">
      <c r="G12" s="21"/>
      <c r="H12" s="21"/>
    </row>
  </sheetData>
  <autoFilter ref="A1:A9" xr:uid="{D0478D11-179C-429E-86CD-57B903CC4EAC}"/>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825FC-C5B2-4F1F-A249-EAD8459DBBE3}">
  <sheetPr>
    <tabColor rgb="FFFFC000"/>
  </sheetPr>
  <dimension ref="A1:H8"/>
  <sheetViews>
    <sheetView workbookViewId="0">
      <selection activeCell="S28" sqref="S28"/>
    </sheetView>
  </sheetViews>
  <sheetFormatPr defaultRowHeight="14.4" x14ac:dyDescent="0.3"/>
  <cols>
    <col min="1" max="1" width="24.33203125" bestFit="1" customWidth="1"/>
    <col min="7" max="7" width="16" bestFit="1" customWidth="1"/>
    <col min="8" max="8" width="8.88671875" bestFit="1" customWidth="1"/>
  </cols>
  <sheetData>
    <row r="1" spans="1:8" x14ac:dyDescent="0.3">
      <c r="A1" s="117" t="s">
        <v>420</v>
      </c>
    </row>
    <row r="2" spans="1:8" x14ac:dyDescent="0.3">
      <c r="A2" s="37" t="s">
        <v>1190</v>
      </c>
    </row>
    <row r="3" spans="1:8" x14ac:dyDescent="0.3">
      <c r="A3" s="39" t="s">
        <v>1191</v>
      </c>
    </row>
    <row r="4" spans="1:8" x14ac:dyDescent="0.3">
      <c r="A4" s="112" t="s">
        <v>1192</v>
      </c>
    </row>
    <row r="5" spans="1:8" x14ac:dyDescent="0.3">
      <c r="A5" s="38" t="s">
        <v>59</v>
      </c>
    </row>
    <row r="8" spans="1:8" x14ac:dyDescent="0.3">
      <c r="G8" s="21"/>
      <c r="H8" s="21"/>
    </row>
  </sheetData>
  <autoFilter ref="A1:A5" xr:uid="{D0478D11-179C-429E-86CD-57B903CC4EAC}"/>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E1798B-BE42-43ED-8873-E43FDD4359A2}">
  <sheetPr>
    <pageSetUpPr fitToPage="1"/>
  </sheetPr>
  <dimension ref="B1:N14"/>
  <sheetViews>
    <sheetView zoomScale="85" zoomScaleNormal="85" workbookViewId="0">
      <selection activeCell="O12" sqref="O12"/>
    </sheetView>
  </sheetViews>
  <sheetFormatPr defaultRowHeight="14.4" x14ac:dyDescent="0.3"/>
  <cols>
    <col min="2" max="2" width="8.5546875" customWidth="1"/>
  </cols>
  <sheetData>
    <row r="1" spans="2:14" x14ac:dyDescent="0.3">
      <c r="B1" s="12" t="s">
        <v>286</v>
      </c>
      <c r="C1" s="133"/>
      <c r="D1" s="133"/>
      <c r="E1" s="133"/>
      <c r="F1" s="133"/>
      <c r="G1" s="133"/>
      <c r="H1" s="133"/>
      <c r="I1" s="133"/>
      <c r="J1" s="133"/>
      <c r="K1" s="133"/>
      <c r="L1" s="133"/>
    </row>
    <row r="2" spans="2:14" ht="15" customHeight="1" x14ac:dyDescent="0.3">
      <c r="B2" s="16" t="s">
        <v>287</v>
      </c>
      <c r="C2" s="17" t="s">
        <v>1168</v>
      </c>
      <c r="D2" s="15"/>
      <c r="E2" s="15"/>
      <c r="F2" s="15"/>
      <c r="G2" s="15"/>
      <c r="H2" s="15"/>
      <c r="I2" s="15"/>
      <c r="J2" s="15"/>
      <c r="K2" s="15"/>
      <c r="L2" s="15"/>
    </row>
    <row r="3" spans="2:14" x14ac:dyDescent="0.3">
      <c r="B3" s="16" t="s">
        <v>288</v>
      </c>
      <c r="C3" s="17" t="s">
        <v>289</v>
      </c>
      <c r="D3" s="15"/>
      <c r="E3" s="15"/>
      <c r="F3" s="15"/>
      <c r="G3" s="15"/>
      <c r="H3" s="15"/>
      <c r="I3" s="15"/>
      <c r="J3" s="15"/>
      <c r="K3" s="15"/>
      <c r="L3" s="15"/>
    </row>
    <row r="4" spans="2:14" x14ac:dyDescent="0.3">
      <c r="B4" s="16" t="s">
        <v>290</v>
      </c>
      <c r="C4" s="17" t="s">
        <v>291</v>
      </c>
      <c r="D4" s="15"/>
      <c r="E4" s="15"/>
      <c r="F4" s="15"/>
      <c r="G4" s="15"/>
      <c r="H4" s="15"/>
      <c r="I4" s="15"/>
      <c r="J4" s="15"/>
      <c r="K4" s="15"/>
      <c r="L4" s="15"/>
    </row>
    <row r="5" spans="2:14" ht="15" customHeight="1" x14ac:dyDescent="0.3">
      <c r="B5" s="16" t="s">
        <v>292</v>
      </c>
      <c r="C5" s="14" t="s">
        <v>293</v>
      </c>
      <c r="D5" s="18"/>
      <c r="E5" s="18"/>
      <c r="F5" s="18"/>
      <c r="G5" s="18"/>
      <c r="H5" s="18"/>
      <c r="I5" s="18"/>
      <c r="J5" s="18"/>
      <c r="K5" s="18"/>
      <c r="L5" s="18"/>
      <c r="M5" s="18"/>
      <c r="N5" s="18"/>
    </row>
    <row r="6" spans="2:14" x14ac:dyDescent="0.3">
      <c r="B6" s="16" t="s">
        <v>294</v>
      </c>
      <c r="C6" s="19" t="s">
        <v>295</v>
      </c>
      <c r="D6" s="18"/>
      <c r="E6" s="18"/>
      <c r="F6" s="18"/>
      <c r="G6" s="18"/>
      <c r="H6" s="18"/>
      <c r="I6" s="18"/>
      <c r="J6" s="18"/>
      <c r="K6" s="18"/>
      <c r="L6" s="18"/>
      <c r="M6" s="18"/>
      <c r="N6" s="18"/>
    </row>
    <row r="7" spans="2:14" x14ac:dyDescent="0.3">
      <c r="B7" s="16" t="s">
        <v>296</v>
      </c>
      <c r="C7" s="14" t="s">
        <v>297</v>
      </c>
      <c r="D7" s="14"/>
      <c r="E7" s="14"/>
      <c r="F7" s="14"/>
      <c r="G7" s="14"/>
      <c r="H7" s="14"/>
      <c r="I7" s="14"/>
      <c r="J7" s="14"/>
      <c r="K7" s="14"/>
      <c r="L7" s="14"/>
      <c r="M7" s="14"/>
      <c r="N7" s="14"/>
    </row>
    <row r="9" spans="2:14" x14ac:dyDescent="0.3">
      <c r="B9" s="19" t="s">
        <v>467</v>
      </c>
    </row>
    <row r="11" spans="2:14" x14ac:dyDescent="0.3">
      <c r="B11" s="1"/>
      <c r="C11" t="str">
        <f>'ListaParametrow+Instrukcja'!G1</f>
        <v>Param. wymagany</v>
      </c>
    </row>
    <row r="12" spans="2:14" x14ac:dyDescent="0.3">
      <c r="B12" s="2"/>
      <c r="C12" t="str">
        <f>'ListaParametrow+Instrukcja'!G2</f>
        <v xml:space="preserve">Param. wymagany wg. zew. Klucza odwołanie do osobnej zakładki/tabeli/listy itp. </v>
      </c>
    </row>
    <row r="13" spans="2:14" x14ac:dyDescent="0.3">
      <c r="B13" s="3"/>
      <c r="C13" t="str">
        <f>'ListaParametrow+Instrukcja'!G3</f>
        <v>Param. wymagany jeśli określony</v>
      </c>
    </row>
    <row r="14" spans="2:14" x14ac:dyDescent="0.3">
      <c r="B14" s="50"/>
      <c r="C14" t="str">
        <f>'ListaParametrow+Instrukcja'!G4</f>
        <v>Param. odwołujący do zewnętrznej klasyfikacji np. dla ExtObject jest to klasa IFC</v>
      </c>
    </row>
  </sheetData>
  <mergeCells count="1">
    <mergeCell ref="C1:L1"/>
  </mergeCells>
  <conditionalFormatting sqref="B14">
    <cfRule type="cellIs" dxfId="10" priority="1" operator="equal">
      <formula>2</formula>
    </cfRule>
  </conditionalFormatting>
  <pageMargins left="0.19685039370078741" right="0.19685039370078741" top="0.39370078740157483" bottom="0.39370078740157483" header="0.19685039370078741" footer="0.19685039370078741"/>
  <pageSetup paperSize="9" scale="69" orientation="landscape" r:id="rId1"/>
  <headerFooter>
    <oddFooter>&amp;L&amp;F/&amp;A&amp;R&amp;P/&amp;N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H77"/>
  <sheetViews>
    <sheetView tabSelected="1" zoomScale="90" zoomScaleNormal="90" zoomScaleSheetLayoutView="40" workbookViewId="0">
      <pane xSplit="7" ySplit="7" topLeftCell="H8" activePane="bottomRight" state="frozen"/>
      <selection pane="topRight" activeCell="F1" sqref="F1"/>
      <selection pane="bottomLeft" activeCell="A5" sqref="A5"/>
      <selection pane="bottomRight" activeCell="S91" sqref="S91"/>
    </sheetView>
  </sheetViews>
  <sheetFormatPr defaultRowHeight="14.4" outlineLevelCol="1" x14ac:dyDescent="0.3"/>
  <cols>
    <col min="1" max="1" width="6" customWidth="1" outlineLevel="1"/>
    <col min="2" max="2" width="31.88671875" customWidth="1" outlineLevel="1"/>
    <col min="3" max="3" width="11.88671875" customWidth="1" outlineLevel="1"/>
    <col min="4" max="4" width="11" customWidth="1" outlineLevel="1"/>
    <col min="5" max="6" width="11.44140625" customWidth="1" outlineLevel="1"/>
    <col min="7" max="7" width="46.6640625" bestFit="1" customWidth="1"/>
    <col min="8" max="10" width="10.6640625" style="52" customWidth="1"/>
    <col min="11" max="11" width="16.6640625" hidden="1" customWidth="1" outlineLevel="1"/>
    <col min="12" max="12" width="12.44140625" hidden="1" customWidth="1" outlineLevel="1"/>
    <col min="13" max="13" width="15.109375" hidden="1" customWidth="1" outlineLevel="1"/>
    <col min="14" max="14" width="11.6640625" hidden="1" customWidth="1" outlineLevel="1"/>
    <col min="15" max="15" width="17.88671875" hidden="1" customWidth="1" outlineLevel="1"/>
    <col min="16" max="16" width="130.6640625" hidden="1" customWidth="1" outlineLevel="1"/>
    <col min="17" max="17" width="52.6640625" hidden="1" customWidth="1" outlineLevel="1"/>
    <col min="18" max="18" width="49.44140625" hidden="1" customWidth="1" outlineLevel="1"/>
    <col min="19" max="19" width="161.88671875" customWidth="1" collapsed="1"/>
    <col min="20" max="20" width="47.88671875" customWidth="1"/>
    <col min="21" max="21" width="62" bestFit="1" customWidth="1"/>
    <col min="22" max="24" width="20.6640625" customWidth="1"/>
  </cols>
  <sheetData>
    <row r="1" spans="1:24" x14ac:dyDescent="0.3">
      <c r="E1" s="13"/>
      <c r="F1" s="1"/>
      <c r="G1" t="s">
        <v>51</v>
      </c>
      <c r="K1" s="7">
        <v>1</v>
      </c>
      <c r="L1" t="s">
        <v>94</v>
      </c>
    </row>
    <row r="2" spans="1:24" x14ac:dyDescent="0.3">
      <c r="E2" s="13"/>
      <c r="F2" s="2"/>
      <c r="G2" t="s">
        <v>463</v>
      </c>
      <c r="K2" s="8">
        <v>2</v>
      </c>
      <c r="L2" t="s">
        <v>95</v>
      </c>
      <c r="P2" s="11"/>
    </row>
    <row r="3" spans="1:24" x14ac:dyDescent="0.3">
      <c r="E3" s="13"/>
      <c r="F3" s="3"/>
      <c r="G3" t="s">
        <v>58</v>
      </c>
      <c r="K3" s="9">
        <v>3</v>
      </c>
      <c r="L3" t="s">
        <v>96</v>
      </c>
    </row>
    <row r="4" spans="1:24" x14ac:dyDescent="0.3">
      <c r="E4" s="13"/>
      <c r="F4" s="48"/>
      <c r="G4" t="s">
        <v>464</v>
      </c>
      <c r="K4" s="10">
        <v>4</v>
      </c>
      <c r="L4" t="s">
        <v>97</v>
      </c>
    </row>
    <row r="5" spans="1:24" x14ac:dyDescent="0.3">
      <c r="E5" s="13"/>
      <c r="K5" s="10"/>
    </row>
    <row r="6" spans="1:24" x14ac:dyDescent="0.3">
      <c r="Q6" s="134"/>
      <c r="R6" s="134"/>
      <c r="S6" s="134"/>
      <c r="T6" s="134"/>
      <c r="U6" s="134"/>
    </row>
    <row r="7" spans="1:24" ht="83.25" customHeight="1" x14ac:dyDescent="0.3">
      <c r="A7" s="5" t="s">
        <v>48</v>
      </c>
      <c r="B7" s="6" t="s">
        <v>98</v>
      </c>
      <c r="C7" s="6" t="s">
        <v>202</v>
      </c>
      <c r="D7" s="6" t="s">
        <v>144</v>
      </c>
      <c r="E7" s="6" t="s">
        <v>146</v>
      </c>
      <c r="F7" s="6" t="s">
        <v>230</v>
      </c>
      <c r="G7" s="6" t="s">
        <v>52</v>
      </c>
      <c r="H7" s="122" t="s">
        <v>1208</v>
      </c>
      <c r="I7" s="122" t="s">
        <v>1210</v>
      </c>
      <c r="J7" s="122" t="s">
        <v>1209</v>
      </c>
      <c r="K7" s="6" t="s">
        <v>50</v>
      </c>
      <c r="L7" s="6" t="s">
        <v>271</v>
      </c>
      <c r="M7" s="6" t="s">
        <v>80</v>
      </c>
      <c r="N7" s="6" t="s">
        <v>270</v>
      </c>
      <c r="O7" s="6" t="s">
        <v>332</v>
      </c>
      <c r="P7" s="6" t="s">
        <v>49</v>
      </c>
      <c r="Q7" s="88" t="s">
        <v>1159</v>
      </c>
      <c r="R7" s="6" t="s">
        <v>333</v>
      </c>
      <c r="S7" s="6" t="s">
        <v>74</v>
      </c>
      <c r="T7" s="6" t="s">
        <v>99</v>
      </c>
      <c r="U7" s="6" t="s">
        <v>1154</v>
      </c>
      <c r="V7" s="6" t="s">
        <v>1155</v>
      </c>
      <c r="W7" s="6" t="s">
        <v>1156</v>
      </c>
      <c r="X7" s="6" t="s">
        <v>1157</v>
      </c>
    </row>
    <row r="8" spans="1:24" s="11" customFormat="1" ht="57.6" x14ac:dyDescent="0.3">
      <c r="A8" s="82">
        <v>1</v>
      </c>
      <c r="B8" s="4" t="s">
        <v>240</v>
      </c>
      <c r="C8" s="4">
        <v>17</v>
      </c>
      <c r="D8" s="83" t="s">
        <v>145</v>
      </c>
      <c r="E8" s="83"/>
      <c r="F8" s="83" t="s">
        <v>231</v>
      </c>
      <c r="G8" s="90" t="s">
        <v>0</v>
      </c>
      <c r="H8" s="83" t="s">
        <v>1205</v>
      </c>
      <c r="I8" s="83" t="s">
        <v>1205</v>
      </c>
      <c r="J8" s="83" t="s">
        <v>1205</v>
      </c>
      <c r="K8" s="85">
        <v>1</v>
      </c>
      <c r="L8" s="85">
        <v>2</v>
      </c>
      <c r="M8" s="85" t="s">
        <v>71</v>
      </c>
      <c r="N8" s="78" t="s">
        <v>351</v>
      </c>
      <c r="O8" s="85" t="s">
        <v>79</v>
      </c>
      <c r="P8" s="85"/>
      <c r="Q8" s="85" t="s">
        <v>71</v>
      </c>
      <c r="R8" s="83" t="s">
        <v>203</v>
      </c>
      <c r="S8" s="78" t="s">
        <v>247</v>
      </c>
      <c r="T8" s="86" t="s">
        <v>321</v>
      </c>
      <c r="U8" s="78" t="s">
        <v>322</v>
      </c>
      <c r="V8" s="4" t="s">
        <v>323</v>
      </c>
      <c r="W8" s="4" t="s">
        <v>324</v>
      </c>
      <c r="X8" s="4" t="s">
        <v>325</v>
      </c>
    </row>
    <row r="9" spans="1:24" s="11" customFormat="1" ht="57.6" x14ac:dyDescent="0.3">
      <c r="A9" s="82">
        <v>2</v>
      </c>
      <c r="B9" s="4" t="s">
        <v>241</v>
      </c>
      <c r="C9" s="4">
        <v>18</v>
      </c>
      <c r="D9" s="83" t="s">
        <v>145</v>
      </c>
      <c r="E9" s="83"/>
      <c r="F9" s="83" t="s">
        <v>232</v>
      </c>
      <c r="G9" s="90" t="s">
        <v>1</v>
      </c>
      <c r="H9" s="83" t="s">
        <v>1205</v>
      </c>
      <c r="I9" s="83" t="s">
        <v>1205</v>
      </c>
      <c r="J9" s="83" t="s">
        <v>1205</v>
      </c>
      <c r="K9" s="85">
        <v>1</v>
      </c>
      <c r="L9" s="85">
        <v>2</v>
      </c>
      <c r="M9" s="85"/>
      <c r="N9" s="78" t="s">
        <v>351</v>
      </c>
      <c r="O9" s="85" t="s">
        <v>79</v>
      </c>
      <c r="P9" s="85"/>
      <c r="Q9" s="85" t="s">
        <v>71</v>
      </c>
      <c r="R9" s="83" t="s">
        <v>203</v>
      </c>
      <c r="S9" s="78" t="s">
        <v>248</v>
      </c>
      <c r="T9" s="86" t="s">
        <v>276</v>
      </c>
      <c r="U9" s="78" t="s">
        <v>277</v>
      </c>
      <c r="V9" s="4" t="s">
        <v>278</v>
      </c>
      <c r="W9" s="4" t="s">
        <v>279</v>
      </c>
      <c r="X9" s="4" t="s">
        <v>59</v>
      </c>
    </row>
    <row r="10" spans="1:24" s="11" customFormat="1" ht="115.2" x14ac:dyDescent="0.3">
      <c r="A10" s="82">
        <v>3</v>
      </c>
      <c r="B10" s="4" t="s">
        <v>242</v>
      </c>
      <c r="C10" s="4">
        <v>19</v>
      </c>
      <c r="D10" s="83" t="s">
        <v>145</v>
      </c>
      <c r="E10" s="83"/>
      <c r="F10" s="83" t="s">
        <v>232</v>
      </c>
      <c r="G10" s="90" t="s">
        <v>2</v>
      </c>
      <c r="H10" s="83" t="s">
        <v>1205</v>
      </c>
      <c r="I10" s="83" t="s">
        <v>1205</v>
      </c>
      <c r="J10" s="83" t="s">
        <v>1205</v>
      </c>
      <c r="K10" s="85">
        <v>1</v>
      </c>
      <c r="L10" s="85">
        <v>2</v>
      </c>
      <c r="M10" s="85" t="s">
        <v>71</v>
      </c>
      <c r="N10" s="78" t="s">
        <v>351</v>
      </c>
      <c r="O10" s="85" t="s">
        <v>79</v>
      </c>
      <c r="P10" s="85"/>
      <c r="Q10" s="85" t="s">
        <v>71</v>
      </c>
      <c r="R10" s="83" t="s">
        <v>203</v>
      </c>
      <c r="S10" s="78" t="s">
        <v>1292</v>
      </c>
      <c r="T10" s="4" t="s">
        <v>272</v>
      </c>
      <c r="U10" s="78" t="s">
        <v>273</v>
      </c>
      <c r="V10" s="4" t="s">
        <v>274</v>
      </c>
      <c r="W10" s="4" t="s">
        <v>275</v>
      </c>
      <c r="X10" s="4" t="s">
        <v>59</v>
      </c>
    </row>
    <row r="11" spans="1:24" s="11" customFormat="1" ht="28.8" x14ac:dyDescent="0.3">
      <c r="A11" s="82">
        <v>4</v>
      </c>
      <c r="B11" s="4"/>
      <c r="C11" s="4">
        <v>24</v>
      </c>
      <c r="D11" s="83"/>
      <c r="E11" s="83"/>
      <c r="F11" s="83" t="s">
        <v>232</v>
      </c>
      <c r="G11" s="91" t="s">
        <v>3</v>
      </c>
      <c r="H11" s="83" t="s">
        <v>1206</v>
      </c>
      <c r="I11" s="83" t="s">
        <v>1205</v>
      </c>
      <c r="J11" s="83" t="s">
        <v>1205</v>
      </c>
      <c r="K11" s="85">
        <v>1</v>
      </c>
      <c r="L11" s="85">
        <v>3</v>
      </c>
      <c r="M11" s="85" t="s">
        <v>71</v>
      </c>
      <c r="N11" s="85" t="s">
        <v>191</v>
      </c>
      <c r="O11" s="85" t="s">
        <v>79</v>
      </c>
      <c r="P11" s="85"/>
      <c r="Q11" s="85" t="s">
        <v>71</v>
      </c>
      <c r="R11" s="83" t="s">
        <v>203</v>
      </c>
      <c r="S11" s="78" t="s">
        <v>156</v>
      </c>
      <c r="T11" s="92" t="s">
        <v>280</v>
      </c>
      <c r="U11" s="78" t="s">
        <v>86</v>
      </c>
      <c r="V11" s="4" t="s">
        <v>166</v>
      </c>
      <c r="W11" s="4" t="s">
        <v>59</v>
      </c>
      <c r="X11" s="4" t="s">
        <v>186</v>
      </c>
    </row>
    <row r="12" spans="1:24" s="11" customFormat="1" ht="28.8" x14ac:dyDescent="0.3">
      <c r="A12" s="82">
        <v>5</v>
      </c>
      <c r="B12" s="4"/>
      <c r="C12" s="4">
        <v>25</v>
      </c>
      <c r="D12" s="83"/>
      <c r="E12" s="83"/>
      <c r="F12" s="83" t="s">
        <v>232</v>
      </c>
      <c r="G12" s="91" t="s">
        <v>4</v>
      </c>
      <c r="H12" s="83" t="s">
        <v>1206</v>
      </c>
      <c r="I12" s="83" t="s">
        <v>1205</v>
      </c>
      <c r="J12" s="83" t="s">
        <v>1205</v>
      </c>
      <c r="K12" s="85">
        <v>2</v>
      </c>
      <c r="L12" s="85">
        <v>4</v>
      </c>
      <c r="M12" s="85" t="s">
        <v>71</v>
      </c>
      <c r="N12" s="85" t="s">
        <v>190</v>
      </c>
      <c r="O12" s="85" t="s">
        <v>79</v>
      </c>
      <c r="P12" s="85"/>
      <c r="Q12" s="85" t="s">
        <v>71</v>
      </c>
      <c r="R12" s="83" t="s">
        <v>203</v>
      </c>
      <c r="S12" s="78" t="s">
        <v>155</v>
      </c>
      <c r="T12" s="86" t="s">
        <v>59</v>
      </c>
      <c r="U12" s="78" t="s">
        <v>88</v>
      </c>
      <c r="V12" s="4" t="s">
        <v>59</v>
      </c>
      <c r="W12" s="4" t="s">
        <v>59</v>
      </c>
      <c r="X12" s="4" t="s">
        <v>59</v>
      </c>
    </row>
    <row r="13" spans="1:24" s="11" customFormat="1" ht="43.2" x14ac:dyDescent="0.3">
      <c r="A13" s="82">
        <v>6</v>
      </c>
      <c r="B13" s="4" t="s">
        <v>55</v>
      </c>
      <c r="C13" s="4">
        <v>6</v>
      </c>
      <c r="D13" s="83" t="s">
        <v>145</v>
      </c>
      <c r="E13" s="83" t="s">
        <v>145</v>
      </c>
      <c r="F13" s="83" t="s">
        <v>232</v>
      </c>
      <c r="G13" s="90" t="s">
        <v>5</v>
      </c>
      <c r="H13" s="83" t="s">
        <v>1205</v>
      </c>
      <c r="I13" s="83" t="s">
        <v>1205</v>
      </c>
      <c r="J13" s="83" t="s">
        <v>1205</v>
      </c>
      <c r="K13" s="85">
        <v>2</v>
      </c>
      <c r="L13" s="85">
        <v>2</v>
      </c>
      <c r="M13" s="85"/>
      <c r="N13" s="85" t="s">
        <v>190</v>
      </c>
      <c r="O13" s="85" t="s">
        <v>79</v>
      </c>
      <c r="P13" s="85"/>
      <c r="Q13" s="85" t="s">
        <v>71</v>
      </c>
      <c r="R13" s="83" t="s">
        <v>203</v>
      </c>
      <c r="S13" s="78" t="s">
        <v>205</v>
      </c>
      <c r="T13" s="86" t="s">
        <v>201</v>
      </c>
      <c r="U13" s="86" t="s">
        <v>201</v>
      </c>
      <c r="V13" s="86" t="s">
        <v>201</v>
      </c>
      <c r="W13" s="86" t="s">
        <v>201</v>
      </c>
      <c r="X13" s="78" t="s">
        <v>281</v>
      </c>
    </row>
    <row r="14" spans="1:24" s="11" customFormat="1" x14ac:dyDescent="0.3">
      <c r="A14" s="82">
        <v>7</v>
      </c>
      <c r="B14" s="4"/>
      <c r="C14" s="4">
        <v>23</v>
      </c>
      <c r="D14" s="83"/>
      <c r="E14" s="83"/>
      <c r="F14" s="83" t="s">
        <v>232</v>
      </c>
      <c r="G14" s="90" t="s">
        <v>6</v>
      </c>
      <c r="H14" s="83" t="s">
        <v>1206</v>
      </c>
      <c r="I14" s="83" t="s">
        <v>1206</v>
      </c>
      <c r="J14" s="83" t="s">
        <v>1205</v>
      </c>
      <c r="K14" s="85">
        <v>1</v>
      </c>
      <c r="L14" s="85">
        <v>1</v>
      </c>
      <c r="M14" s="85"/>
      <c r="N14" s="85" t="s">
        <v>246</v>
      </c>
      <c r="O14" s="85" t="s">
        <v>79</v>
      </c>
      <c r="P14" s="85"/>
      <c r="Q14" s="85" t="s">
        <v>71</v>
      </c>
      <c r="R14" s="83" t="s">
        <v>203</v>
      </c>
      <c r="S14" s="78" t="s">
        <v>204</v>
      </c>
      <c r="T14" s="86" t="s">
        <v>60</v>
      </c>
      <c r="U14" s="86" t="s">
        <v>60</v>
      </c>
      <c r="V14" s="86" t="s">
        <v>60</v>
      </c>
      <c r="W14" s="86" t="s">
        <v>60</v>
      </c>
      <c r="X14" s="86" t="s">
        <v>60</v>
      </c>
    </row>
    <row r="15" spans="1:24" s="11" customFormat="1" x14ac:dyDescent="0.3">
      <c r="A15" s="82">
        <v>8</v>
      </c>
      <c r="B15" s="4"/>
      <c r="C15" s="4">
        <v>25</v>
      </c>
      <c r="D15" s="83"/>
      <c r="E15" s="83"/>
      <c r="F15" s="83" t="s">
        <v>232</v>
      </c>
      <c r="G15" s="91" t="s">
        <v>7</v>
      </c>
      <c r="H15" s="83" t="s">
        <v>1206</v>
      </c>
      <c r="I15" s="83" t="s">
        <v>1206</v>
      </c>
      <c r="J15" s="83" t="s">
        <v>1205</v>
      </c>
      <c r="K15" s="85">
        <v>1</v>
      </c>
      <c r="L15" s="85">
        <v>4</v>
      </c>
      <c r="M15" s="85"/>
      <c r="N15" s="85" t="s">
        <v>185</v>
      </c>
      <c r="O15" s="85" t="s">
        <v>79</v>
      </c>
      <c r="P15" s="85"/>
      <c r="Q15" s="85" t="s">
        <v>71</v>
      </c>
      <c r="R15" s="83" t="s">
        <v>203</v>
      </c>
      <c r="S15" s="78" t="s">
        <v>249</v>
      </c>
      <c r="T15" s="86" t="s">
        <v>61</v>
      </c>
      <c r="U15" s="86" t="s">
        <v>59</v>
      </c>
      <c r="V15" s="86" t="s">
        <v>59</v>
      </c>
      <c r="W15" s="86" t="s">
        <v>59</v>
      </c>
      <c r="X15" s="86" t="s">
        <v>59</v>
      </c>
    </row>
    <row r="16" spans="1:24" s="11" customFormat="1" ht="28.8" x14ac:dyDescent="0.3">
      <c r="A16" s="82">
        <v>9</v>
      </c>
      <c r="B16" s="4" t="s">
        <v>56</v>
      </c>
      <c r="C16" s="4">
        <v>15</v>
      </c>
      <c r="D16" s="83" t="s">
        <v>145</v>
      </c>
      <c r="E16" s="83"/>
      <c r="F16" s="83" t="s">
        <v>232</v>
      </c>
      <c r="G16" s="84" t="s">
        <v>8</v>
      </c>
      <c r="H16" s="83" t="s">
        <v>1205</v>
      </c>
      <c r="I16" s="83" t="s">
        <v>1205</v>
      </c>
      <c r="J16" s="83" t="s">
        <v>1205</v>
      </c>
      <c r="K16" s="85">
        <v>1</v>
      </c>
      <c r="L16" s="85">
        <v>2</v>
      </c>
      <c r="M16" s="85" t="s">
        <v>71</v>
      </c>
      <c r="N16" s="85" t="s">
        <v>190</v>
      </c>
      <c r="O16" s="85" t="s">
        <v>79</v>
      </c>
      <c r="P16" s="85"/>
      <c r="Q16" s="85" t="s">
        <v>71</v>
      </c>
      <c r="R16" s="83" t="s">
        <v>145</v>
      </c>
      <c r="S16" s="78" t="s">
        <v>207</v>
      </c>
      <c r="T16" s="86">
        <v>1.01</v>
      </c>
      <c r="U16" s="78" t="s">
        <v>81</v>
      </c>
      <c r="V16" s="86">
        <v>1.01</v>
      </c>
      <c r="W16" s="86">
        <v>1.01</v>
      </c>
      <c r="X16" s="86">
        <v>1.01</v>
      </c>
    </row>
    <row r="17" spans="1:24" s="11" customFormat="1" ht="28.8" x14ac:dyDescent="0.3">
      <c r="A17" s="82">
        <v>10</v>
      </c>
      <c r="B17" s="4" t="s">
        <v>57</v>
      </c>
      <c r="C17" s="4">
        <v>20</v>
      </c>
      <c r="D17" s="83" t="s">
        <v>145</v>
      </c>
      <c r="E17" s="83"/>
      <c r="F17" s="83" t="s">
        <v>232</v>
      </c>
      <c r="G17" s="90" t="s">
        <v>9</v>
      </c>
      <c r="H17" s="83" t="s">
        <v>1205</v>
      </c>
      <c r="I17" s="83" t="s">
        <v>1205</v>
      </c>
      <c r="J17" s="83" t="s">
        <v>1205</v>
      </c>
      <c r="K17" s="85">
        <v>2</v>
      </c>
      <c r="L17" s="85">
        <v>2</v>
      </c>
      <c r="M17" s="85" t="s">
        <v>71</v>
      </c>
      <c r="N17" s="85" t="s">
        <v>190</v>
      </c>
      <c r="O17" s="85" t="s">
        <v>79</v>
      </c>
      <c r="P17" s="85"/>
      <c r="Q17" s="85" t="s">
        <v>71</v>
      </c>
      <c r="R17" s="93" t="s">
        <v>145</v>
      </c>
      <c r="S17" s="78" t="s">
        <v>285</v>
      </c>
      <c r="T17" s="86" t="s">
        <v>59</v>
      </c>
      <c r="U17" s="78" t="s">
        <v>59</v>
      </c>
      <c r="V17" s="4" t="s">
        <v>59</v>
      </c>
      <c r="W17" s="4" t="s">
        <v>59</v>
      </c>
      <c r="X17" s="4" t="s">
        <v>199</v>
      </c>
    </row>
    <row r="18" spans="1:24" s="11" customFormat="1" ht="43.2" x14ac:dyDescent="0.3">
      <c r="A18" s="82">
        <v>11</v>
      </c>
      <c r="B18" s="4" t="s">
        <v>112</v>
      </c>
      <c r="C18" s="4">
        <v>16</v>
      </c>
      <c r="D18" s="83" t="s">
        <v>145</v>
      </c>
      <c r="E18" s="83" t="s">
        <v>145</v>
      </c>
      <c r="F18" s="83" t="s">
        <v>232</v>
      </c>
      <c r="G18" s="90" t="s">
        <v>10</v>
      </c>
      <c r="H18" s="83" t="s">
        <v>1205</v>
      </c>
      <c r="I18" s="83" t="s">
        <v>1205</v>
      </c>
      <c r="J18" s="83" t="s">
        <v>1205</v>
      </c>
      <c r="K18" s="85">
        <v>2</v>
      </c>
      <c r="L18" s="85">
        <v>2</v>
      </c>
      <c r="M18" s="85"/>
      <c r="N18" s="85"/>
      <c r="O18" s="85" t="s">
        <v>79</v>
      </c>
      <c r="P18" s="85"/>
      <c r="Q18" s="85" t="s">
        <v>71</v>
      </c>
      <c r="R18" s="83" t="s">
        <v>203</v>
      </c>
      <c r="S18" s="78" t="s">
        <v>315</v>
      </c>
      <c r="T18" s="92" t="s">
        <v>197</v>
      </c>
      <c r="U18" s="94" t="s">
        <v>197</v>
      </c>
      <c r="V18" s="94" t="s">
        <v>197</v>
      </c>
      <c r="W18" s="94" t="s">
        <v>197</v>
      </c>
      <c r="X18" s="94" t="s">
        <v>198</v>
      </c>
    </row>
    <row r="19" spans="1:24" s="11" customFormat="1" x14ac:dyDescent="0.3">
      <c r="A19" s="82">
        <v>12</v>
      </c>
      <c r="B19" s="4"/>
      <c r="C19" s="4">
        <v>23</v>
      </c>
      <c r="D19" s="83"/>
      <c r="E19" s="83"/>
      <c r="F19" s="83" t="s">
        <v>232</v>
      </c>
      <c r="G19" s="90" t="s">
        <v>11</v>
      </c>
      <c r="H19" s="83" t="s">
        <v>1206</v>
      </c>
      <c r="I19" s="83" t="s">
        <v>1206</v>
      </c>
      <c r="J19" s="83" t="s">
        <v>1205</v>
      </c>
      <c r="K19" s="85">
        <v>1</v>
      </c>
      <c r="L19" s="85">
        <v>1</v>
      </c>
      <c r="M19" s="85"/>
      <c r="N19" s="85" t="s">
        <v>246</v>
      </c>
      <c r="O19" s="85" t="s">
        <v>79</v>
      </c>
      <c r="P19" s="85"/>
      <c r="Q19" s="85" t="s">
        <v>71</v>
      </c>
      <c r="R19" s="83" t="s">
        <v>203</v>
      </c>
      <c r="S19" s="78" t="s">
        <v>206</v>
      </c>
      <c r="T19" s="86" t="s">
        <v>60</v>
      </c>
      <c r="U19" s="86" t="s">
        <v>60</v>
      </c>
      <c r="V19" s="86" t="s">
        <v>60</v>
      </c>
      <c r="W19" s="86" t="s">
        <v>60</v>
      </c>
      <c r="X19" s="86" t="s">
        <v>60</v>
      </c>
    </row>
    <row r="20" spans="1:24" s="11" customFormat="1" ht="28.8" x14ac:dyDescent="0.3">
      <c r="A20" s="82">
        <v>13</v>
      </c>
      <c r="B20" s="4"/>
      <c r="C20" s="4"/>
      <c r="D20" s="83"/>
      <c r="E20" s="83"/>
      <c r="F20" s="83" t="s">
        <v>232</v>
      </c>
      <c r="G20" s="84" t="s">
        <v>455</v>
      </c>
      <c r="H20" s="83" t="s">
        <v>1205</v>
      </c>
      <c r="I20" s="83" t="s">
        <v>1205</v>
      </c>
      <c r="J20" s="83" t="s">
        <v>1205</v>
      </c>
      <c r="K20" s="85">
        <v>2</v>
      </c>
      <c r="L20" s="85">
        <v>3</v>
      </c>
      <c r="M20" s="85"/>
      <c r="N20" s="85" t="s">
        <v>190</v>
      </c>
      <c r="O20" s="85" t="s">
        <v>79</v>
      </c>
      <c r="P20" s="85"/>
      <c r="Q20" s="85" t="s">
        <v>71</v>
      </c>
      <c r="R20" s="83"/>
      <c r="S20" s="78" t="str">
        <f>S69</f>
        <v>Nazwa oddziału/jednostka administracyjna. Jeśli w projekcie nie przypisano do oddziału a parametr jest niezbędny do filtrowania (np. kilku pomieszczeń o tej samej funkcji) to należy rozważyć stworzenie kolejnej strefy np. technicznej niedostepnej dla zwykłego użytkownika. Wymagany dla wszystkich elementów.</v>
      </c>
      <c r="T20" s="86"/>
      <c r="U20" s="86"/>
      <c r="V20" s="86"/>
      <c r="W20" s="86"/>
      <c r="X20" s="86"/>
    </row>
    <row r="21" spans="1:24" s="11" customFormat="1" ht="28.8" x14ac:dyDescent="0.3">
      <c r="A21" s="82">
        <v>14</v>
      </c>
      <c r="B21" s="4"/>
      <c r="C21" s="4">
        <v>1</v>
      </c>
      <c r="D21" s="83"/>
      <c r="E21" s="83"/>
      <c r="F21" s="83" t="s">
        <v>232</v>
      </c>
      <c r="G21" s="84" t="s">
        <v>12</v>
      </c>
      <c r="H21" s="83" t="s">
        <v>1206</v>
      </c>
      <c r="I21" s="83" t="s">
        <v>1205</v>
      </c>
      <c r="J21" s="83" t="s">
        <v>1205</v>
      </c>
      <c r="K21" s="85">
        <v>2</v>
      </c>
      <c r="L21" s="85">
        <v>4</v>
      </c>
      <c r="M21" s="85"/>
      <c r="N21" s="85" t="s">
        <v>190</v>
      </c>
      <c r="O21" s="85" t="s">
        <v>79</v>
      </c>
      <c r="P21" s="85"/>
      <c r="Q21" s="85" t="s">
        <v>71</v>
      </c>
      <c r="R21" s="93" t="s">
        <v>203</v>
      </c>
      <c r="S21" s="78" t="str">
        <f>S73</f>
        <v>Wydzielona strefa budynku, stanowiąca jedną całość. Zone3 = Zakres prac - czy w zakresie robót GW czy poza. Dla elemntów w zakresie robót wpisać nr umowy na podstawie której jest wykonywane, czyli "RR000" gdzie RR oznacza dwie ostatnie cyfry roku publikacji postepowania a 000 jest numerem postepwania. Dla pozostałych elemntów, parametr nie jest wypełniany.</v>
      </c>
      <c r="T21" s="86">
        <v>21114</v>
      </c>
      <c r="U21" s="86">
        <v>21114</v>
      </c>
      <c r="V21" s="86">
        <v>21114</v>
      </c>
      <c r="W21" s="86">
        <v>21114</v>
      </c>
      <c r="X21" s="86">
        <v>21114</v>
      </c>
    </row>
    <row r="22" spans="1:24" s="11" customFormat="1" x14ac:dyDescent="0.3">
      <c r="A22" s="82">
        <v>15</v>
      </c>
      <c r="B22" s="4"/>
      <c r="C22" s="4">
        <v>2</v>
      </c>
      <c r="D22" s="83"/>
      <c r="E22" s="83"/>
      <c r="F22" s="83" t="s">
        <v>232</v>
      </c>
      <c r="G22" s="84" t="s">
        <v>13</v>
      </c>
      <c r="H22" s="83" t="s">
        <v>1206</v>
      </c>
      <c r="I22" s="83" t="s">
        <v>1206</v>
      </c>
      <c r="J22" s="83" t="s">
        <v>1205</v>
      </c>
      <c r="K22" s="85">
        <v>1</v>
      </c>
      <c r="L22" s="85">
        <v>3</v>
      </c>
      <c r="M22" s="85"/>
      <c r="N22" s="85" t="s">
        <v>246</v>
      </c>
      <c r="O22" s="85" t="s">
        <v>79</v>
      </c>
      <c r="P22" s="85"/>
      <c r="Q22" s="85" t="s">
        <v>71</v>
      </c>
      <c r="R22" s="93" t="s">
        <v>145</v>
      </c>
      <c r="S22" s="78" t="s">
        <v>226</v>
      </c>
      <c r="T22" s="95" t="s">
        <v>208</v>
      </c>
      <c r="U22" s="95" t="s">
        <v>208</v>
      </c>
      <c r="V22" s="95" t="s">
        <v>208</v>
      </c>
      <c r="W22" s="95" t="s">
        <v>208</v>
      </c>
      <c r="X22" s="95" t="s">
        <v>208</v>
      </c>
    </row>
    <row r="23" spans="1:24" s="11" customFormat="1" x14ac:dyDescent="0.3">
      <c r="A23" s="82">
        <v>16</v>
      </c>
      <c r="B23" s="4"/>
      <c r="C23" s="4"/>
      <c r="D23" s="83"/>
      <c r="E23" s="83"/>
      <c r="F23" s="83" t="s">
        <v>233</v>
      </c>
      <c r="G23" s="84" t="s">
        <v>419</v>
      </c>
      <c r="H23" s="83" t="s">
        <v>1205</v>
      </c>
      <c r="I23" s="83" t="s">
        <v>1205</v>
      </c>
      <c r="J23" s="83" t="s">
        <v>1205</v>
      </c>
      <c r="K23" s="85">
        <v>1</v>
      </c>
      <c r="L23" s="85">
        <v>2</v>
      </c>
      <c r="M23" s="85"/>
      <c r="N23" s="85" t="s">
        <v>190</v>
      </c>
      <c r="O23" s="85" t="s">
        <v>79</v>
      </c>
      <c r="P23" s="85"/>
      <c r="Q23" s="85" t="s">
        <v>71</v>
      </c>
      <c r="R23" s="83" t="s">
        <v>145</v>
      </c>
      <c r="S23" s="78" t="s">
        <v>1183</v>
      </c>
      <c r="T23" s="95"/>
      <c r="U23" s="95"/>
      <c r="V23" s="95"/>
      <c r="W23" s="95"/>
      <c r="X23" s="95"/>
    </row>
    <row r="24" spans="1:24" s="11" customFormat="1" x14ac:dyDescent="0.3">
      <c r="A24" s="82">
        <v>18</v>
      </c>
      <c r="B24" s="4" t="s">
        <v>244</v>
      </c>
      <c r="C24" s="4">
        <v>26</v>
      </c>
      <c r="D24" s="83" t="s">
        <v>145</v>
      </c>
      <c r="E24" s="83"/>
      <c r="F24" s="83" t="s">
        <v>233</v>
      </c>
      <c r="G24" s="84" t="s">
        <v>238</v>
      </c>
      <c r="H24" s="83" t="s">
        <v>1205</v>
      </c>
      <c r="I24" s="83" t="s">
        <v>1205</v>
      </c>
      <c r="J24" s="83" t="s">
        <v>1205</v>
      </c>
      <c r="K24" s="85">
        <v>1</v>
      </c>
      <c r="L24" s="85">
        <v>2</v>
      </c>
      <c r="M24" s="85"/>
      <c r="N24" s="85" t="s">
        <v>190</v>
      </c>
      <c r="O24" s="85" t="s">
        <v>79</v>
      </c>
      <c r="P24" s="85"/>
      <c r="Q24" s="85" t="s">
        <v>71</v>
      </c>
      <c r="R24" s="83" t="s">
        <v>145</v>
      </c>
      <c r="S24" s="78" t="s">
        <v>250</v>
      </c>
      <c r="T24" s="86" t="s">
        <v>201</v>
      </c>
      <c r="U24" s="86" t="s">
        <v>201</v>
      </c>
      <c r="V24" s="86" t="s">
        <v>201</v>
      </c>
      <c r="W24" s="86" t="s">
        <v>201</v>
      </c>
      <c r="X24" s="86" t="s">
        <v>201</v>
      </c>
    </row>
    <row r="25" spans="1:24" s="11" customFormat="1" x14ac:dyDescent="0.3">
      <c r="A25" s="82">
        <v>19</v>
      </c>
      <c r="B25" s="4"/>
      <c r="C25" s="4">
        <v>26</v>
      </c>
      <c r="D25" s="83"/>
      <c r="E25" s="83"/>
      <c r="F25" s="83" t="s">
        <v>233</v>
      </c>
      <c r="G25" s="84" t="s">
        <v>234</v>
      </c>
      <c r="H25" s="83" t="s">
        <v>1205</v>
      </c>
      <c r="I25" s="83" t="s">
        <v>1205</v>
      </c>
      <c r="J25" s="83" t="s">
        <v>1205</v>
      </c>
      <c r="K25" s="85">
        <v>2</v>
      </c>
      <c r="L25" s="85">
        <v>3</v>
      </c>
      <c r="M25" s="85"/>
      <c r="N25" s="85" t="s">
        <v>245</v>
      </c>
      <c r="O25" s="85" t="s">
        <v>79</v>
      </c>
      <c r="P25" s="85"/>
      <c r="Q25" s="85" t="s">
        <v>71</v>
      </c>
      <c r="R25" s="83" t="s">
        <v>145</v>
      </c>
      <c r="S25" s="78" t="s">
        <v>1187</v>
      </c>
      <c r="T25" s="86"/>
      <c r="U25" s="86"/>
      <c r="V25" s="86"/>
      <c r="W25" s="86"/>
      <c r="X25" s="86"/>
    </row>
    <row r="26" spans="1:24" s="11" customFormat="1" x14ac:dyDescent="0.3">
      <c r="A26" s="82">
        <v>20</v>
      </c>
      <c r="B26" s="4"/>
      <c r="C26" s="4">
        <v>26</v>
      </c>
      <c r="D26" s="83"/>
      <c r="E26" s="83"/>
      <c r="F26" s="83" t="s">
        <v>233</v>
      </c>
      <c r="G26" s="84" t="s">
        <v>237</v>
      </c>
      <c r="H26" s="83" t="s">
        <v>1205</v>
      </c>
      <c r="I26" s="83" t="s">
        <v>1205</v>
      </c>
      <c r="J26" s="83" t="s">
        <v>1205</v>
      </c>
      <c r="K26" s="85">
        <v>2</v>
      </c>
      <c r="L26" s="85">
        <v>3</v>
      </c>
      <c r="M26" s="85"/>
      <c r="N26" s="85" t="s">
        <v>245</v>
      </c>
      <c r="O26" s="85" t="s">
        <v>79</v>
      </c>
      <c r="P26" s="85"/>
      <c r="Q26" s="85" t="s">
        <v>71</v>
      </c>
      <c r="R26" s="83" t="s">
        <v>145</v>
      </c>
      <c r="S26" s="78" t="s">
        <v>1188</v>
      </c>
      <c r="T26" s="86"/>
      <c r="U26" s="86"/>
      <c r="V26" s="86"/>
      <c r="W26" s="86"/>
      <c r="X26" s="86"/>
    </row>
    <row r="27" spans="1:24" s="11" customFormat="1" x14ac:dyDescent="0.3">
      <c r="A27" s="82">
        <v>21</v>
      </c>
      <c r="B27" s="4"/>
      <c r="C27" s="4"/>
      <c r="D27" s="83"/>
      <c r="E27" s="83"/>
      <c r="F27" s="83" t="s">
        <v>233</v>
      </c>
      <c r="G27" s="84" t="s">
        <v>420</v>
      </c>
      <c r="H27" s="83" t="s">
        <v>1205</v>
      </c>
      <c r="I27" s="83" t="s">
        <v>1205</v>
      </c>
      <c r="J27" s="83" t="s">
        <v>1205</v>
      </c>
      <c r="K27" s="85">
        <v>2</v>
      </c>
      <c r="L27" s="85">
        <v>3</v>
      </c>
      <c r="M27" s="85"/>
      <c r="N27" s="85" t="s">
        <v>245</v>
      </c>
      <c r="O27" s="85" t="s">
        <v>79</v>
      </c>
      <c r="P27" s="85"/>
      <c r="Q27" s="85" t="s">
        <v>71</v>
      </c>
      <c r="R27" s="83" t="s">
        <v>145</v>
      </c>
      <c r="S27" s="78" t="s">
        <v>1185</v>
      </c>
      <c r="T27" s="86"/>
      <c r="U27" s="86"/>
      <c r="V27" s="86"/>
      <c r="W27" s="86"/>
      <c r="X27" s="86"/>
    </row>
    <row r="28" spans="1:24" s="11" customFormat="1" x14ac:dyDescent="0.3">
      <c r="A28" s="82">
        <v>23</v>
      </c>
      <c r="B28" s="4"/>
      <c r="C28" s="4"/>
      <c r="D28" s="83"/>
      <c r="E28" s="83"/>
      <c r="F28" s="83" t="s">
        <v>233</v>
      </c>
      <c r="G28" s="96" t="s">
        <v>450</v>
      </c>
      <c r="H28" s="83" t="s">
        <v>1205</v>
      </c>
      <c r="I28" s="83" t="s">
        <v>1205</v>
      </c>
      <c r="J28" s="83" t="s">
        <v>1205</v>
      </c>
      <c r="K28" s="85">
        <v>1</v>
      </c>
      <c r="L28" s="85">
        <v>1</v>
      </c>
      <c r="M28" s="85"/>
      <c r="N28" s="85" t="s">
        <v>190</v>
      </c>
      <c r="O28" s="85" t="s">
        <v>79</v>
      </c>
      <c r="P28" s="85"/>
      <c r="Q28" s="85" t="s">
        <v>71</v>
      </c>
      <c r="R28" s="83" t="s">
        <v>145</v>
      </c>
      <c r="S28" s="78" t="s">
        <v>215</v>
      </c>
      <c r="T28" s="86"/>
      <c r="U28" s="86"/>
      <c r="V28" s="86"/>
      <c r="W28" s="86"/>
      <c r="X28" s="86"/>
    </row>
    <row r="29" spans="1:24" s="11" customFormat="1" x14ac:dyDescent="0.3">
      <c r="A29" s="82">
        <v>24</v>
      </c>
      <c r="B29" s="4"/>
      <c r="C29" s="4">
        <v>26</v>
      </c>
      <c r="D29" s="83"/>
      <c r="E29" s="83"/>
      <c r="F29" s="83" t="s">
        <v>233</v>
      </c>
      <c r="G29" s="84" t="s">
        <v>236</v>
      </c>
      <c r="H29" s="83" t="s">
        <v>1205</v>
      </c>
      <c r="I29" s="83" t="s">
        <v>1205</v>
      </c>
      <c r="J29" s="83" t="s">
        <v>1205</v>
      </c>
      <c r="K29" s="85">
        <v>1</v>
      </c>
      <c r="L29" s="85">
        <v>3</v>
      </c>
      <c r="M29" s="85"/>
      <c r="N29" s="85" t="s">
        <v>245</v>
      </c>
      <c r="O29" s="85" t="s">
        <v>79</v>
      </c>
      <c r="P29" s="85"/>
      <c r="Q29" s="85" t="s">
        <v>71</v>
      </c>
      <c r="R29" s="83" t="s">
        <v>145</v>
      </c>
      <c r="S29" s="78" t="s">
        <v>1189</v>
      </c>
      <c r="T29" s="86"/>
      <c r="U29" s="86"/>
      <c r="V29" s="86"/>
      <c r="W29" s="86"/>
      <c r="X29" s="86"/>
    </row>
    <row r="30" spans="1:24" s="11" customFormat="1" x14ac:dyDescent="0.3">
      <c r="A30" s="82">
        <v>25</v>
      </c>
      <c r="B30" s="4"/>
      <c r="C30" s="4">
        <v>26</v>
      </c>
      <c r="D30" s="83"/>
      <c r="E30" s="83"/>
      <c r="F30" s="83" t="s">
        <v>233</v>
      </c>
      <c r="G30" s="97" t="s">
        <v>235</v>
      </c>
      <c r="H30" s="83" t="s">
        <v>1205</v>
      </c>
      <c r="I30" s="83" t="s">
        <v>1205</v>
      </c>
      <c r="J30" s="83" t="s">
        <v>1205</v>
      </c>
      <c r="K30" s="85">
        <v>1</v>
      </c>
      <c r="L30" s="85">
        <v>2</v>
      </c>
      <c r="M30" s="85"/>
      <c r="N30" s="85" t="s">
        <v>190</v>
      </c>
      <c r="O30" s="85" t="s">
        <v>78</v>
      </c>
      <c r="P30" s="85" t="s">
        <v>243</v>
      </c>
      <c r="Q30" s="85" t="s">
        <v>71</v>
      </c>
      <c r="R30" s="83" t="s">
        <v>145</v>
      </c>
      <c r="S30" s="78" t="s">
        <v>326</v>
      </c>
      <c r="T30" s="86"/>
      <c r="U30" s="86"/>
      <c r="V30" s="86"/>
      <c r="W30" s="86"/>
      <c r="X30" s="86"/>
    </row>
    <row r="31" spans="1:24" s="11" customFormat="1" x14ac:dyDescent="0.3">
      <c r="A31" s="82">
        <v>26</v>
      </c>
      <c r="B31" s="4"/>
      <c r="C31" s="4">
        <v>26</v>
      </c>
      <c r="D31" s="83"/>
      <c r="E31" s="83"/>
      <c r="F31" s="83" t="s">
        <v>233</v>
      </c>
      <c r="G31" s="97" t="s">
        <v>239</v>
      </c>
      <c r="H31" s="83" t="s">
        <v>1205</v>
      </c>
      <c r="I31" s="83" t="s">
        <v>1205</v>
      </c>
      <c r="J31" s="83" t="s">
        <v>1205</v>
      </c>
      <c r="K31" s="85">
        <v>1</v>
      </c>
      <c r="L31" s="85">
        <v>2</v>
      </c>
      <c r="M31" s="85"/>
      <c r="N31" s="85" t="s">
        <v>190</v>
      </c>
      <c r="O31" s="85" t="s">
        <v>78</v>
      </c>
      <c r="P31" s="85" t="s">
        <v>75</v>
      </c>
      <c r="Q31" s="85" t="s">
        <v>71</v>
      </c>
      <c r="R31" s="83" t="s">
        <v>145</v>
      </c>
      <c r="S31" s="78" t="s">
        <v>327</v>
      </c>
      <c r="T31" s="86">
        <v>2500</v>
      </c>
      <c r="U31" s="86">
        <v>2500</v>
      </c>
      <c r="V31" s="86">
        <v>2500</v>
      </c>
      <c r="W31" s="86">
        <v>2500</v>
      </c>
      <c r="X31" s="86">
        <v>2500</v>
      </c>
    </row>
    <row r="32" spans="1:24" s="11" customFormat="1" x14ac:dyDescent="0.3">
      <c r="A32" s="82"/>
      <c r="B32" s="4"/>
      <c r="C32" s="4"/>
      <c r="D32" s="83"/>
      <c r="E32" s="83"/>
      <c r="F32" s="83" t="s">
        <v>233</v>
      </c>
      <c r="G32" s="90" t="s">
        <v>1199</v>
      </c>
      <c r="H32" s="83" t="s">
        <v>1205</v>
      </c>
      <c r="I32" s="83" t="s">
        <v>1205</v>
      </c>
      <c r="J32" s="83" t="s">
        <v>1205</v>
      </c>
      <c r="K32" s="85">
        <v>2</v>
      </c>
      <c r="L32" s="85">
        <v>4</v>
      </c>
      <c r="M32" s="85" t="s">
        <v>71</v>
      </c>
      <c r="N32" s="85" t="s">
        <v>245</v>
      </c>
      <c r="O32" s="85" t="s">
        <v>79</v>
      </c>
      <c r="P32" s="85"/>
      <c r="Q32" s="85" t="s">
        <v>71</v>
      </c>
      <c r="R32" s="83" t="s">
        <v>145</v>
      </c>
      <c r="S32" s="78" t="s">
        <v>1200</v>
      </c>
      <c r="T32" s="86"/>
      <c r="U32" s="86"/>
      <c r="V32" s="86"/>
      <c r="W32" s="86"/>
      <c r="X32" s="86"/>
    </row>
    <row r="33" spans="1:24" s="11" customFormat="1" x14ac:dyDescent="0.3">
      <c r="A33" s="82">
        <v>27</v>
      </c>
      <c r="B33" s="4"/>
      <c r="C33" s="4"/>
      <c r="D33" s="83"/>
      <c r="E33" s="83"/>
      <c r="F33" s="83" t="s">
        <v>233</v>
      </c>
      <c r="G33" s="90" t="s">
        <v>458</v>
      </c>
      <c r="H33" s="83" t="s">
        <v>1205</v>
      </c>
      <c r="I33" s="83" t="s">
        <v>1205</v>
      </c>
      <c r="J33" s="83" t="s">
        <v>1205</v>
      </c>
      <c r="K33" s="85">
        <v>2</v>
      </c>
      <c r="L33" s="85">
        <v>4</v>
      </c>
      <c r="M33" s="85" t="s">
        <v>71</v>
      </c>
      <c r="N33" s="85" t="s">
        <v>190</v>
      </c>
      <c r="O33" s="85" t="s">
        <v>79</v>
      </c>
      <c r="P33" s="85"/>
      <c r="Q33" s="85" t="s">
        <v>71</v>
      </c>
      <c r="R33" s="83" t="s">
        <v>145</v>
      </c>
      <c r="S33" s="78" t="s">
        <v>1201</v>
      </c>
      <c r="T33" s="86" t="s">
        <v>196</v>
      </c>
      <c r="U33" s="4" t="s">
        <v>196</v>
      </c>
      <c r="V33" s="4" t="s">
        <v>196</v>
      </c>
      <c r="W33" s="4" t="s">
        <v>196</v>
      </c>
      <c r="X33" s="4" t="s">
        <v>196</v>
      </c>
    </row>
    <row r="34" spans="1:24" s="11" customFormat="1" ht="28.8" x14ac:dyDescent="0.3">
      <c r="A34" s="82">
        <v>30</v>
      </c>
      <c r="B34" s="4"/>
      <c r="C34" s="4">
        <v>4</v>
      </c>
      <c r="D34" s="83"/>
      <c r="E34" s="83" t="s">
        <v>145</v>
      </c>
      <c r="F34" s="83" t="s">
        <v>231</v>
      </c>
      <c r="G34" s="84" t="s">
        <v>16</v>
      </c>
      <c r="H34" s="83" t="s">
        <v>1205</v>
      </c>
      <c r="I34" s="83" t="s">
        <v>1205</v>
      </c>
      <c r="J34" s="83" t="s">
        <v>1205</v>
      </c>
      <c r="K34" s="85">
        <v>1</v>
      </c>
      <c r="L34" s="85">
        <v>1</v>
      </c>
      <c r="M34" s="85" t="s">
        <v>71</v>
      </c>
      <c r="N34" s="85" t="s">
        <v>190</v>
      </c>
      <c r="O34" s="85" t="s">
        <v>79</v>
      </c>
      <c r="P34" s="85"/>
      <c r="Q34" s="85" t="s">
        <v>71</v>
      </c>
      <c r="R34" s="93" t="s">
        <v>145</v>
      </c>
      <c r="S34" s="78" t="s">
        <v>316</v>
      </c>
      <c r="T34" s="86" t="s">
        <v>53</v>
      </c>
      <c r="U34" s="78" t="s">
        <v>165</v>
      </c>
      <c r="V34" s="4" t="s">
        <v>165</v>
      </c>
      <c r="W34" s="4" t="s">
        <v>171</v>
      </c>
      <c r="X34" s="4" t="s">
        <v>187</v>
      </c>
    </row>
    <row r="35" spans="1:24" s="11" customFormat="1" x14ac:dyDescent="0.3">
      <c r="A35" s="82">
        <v>31</v>
      </c>
      <c r="B35" s="4"/>
      <c r="C35" s="4">
        <v>5</v>
      </c>
      <c r="D35" s="83"/>
      <c r="E35" s="83" t="s">
        <v>145</v>
      </c>
      <c r="F35" s="83" t="s">
        <v>231</v>
      </c>
      <c r="G35" s="84" t="s">
        <v>17</v>
      </c>
      <c r="H35" s="83" t="s">
        <v>1205</v>
      </c>
      <c r="I35" s="83" t="s">
        <v>1205</v>
      </c>
      <c r="J35" s="83" t="s">
        <v>1205</v>
      </c>
      <c r="K35" s="85">
        <v>2</v>
      </c>
      <c r="L35" s="85">
        <v>1</v>
      </c>
      <c r="M35" s="85"/>
      <c r="N35" s="85" t="s">
        <v>190</v>
      </c>
      <c r="O35" s="85" t="s">
        <v>79</v>
      </c>
      <c r="P35" s="85"/>
      <c r="Q35" s="85" t="s">
        <v>71</v>
      </c>
      <c r="R35" s="83" t="s">
        <v>145</v>
      </c>
      <c r="S35" s="78" t="s">
        <v>211</v>
      </c>
      <c r="T35" s="92" t="s">
        <v>194</v>
      </c>
      <c r="U35" s="92" t="s">
        <v>194</v>
      </c>
      <c r="V35" s="92" t="s">
        <v>195</v>
      </c>
      <c r="W35" s="92" t="s">
        <v>194</v>
      </c>
      <c r="X35" s="92" t="s">
        <v>194</v>
      </c>
    </row>
    <row r="36" spans="1:24" s="11" customFormat="1" ht="28.8" x14ac:dyDescent="0.3">
      <c r="A36" s="82">
        <v>32</v>
      </c>
      <c r="B36" s="4"/>
      <c r="C36" s="4">
        <v>21</v>
      </c>
      <c r="D36" s="83"/>
      <c r="E36" s="83"/>
      <c r="F36" s="83" t="s">
        <v>231</v>
      </c>
      <c r="G36" s="84" t="s">
        <v>18</v>
      </c>
      <c r="H36" s="83" t="s">
        <v>1206</v>
      </c>
      <c r="I36" s="83" t="s">
        <v>1206</v>
      </c>
      <c r="J36" s="83" t="s">
        <v>1205</v>
      </c>
      <c r="K36" s="85">
        <v>2</v>
      </c>
      <c r="L36" s="85">
        <v>1</v>
      </c>
      <c r="M36" s="85"/>
      <c r="N36" s="85" t="s">
        <v>245</v>
      </c>
      <c r="O36" s="85" t="s">
        <v>79</v>
      </c>
      <c r="P36" s="85"/>
      <c r="Q36" s="85" t="s">
        <v>71</v>
      </c>
      <c r="R36" s="83" t="s">
        <v>145</v>
      </c>
      <c r="S36" s="78" t="s">
        <v>212</v>
      </c>
      <c r="T36" s="86" t="s">
        <v>71</v>
      </c>
      <c r="U36" s="78" t="s">
        <v>73</v>
      </c>
      <c r="V36" s="4" t="s">
        <v>73</v>
      </c>
      <c r="W36" s="4" t="s">
        <v>73</v>
      </c>
      <c r="X36" s="4" t="s">
        <v>73</v>
      </c>
    </row>
    <row r="37" spans="1:24" s="11" customFormat="1" x14ac:dyDescent="0.3">
      <c r="A37" s="82">
        <v>33</v>
      </c>
      <c r="B37" s="4"/>
      <c r="C37" s="4">
        <v>22</v>
      </c>
      <c r="D37" s="83"/>
      <c r="E37" s="83"/>
      <c r="F37" s="83" t="s">
        <v>231</v>
      </c>
      <c r="G37" s="84" t="s">
        <v>19</v>
      </c>
      <c r="H37" s="83" t="s">
        <v>1206</v>
      </c>
      <c r="I37" s="83" t="s">
        <v>1206</v>
      </c>
      <c r="J37" s="83" t="s">
        <v>1205</v>
      </c>
      <c r="K37" s="85">
        <v>2</v>
      </c>
      <c r="L37" s="85">
        <v>1</v>
      </c>
      <c r="M37" s="85"/>
      <c r="N37" s="85" t="s">
        <v>245</v>
      </c>
      <c r="O37" s="85" t="s">
        <v>79</v>
      </c>
      <c r="P37" s="85"/>
      <c r="Q37" s="85" t="s">
        <v>71</v>
      </c>
      <c r="R37" s="83" t="s">
        <v>145</v>
      </c>
      <c r="S37" s="78" t="s">
        <v>213</v>
      </c>
      <c r="T37" s="86" t="s">
        <v>54</v>
      </c>
      <c r="U37" s="78" t="s">
        <v>82</v>
      </c>
      <c r="V37" s="4" t="s">
        <v>82</v>
      </c>
      <c r="W37" s="4" t="s">
        <v>82</v>
      </c>
      <c r="X37" s="4" t="s">
        <v>82</v>
      </c>
    </row>
    <row r="38" spans="1:24" s="11" customFormat="1" x14ac:dyDescent="0.3">
      <c r="A38" s="82">
        <v>34</v>
      </c>
      <c r="B38" s="4"/>
      <c r="C38" s="4">
        <v>25</v>
      </c>
      <c r="D38" s="83"/>
      <c r="E38" s="83"/>
      <c r="F38" s="83" t="s">
        <v>231</v>
      </c>
      <c r="G38" s="91" t="s">
        <v>20</v>
      </c>
      <c r="H38" s="83" t="s">
        <v>1206</v>
      </c>
      <c r="I38" s="83" t="s">
        <v>1205</v>
      </c>
      <c r="J38" s="83" t="s">
        <v>1205</v>
      </c>
      <c r="K38" s="85">
        <v>1</v>
      </c>
      <c r="L38" s="85">
        <v>4</v>
      </c>
      <c r="M38" s="85" t="s">
        <v>71</v>
      </c>
      <c r="N38" s="85" t="s">
        <v>185</v>
      </c>
      <c r="O38" s="85" t="s">
        <v>79</v>
      </c>
      <c r="P38" s="85"/>
      <c r="Q38" s="85" t="s">
        <v>71</v>
      </c>
      <c r="R38" s="83" t="s">
        <v>203</v>
      </c>
      <c r="S38" s="78" t="s">
        <v>214</v>
      </c>
      <c r="T38" s="86" t="s">
        <v>62</v>
      </c>
      <c r="U38" s="78" t="s">
        <v>87</v>
      </c>
      <c r="V38" s="4" t="s">
        <v>59</v>
      </c>
      <c r="W38" s="4" t="s">
        <v>59</v>
      </c>
      <c r="X38" s="4" t="s">
        <v>59</v>
      </c>
    </row>
    <row r="39" spans="1:24" s="11" customFormat="1" ht="28.8" x14ac:dyDescent="0.3">
      <c r="A39" s="82">
        <v>35</v>
      </c>
      <c r="B39" s="4"/>
      <c r="C39" s="4">
        <v>24</v>
      </c>
      <c r="D39" s="83"/>
      <c r="E39" s="83"/>
      <c r="F39" s="83" t="s">
        <v>231</v>
      </c>
      <c r="G39" s="91" t="s">
        <v>21</v>
      </c>
      <c r="H39" s="83" t="s">
        <v>1205</v>
      </c>
      <c r="I39" s="83" t="s">
        <v>1205</v>
      </c>
      <c r="J39" s="83" t="s">
        <v>1205</v>
      </c>
      <c r="K39" s="85">
        <v>1</v>
      </c>
      <c r="L39" s="85">
        <v>3</v>
      </c>
      <c r="M39" s="85"/>
      <c r="N39" s="85" t="s">
        <v>349</v>
      </c>
      <c r="O39" s="85" t="s">
        <v>79</v>
      </c>
      <c r="P39" s="85"/>
      <c r="Q39" s="85" t="s">
        <v>71</v>
      </c>
      <c r="R39" s="83" t="s">
        <v>203</v>
      </c>
      <c r="S39" s="78" t="s">
        <v>317</v>
      </c>
      <c r="T39" s="86" t="s">
        <v>63</v>
      </c>
      <c r="U39" s="78" t="s">
        <v>83</v>
      </c>
      <c r="V39" s="4" t="s">
        <v>164</v>
      </c>
      <c r="W39" s="4" t="s">
        <v>59</v>
      </c>
      <c r="X39" s="4" t="s">
        <v>59</v>
      </c>
    </row>
    <row r="40" spans="1:24" s="11" customFormat="1" ht="43.2" x14ac:dyDescent="0.3">
      <c r="A40" s="82">
        <v>36</v>
      </c>
      <c r="B40" s="4"/>
      <c r="C40" s="4">
        <v>25</v>
      </c>
      <c r="D40" s="83"/>
      <c r="E40" s="83"/>
      <c r="F40" s="83" t="s">
        <v>231</v>
      </c>
      <c r="G40" s="91" t="s">
        <v>22</v>
      </c>
      <c r="H40" s="83" t="s">
        <v>1206</v>
      </c>
      <c r="I40" s="83" t="s">
        <v>1205</v>
      </c>
      <c r="J40" s="83" t="s">
        <v>1205</v>
      </c>
      <c r="K40" s="85">
        <v>1</v>
      </c>
      <c r="L40" s="85">
        <v>4</v>
      </c>
      <c r="M40" s="85"/>
      <c r="N40" s="85" t="s">
        <v>190</v>
      </c>
      <c r="O40" s="85" t="s">
        <v>79</v>
      </c>
      <c r="P40" s="85"/>
      <c r="Q40" s="85" t="s">
        <v>71</v>
      </c>
      <c r="R40" s="83" t="s">
        <v>203</v>
      </c>
      <c r="S40" s="78" t="s">
        <v>318</v>
      </c>
      <c r="T40" s="86" t="s">
        <v>59</v>
      </c>
      <c r="U40" s="78" t="s">
        <v>59</v>
      </c>
      <c r="V40" s="4" t="s">
        <v>59</v>
      </c>
      <c r="W40" s="4" t="s">
        <v>59</v>
      </c>
      <c r="X40" s="4" t="s">
        <v>59</v>
      </c>
    </row>
    <row r="41" spans="1:24" s="11" customFormat="1" ht="72" x14ac:dyDescent="0.3">
      <c r="A41" s="82">
        <v>37</v>
      </c>
      <c r="B41" s="4"/>
      <c r="C41" s="4">
        <v>24</v>
      </c>
      <c r="D41" s="83"/>
      <c r="E41" s="83"/>
      <c r="F41" s="83" t="s">
        <v>231</v>
      </c>
      <c r="G41" s="90" t="s">
        <v>23</v>
      </c>
      <c r="H41" s="83" t="s">
        <v>1205</v>
      </c>
      <c r="I41" s="83" t="s">
        <v>1205</v>
      </c>
      <c r="J41" s="83" t="s">
        <v>1205</v>
      </c>
      <c r="K41" s="85">
        <v>1</v>
      </c>
      <c r="L41" s="85">
        <v>3</v>
      </c>
      <c r="M41" s="85" t="s">
        <v>71</v>
      </c>
      <c r="N41" s="85" t="s">
        <v>350</v>
      </c>
      <c r="O41" s="85" t="s">
        <v>79</v>
      </c>
      <c r="P41" s="85"/>
      <c r="Q41" s="85" t="s">
        <v>71</v>
      </c>
      <c r="R41" s="83" t="s">
        <v>203</v>
      </c>
      <c r="S41" s="78" t="s">
        <v>217</v>
      </c>
      <c r="T41" s="4" t="s">
        <v>64</v>
      </c>
      <c r="U41" s="78" t="s">
        <v>131</v>
      </c>
      <c r="V41" s="4" t="s">
        <v>130</v>
      </c>
      <c r="W41" s="4" t="s">
        <v>151</v>
      </c>
      <c r="X41" s="4" t="s">
        <v>132</v>
      </c>
    </row>
    <row r="42" spans="1:24" s="11" customFormat="1" ht="28.8" x14ac:dyDescent="0.3">
      <c r="A42" s="82">
        <v>38</v>
      </c>
      <c r="B42" s="4"/>
      <c r="C42" s="4">
        <v>23</v>
      </c>
      <c r="D42" s="83"/>
      <c r="E42" s="83"/>
      <c r="F42" s="83" t="s">
        <v>231</v>
      </c>
      <c r="G42" s="84" t="s">
        <v>24</v>
      </c>
      <c r="H42" s="83" t="s">
        <v>1206</v>
      </c>
      <c r="I42" s="83" t="s">
        <v>1206</v>
      </c>
      <c r="J42" s="83" t="s">
        <v>1205</v>
      </c>
      <c r="K42" s="85">
        <v>1</v>
      </c>
      <c r="L42" s="85">
        <v>1</v>
      </c>
      <c r="M42" s="85"/>
      <c r="N42" s="85" t="s">
        <v>246</v>
      </c>
      <c r="O42" s="85" t="s">
        <v>79</v>
      </c>
      <c r="P42" s="85" t="s">
        <v>65</v>
      </c>
      <c r="Q42" s="85" t="s">
        <v>71</v>
      </c>
      <c r="R42" s="83" t="s">
        <v>145</v>
      </c>
      <c r="S42" s="78" t="s">
        <v>227</v>
      </c>
      <c r="T42" s="86" t="s">
        <v>65</v>
      </c>
      <c r="U42" s="78" t="s">
        <v>65</v>
      </c>
      <c r="V42" s="4" t="s">
        <v>65</v>
      </c>
      <c r="W42" s="4" t="s">
        <v>65</v>
      </c>
      <c r="X42" s="4" t="s">
        <v>65</v>
      </c>
    </row>
    <row r="43" spans="1:24" s="11" customFormat="1" x14ac:dyDescent="0.3">
      <c r="A43" s="82">
        <v>39</v>
      </c>
      <c r="B43" s="4"/>
      <c r="C43" s="4">
        <v>25</v>
      </c>
      <c r="D43" s="83"/>
      <c r="E43" s="83"/>
      <c r="F43" s="83" t="s">
        <v>231</v>
      </c>
      <c r="G43" s="91" t="s">
        <v>25</v>
      </c>
      <c r="H43" s="83" t="s">
        <v>1206</v>
      </c>
      <c r="I43" s="83" t="s">
        <v>1206</v>
      </c>
      <c r="J43" s="83" t="s">
        <v>1205</v>
      </c>
      <c r="K43" s="85">
        <v>1</v>
      </c>
      <c r="L43" s="85">
        <v>4</v>
      </c>
      <c r="M43" s="85"/>
      <c r="N43" s="85" t="s">
        <v>246</v>
      </c>
      <c r="O43" s="85" t="s">
        <v>79</v>
      </c>
      <c r="P43" s="85" t="s">
        <v>76</v>
      </c>
      <c r="Q43" s="85" t="s">
        <v>71</v>
      </c>
      <c r="R43" s="83" t="s">
        <v>203</v>
      </c>
      <c r="S43" s="78" t="s">
        <v>228</v>
      </c>
      <c r="T43" s="86" t="s">
        <v>59</v>
      </c>
      <c r="U43" s="78" t="s">
        <v>59</v>
      </c>
      <c r="V43" s="4" t="s">
        <v>59</v>
      </c>
      <c r="W43" s="4" t="s">
        <v>59</v>
      </c>
      <c r="X43" s="4" t="s">
        <v>59</v>
      </c>
    </row>
    <row r="44" spans="1:24" s="11" customFormat="1" x14ac:dyDescent="0.3">
      <c r="A44" s="82">
        <v>40</v>
      </c>
      <c r="B44" s="4"/>
      <c r="C44" s="4">
        <v>25</v>
      </c>
      <c r="D44" s="83"/>
      <c r="E44" s="83"/>
      <c r="F44" s="83" t="s">
        <v>231</v>
      </c>
      <c r="G44" s="96" t="s">
        <v>26</v>
      </c>
      <c r="H44" s="83" t="s">
        <v>1205</v>
      </c>
      <c r="I44" s="83" t="s">
        <v>1205</v>
      </c>
      <c r="J44" s="83" t="s">
        <v>1205</v>
      </c>
      <c r="K44" s="85">
        <v>2</v>
      </c>
      <c r="L44" s="85">
        <v>4</v>
      </c>
      <c r="M44" s="85"/>
      <c r="N44" s="85" t="s">
        <v>190</v>
      </c>
      <c r="O44" s="85" t="s">
        <v>79</v>
      </c>
      <c r="P44" s="85"/>
      <c r="Q44" s="85" t="s">
        <v>71</v>
      </c>
      <c r="R44" s="83" t="s">
        <v>145</v>
      </c>
      <c r="S44" s="78" t="s">
        <v>215</v>
      </c>
      <c r="T44" s="86" t="s">
        <v>66</v>
      </c>
      <c r="U44" s="78" t="s">
        <v>113</v>
      </c>
      <c r="V44" s="4" t="s">
        <v>163</v>
      </c>
      <c r="W44" s="4" t="s">
        <v>177</v>
      </c>
      <c r="X44" s="4" t="s">
        <v>188</v>
      </c>
    </row>
    <row r="45" spans="1:24" s="11" customFormat="1" x14ac:dyDescent="0.3">
      <c r="A45" s="82">
        <v>41</v>
      </c>
      <c r="B45" s="4"/>
      <c r="C45" s="4">
        <v>3</v>
      </c>
      <c r="D45" s="83"/>
      <c r="E45" s="83" t="s">
        <v>145</v>
      </c>
      <c r="F45" s="83" t="s">
        <v>231</v>
      </c>
      <c r="G45" s="90" t="s">
        <v>27</v>
      </c>
      <c r="H45" s="83" t="s">
        <v>1205</v>
      </c>
      <c r="I45" s="83" t="s">
        <v>1205</v>
      </c>
      <c r="J45" s="83" t="s">
        <v>1205</v>
      </c>
      <c r="K45" s="85">
        <v>2</v>
      </c>
      <c r="L45" s="85">
        <v>1</v>
      </c>
      <c r="M45" s="85" t="s">
        <v>71</v>
      </c>
      <c r="N45" s="85" t="s">
        <v>350</v>
      </c>
      <c r="O45" s="85" t="s">
        <v>79</v>
      </c>
      <c r="P45" s="85"/>
      <c r="Q45" s="85" t="s">
        <v>71</v>
      </c>
      <c r="R45" s="83" t="s">
        <v>145</v>
      </c>
      <c r="S45" s="78" t="s">
        <v>216</v>
      </c>
      <c r="T45" s="86" t="s">
        <v>67</v>
      </c>
      <c r="U45" s="78" t="s">
        <v>67</v>
      </c>
      <c r="V45" s="4" t="s">
        <v>67</v>
      </c>
      <c r="W45" s="4" t="s">
        <v>67</v>
      </c>
      <c r="X45" s="4" t="s">
        <v>67</v>
      </c>
    </row>
    <row r="46" spans="1:24" s="11" customFormat="1" ht="28.8" x14ac:dyDescent="0.3">
      <c r="A46" s="82">
        <v>42</v>
      </c>
      <c r="B46" s="4"/>
      <c r="C46" s="4">
        <v>25</v>
      </c>
      <c r="D46" s="83"/>
      <c r="E46" s="83"/>
      <c r="F46" s="83" t="s">
        <v>231</v>
      </c>
      <c r="G46" s="91" t="s">
        <v>28</v>
      </c>
      <c r="H46" s="83" t="s">
        <v>1206</v>
      </c>
      <c r="I46" s="83" t="s">
        <v>1205</v>
      </c>
      <c r="J46" s="83" t="s">
        <v>1205</v>
      </c>
      <c r="K46" s="85">
        <v>1</v>
      </c>
      <c r="L46" s="85">
        <v>4</v>
      </c>
      <c r="M46" s="85"/>
      <c r="N46" s="85" t="s">
        <v>246</v>
      </c>
      <c r="O46" s="85" t="s">
        <v>79</v>
      </c>
      <c r="P46" s="85"/>
      <c r="Q46" s="85" t="s">
        <v>71</v>
      </c>
      <c r="R46" s="83" t="s">
        <v>203</v>
      </c>
      <c r="S46" s="78" t="s">
        <v>251</v>
      </c>
      <c r="T46" s="86" t="s">
        <v>68</v>
      </c>
      <c r="U46" s="86" t="s">
        <v>68</v>
      </c>
      <c r="V46" s="86" t="s">
        <v>68</v>
      </c>
      <c r="W46" s="86" t="s">
        <v>68</v>
      </c>
      <c r="X46" s="86" t="s">
        <v>68</v>
      </c>
    </row>
    <row r="47" spans="1:24" s="11" customFormat="1" ht="28.8" x14ac:dyDescent="0.3">
      <c r="A47" s="82">
        <v>44</v>
      </c>
      <c r="B47" s="4"/>
      <c r="C47" s="4">
        <v>24</v>
      </c>
      <c r="D47" s="83"/>
      <c r="E47" s="83"/>
      <c r="F47" s="83" t="s">
        <v>231</v>
      </c>
      <c r="G47" s="91" t="s">
        <v>30</v>
      </c>
      <c r="H47" s="83" t="s">
        <v>1206</v>
      </c>
      <c r="I47" s="83" t="s">
        <v>1205</v>
      </c>
      <c r="J47" s="83" t="s">
        <v>1205</v>
      </c>
      <c r="K47" s="85">
        <v>1</v>
      </c>
      <c r="L47" s="85">
        <v>3</v>
      </c>
      <c r="M47" s="85"/>
      <c r="N47" s="85" t="s">
        <v>185</v>
      </c>
      <c r="O47" s="85" t="s">
        <v>79</v>
      </c>
      <c r="P47" s="85"/>
      <c r="Q47" s="85" t="s">
        <v>71</v>
      </c>
      <c r="R47" s="83" t="s">
        <v>203</v>
      </c>
      <c r="S47" s="78" t="s">
        <v>480</v>
      </c>
      <c r="T47" s="86" t="s">
        <v>59</v>
      </c>
      <c r="U47" s="78" t="s">
        <v>174</v>
      </c>
      <c r="V47" s="4" t="s">
        <v>162</v>
      </c>
      <c r="W47" s="4" t="s">
        <v>170</v>
      </c>
      <c r="X47" s="4" t="s">
        <v>282</v>
      </c>
    </row>
    <row r="48" spans="1:24" s="11" customFormat="1" ht="28.8" x14ac:dyDescent="0.3">
      <c r="A48" s="82">
        <v>45</v>
      </c>
      <c r="B48" s="4"/>
      <c r="C48" s="4">
        <v>24</v>
      </c>
      <c r="D48" s="83"/>
      <c r="E48" s="83"/>
      <c r="F48" s="83" t="s">
        <v>231</v>
      </c>
      <c r="G48" s="84" t="s">
        <v>31</v>
      </c>
      <c r="H48" s="83" t="s">
        <v>1206</v>
      </c>
      <c r="I48" s="83" t="s">
        <v>1206</v>
      </c>
      <c r="J48" s="83" t="s">
        <v>1205</v>
      </c>
      <c r="K48" s="85">
        <v>1</v>
      </c>
      <c r="L48" s="85">
        <v>3</v>
      </c>
      <c r="M48" s="85" t="s">
        <v>71</v>
      </c>
      <c r="N48" s="85" t="s">
        <v>185</v>
      </c>
      <c r="O48" s="85" t="s">
        <v>79</v>
      </c>
      <c r="P48" s="85"/>
      <c r="Q48" s="85" t="s">
        <v>71</v>
      </c>
      <c r="R48" s="83" t="s">
        <v>145</v>
      </c>
      <c r="S48" s="78" t="s">
        <v>218</v>
      </c>
      <c r="T48" s="86" t="s">
        <v>108</v>
      </c>
      <c r="U48" s="86" t="s">
        <v>108</v>
      </c>
      <c r="V48" s="86" t="s">
        <v>108</v>
      </c>
      <c r="W48" s="86" t="s">
        <v>59</v>
      </c>
      <c r="X48" s="86" t="s">
        <v>108</v>
      </c>
    </row>
    <row r="49" spans="1:24" s="11" customFormat="1" x14ac:dyDescent="0.3">
      <c r="A49" s="82">
        <v>46</v>
      </c>
      <c r="B49" s="4"/>
      <c r="C49" s="4">
        <v>24</v>
      </c>
      <c r="D49" s="83"/>
      <c r="E49" s="83"/>
      <c r="F49" s="83" t="s">
        <v>231</v>
      </c>
      <c r="G49" s="91" t="s">
        <v>32</v>
      </c>
      <c r="H49" s="83" t="s">
        <v>1206</v>
      </c>
      <c r="I49" s="83" t="s">
        <v>1205</v>
      </c>
      <c r="J49" s="83" t="s">
        <v>1205</v>
      </c>
      <c r="K49" s="85">
        <v>1</v>
      </c>
      <c r="L49" s="85">
        <v>3</v>
      </c>
      <c r="M49" s="85" t="s">
        <v>71</v>
      </c>
      <c r="N49" s="85" t="s">
        <v>185</v>
      </c>
      <c r="O49" s="85" t="s">
        <v>79</v>
      </c>
      <c r="P49" s="85"/>
      <c r="Q49" s="85" t="s">
        <v>71</v>
      </c>
      <c r="R49" s="83" t="s">
        <v>145</v>
      </c>
      <c r="S49" s="78" t="s">
        <v>1207</v>
      </c>
      <c r="T49" s="86" t="s">
        <v>69</v>
      </c>
      <c r="U49" s="78" t="s">
        <v>84</v>
      </c>
      <c r="V49" s="4" t="s">
        <v>161</v>
      </c>
      <c r="W49" s="4" t="s">
        <v>169</v>
      </c>
      <c r="X49" s="4" t="s">
        <v>173</v>
      </c>
    </row>
    <row r="50" spans="1:24" s="11" customFormat="1" x14ac:dyDescent="0.3">
      <c r="A50" s="82">
        <v>47</v>
      </c>
      <c r="B50" s="4"/>
      <c r="C50" s="4">
        <v>25</v>
      </c>
      <c r="D50" s="83"/>
      <c r="E50" s="83"/>
      <c r="F50" s="83" t="s">
        <v>231</v>
      </c>
      <c r="G50" s="90" t="s">
        <v>33</v>
      </c>
      <c r="H50" s="83" t="s">
        <v>1206</v>
      </c>
      <c r="I50" s="83" t="s">
        <v>1206</v>
      </c>
      <c r="J50" s="83" t="s">
        <v>1205</v>
      </c>
      <c r="K50" s="85">
        <v>1</v>
      </c>
      <c r="L50" s="85">
        <v>4</v>
      </c>
      <c r="M50" s="85"/>
      <c r="N50" s="85" t="s">
        <v>185</v>
      </c>
      <c r="O50" s="85" t="s">
        <v>79</v>
      </c>
      <c r="P50" s="85"/>
      <c r="Q50" s="85" t="s">
        <v>71</v>
      </c>
      <c r="R50" s="83" t="s">
        <v>203</v>
      </c>
      <c r="S50" s="78" t="s">
        <v>219</v>
      </c>
      <c r="T50" s="86" t="s">
        <v>70</v>
      </c>
      <c r="U50" s="78" t="s">
        <v>175</v>
      </c>
      <c r="V50" s="4" t="s">
        <v>59</v>
      </c>
      <c r="W50" s="4" t="s">
        <v>59</v>
      </c>
      <c r="X50" s="4" t="s">
        <v>59</v>
      </c>
    </row>
    <row r="51" spans="1:24" s="11" customFormat="1" ht="43.2" x14ac:dyDescent="0.3">
      <c r="A51" s="82">
        <v>48</v>
      </c>
      <c r="B51" s="4" t="s">
        <v>109</v>
      </c>
      <c r="C51" s="4">
        <v>12</v>
      </c>
      <c r="D51" s="83" t="s">
        <v>145</v>
      </c>
      <c r="E51" s="83"/>
      <c r="F51" s="83" t="s">
        <v>231</v>
      </c>
      <c r="G51" s="91" t="s">
        <v>34</v>
      </c>
      <c r="H51" s="83" t="s">
        <v>1205</v>
      </c>
      <c r="I51" s="83" t="s">
        <v>1205</v>
      </c>
      <c r="J51" s="83" t="s">
        <v>1205</v>
      </c>
      <c r="K51" s="85">
        <v>1</v>
      </c>
      <c r="L51" s="85">
        <v>2</v>
      </c>
      <c r="M51" s="85"/>
      <c r="N51" s="78" t="s">
        <v>351</v>
      </c>
      <c r="O51" s="85" t="s">
        <v>79</v>
      </c>
      <c r="P51" s="85"/>
      <c r="Q51" s="85" t="s">
        <v>71</v>
      </c>
      <c r="R51" s="83" t="s">
        <v>203</v>
      </c>
      <c r="S51" s="78" t="s">
        <v>252</v>
      </c>
      <c r="T51" s="86" t="s">
        <v>90</v>
      </c>
      <c r="U51" s="78" t="s">
        <v>160</v>
      </c>
      <c r="V51" s="4" t="s">
        <v>159</v>
      </c>
      <c r="W51" s="4" t="s">
        <v>168</v>
      </c>
      <c r="X51" s="4" t="s">
        <v>189</v>
      </c>
    </row>
    <row r="52" spans="1:24" s="11" customFormat="1" x14ac:dyDescent="0.3">
      <c r="A52" s="82">
        <v>49</v>
      </c>
      <c r="B52" s="4"/>
      <c r="C52" s="4">
        <v>7</v>
      </c>
      <c r="D52" s="83"/>
      <c r="E52" s="83" t="s">
        <v>145</v>
      </c>
      <c r="F52" s="83" t="s">
        <v>231</v>
      </c>
      <c r="G52" s="91" t="s">
        <v>100</v>
      </c>
      <c r="H52" s="83" t="s">
        <v>1205</v>
      </c>
      <c r="I52" s="83" t="s">
        <v>1205</v>
      </c>
      <c r="J52" s="83" t="s">
        <v>1205</v>
      </c>
      <c r="K52" s="85">
        <v>2</v>
      </c>
      <c r="L52" s="85">
        <v>1</v>
      </c>
      <c r="M52" s="85"/>
      <c r="N52" s="85" t="s">
        <v>190</v>
      </c>
      <c r="O52" s="85" t="s">
        <v>79</v>
      </c>
      <c r="P52" s="85"/>
      <c r="Q52" s="85" t="s">
        <v>71</v>
      </c>
      <c r="R52" s="83" t="s">
        <v>145</v>
      </c>
      <c r="S52" s="78" t="s">
        <v>220</v>
      </c>
      <c r="T52" s="86" t="s">
        <v>103</v>
      </c>
      <c r="U52" s="78" t="s">
        <v>110</v>
      </c>
      <c r="V52" s="4" t="s">
        <v>120</v>
      </c>
      <c r="W52" s="4" t="s">
        <v>137</v>
      </c>
      <c r="X52" s="4" t="s">
        <v>115</v>
      </c>
    </row>
    <row r="53" spans="1:24" s="11" customFormat="1" x14ac:dyDescent="0.3">
      <c r="A53" s="82">
        <v>50</v>
      </c>
      <c r="B53" s="4"/>
      <c r="C53" s="4">
        <v>8</v>
      </c>
      <c r="D53" s="83"/>
      <c r="E53" s="83" t="s">
        <v>145</v>
      </c>
      <c r="F53" s="83" t="s">
        <v>231</v>
      </c>
      <c r="G53" s="91" t="s">
        <v>101</v>
      </c>
      <c r="H53" s="83" t="s">
        <v>1205</v>
      </c>
      <c r="I53" s="83" t="s">
        <v>1205</v>
      </c>
      <c r="J53" s="83" t="s">
        <v>1205</v>
      </c>
      <c r="K53" s="85">
        <v>2</v>
      </c>
      <c r="L53" s="85">
        <v>1</v>
      </c>
      <c r="M53" s="85"/>
      <c r="N53" s="85" t="s">
        <v>246</v>
      </c>
      <c r="O53" s="85" t="s">
        <v>79</v>
      </c>
      <c r="P53" s="85"/>
      <c r="Q53" s="85" t="s">
        <v>71</v>
      </c>
      <c r="R53" s="83" t="s">
        <v>145</v>
      </c>
      <c r="S53" s="78" t="s">
        <v>221</v>
      </c>
      <c r="T53" s="86" t="s">
        <v>104</v>
      </c>
      <c r="U53" s="78" t="s">
        <v>111</v>
      </c>
      <c r="V53" s="4" t="s">
        <v>127</v>
      </c>
      <c r="W53" s="4" t="s">
        <v>147</v>
      </c>
      <c r="X53" s="4" t="s">
        <v>125</v>
      </c>
    </row>
    <row r="54" spans="1:24" s="11" customFormat="1" x14ac:dyDescent="0.3">
      <c r="A54" s="82">
        <v>51</v>
      </c>
      <c r="B54" s="4"/>
      <c r="C54" s="4">
        <v>9</v>
      </c>
      <c r="D54" s="83"/>
      <c r="E54" s="83" t="s">
        <v>145</v>
      </c>
      <c r="F54" s="83" t="s">
        <v>231</v>
      </c>
      <c r="G54" s="91" t="s">
        <v>102</v>
      </c>
      <c r="H54" s="83" t="s">
        <v>1205</v>
      </c>
      <c r="I54" s="83" t="s">
        <v>1205</v>
      </c>
      <c r="J54" s="83" t="s">
        <v>1205</v>
      </c>
      <c r="K54" s="85">
        <v>2</v>
      </c>
      <c r="L54" s="85">
        <v>1</v>
      </c>
      <c r="M54" s="85"/>
      <c r="N54" s="85" t="s">
        <v>246</v>
      </c>
      <c r="O54" s="85" t="s">
        <v>79</v>
      </c>
      <c r="P54" s="85"/>
      <c r="Q54" s="85" t="s">
        <v>71</v>
      </c>
      <c r="R54" s="83" t="s">
        <v>145</v>
      </c>
      <c r="S54" s="78" t="s">
        <v>253</v>
      </c>
      <c r="T54" s="86" t="s">
        <v>105</v>
      </c>
      <c r="U54" s="78" t="s">
        <v>176</v>
      </c>
      <c r="V54" s="4" t="s">
        <v>92</v>
      </c>
      <c r="W54" s="4" t="s">
        <v>149</v>
      </c>
      <c r="X54" s="4" t="s">
        <v>89</v>
      </c>
    </row>
    <row r="55" spans="1:24" s="11" customFormat="1" x14ac:dyDescent="0.3">
      <c r="A55" s="82">
        <v>52</v>
      </c>
      <c r="B55" s="4"/>
      <c r="C55" s="4">
        <v>10</v>
      </c>
      <c r="D55" s="83"/>
      <c r="E55" s="83" t="s">
        <v>145</v>
      </c>
      <c r="F55" s="83" t="s">
        <v>231</v>
      </c>
      <c r="G55" s="91" t="s">
        <v>106</v>
      </c>
      <c r="H55" s="83" t="s">
        <v>1205</v>
      </c>
      <c r="I55" s="83" t="s">
        <v>1205</v>
      </c>
      <c r="J55" s="83" t="s">
        <v>1205</v>
      </c>
      <c r="K55" s="85">
        <v>2</v>
      </c>
      <c r="L55" s="85">
        <v>1</v>
      </c>
      <c r="M55" s="85"/>
      <c r="N55" s="85" t="s">
        <v>246</v>
      </c>
      <c r="O55" s="85" t="s">
        <v>79</v>
      </c>
      <c r="P55" s="85"/>
      <c r="Q55" s="85" t="s">
        <v>71</v>
      </c>
      <c r="R55" s="93" t="s">
        <v>145</v>
      </c>
      <c r="S55" s="78" t="s">
        <v>222</v>
      </c>
      <c r="T55" s="86" t="s">
        <v>320</v>
      </c>
      <c r="U55" s="78" t="s">
        <v>320</v>
      </c>
      <c r="V55" s="78" t="s">
        <v>320</v>
      </c>
      <c r="W55" s="78" t="s">
        <v>320</v>
      </c>
      <c r="X55" s="78" t="s">
        <v>320</v>
      </c>
    </row>
    <row r="56" spans="1:24" s="11" customFormat="1" x14ac:dyDescent="0.3">
      <c r="A56" s="82">
        <v>53</v>
      </c>
      <c r="B56" s="4"/>
      <c r="C56" s="4">
        <v>11</v>
      </c>
      <c r="D56" s="83"/>
      <c r="E56" s="83" t="s">
        <v>145</v>
      </c>
      <c r="F56" s="83" t="s">
        <v>231</v>
      </c>
      <c r="G56" s="91" t="s">
        <v>107</v>
      </c>
      <c r="H56" s="83" t="s">
        <v>1205</v>
      </c>
      <c r="I56" s="83" t="s">
        <v>1205</v>
      </c>
      <c r="J56" s="83" t="s">
        <v>1205</v>
      </c>
      <c r="K56" s="85">
        <v>2</v>
      </c>
      <c r="L56" s="85">
        <v>1</v>
      </c>
      <c r="M56" s="85"/>
      <c r="N56" s="85" t="s">
        <v>246</v>
      </c>
      <c r="O56" s="85" t="s">
        <v>79</v>
      </c>
      <c r="P56" s="85"/>
      <c r="Q56" s="85" t="s">
        <v>71</v>
      </c>
      <c r="R56" s="83" t="s">
        <v>203</v>
      </c>
      <c r="S56" s="78" t="s">
        <v>254</v>
      </c>
      <c r="T56" s="86" t="s">
        <v>283</v>
      </c>
      <c r="U56" s="86" t="s">
        <v>283</v>
      </c>
      <c r="V56" s="86" t="s">
        <v>283</v>
      </c>
      <c r="W56" s="86" t="s">
        <v>283</v>
      </c>
      <c r="X56" s="86" t="s">
        <v>283</v>
      </c>
    </row>
    <row r="57" spans="1:24" s="11" customFormat="1" x14ac:dyDescent="0.3">
      <c r="A57" s="82">
        <v>54</v>
      </c>
      <c r="B57" s="4"/>
      <c r="C57" s="4">
        <v>24</v>
      </c>
      <c r="D57" s="83"/>
      <c r="E57" s="83"/>
      <c r="F57" s="83" t="s">
        <v>231</v>
      </c>
      <c r="G57" s="90" t="s">
        <v>35</v>
      </c>
      <c r="H57" s="83" t="s">
        <v>1205</v>
      </c>
      <c r="I57" s="83" t="s">
        <v>1205</v>
      </c>
      <c r="J57" s="83" t="s">
        <v>1205</v>
      </c>
      <c r="K57" s="85">
        <v>1</v>
      </c>
      <c r="L57" s="85">
        <v>3</v>
      </c>
      <c r="M57" s="85"/>
      <c r="N57" s="85" t="s">
        <v>190</v>
      </c>
      <c r="O57" s="85" t="s">
        <v>78</v>
      </c>
      <c r="P57" s="85" t="s">
        <v>75</v>
      </c>
      <c r="Q57" s="85" t="s">
        <v>71</v>
      </c>
      <c r="R57" s="83" t="s">
        <v>203</v>
      </c>
      <c r="S57" s="78" t="s">
        <v>255</v>
      </c>
      <c r="T57" s="86">
        <v>1990</v>
      </c>
      <c r="U57" s="4">
        <v>2000</v>
      </c>
      <c r="V57" s="4">
        <v>1530</v>
      </c>
      <c r="W57" s="4">
        <v>0</v>
      </c>
      <c r="X57" s="4">
        <v>0</v>
      </c>
    </row>
    <row r="58" spans="1:24" s="11" customFormat="1" x14ac:dyDescent="0.3">
      <c r="A58" s="82">
        <v>55</v>
      </c>
      <c r="B58" s="4"/>
      <c r="C58" s="4">
        <v>24</v>
      </c>
      <c r="D58" s="83"/>
      <c r="E58" s="83"/>
      <c r="F58" s="83" t="s">
        <v>231</v>
      </c>
      <c r="G58" s="90" t="s">
        <v>36</v>
      </c>
      <c r="H58" s="83" t="s">
        <v>1205</v>
      </c>
      <c r="I58" s="83" t="s">
        <v>1205</v>
      </c>
      <c r="J58" s="83" t="s">
        <v>1205</v>
      </c>
      <c r="K58" s="85">
        <v>1</v>
      </c>
      <c r="L58" s="85">
        <v>3</v>
      </c>
      <c r="M58" s="85"/>
      <c r="N58" s="85" t="s">
        <v>190</v>
      </c>
      <c r="O58" s="85" t="s">
        <v>78</v>
      </c>
      <c r="P58" s="85" t="s">
        <v>75</v>
      </c>
      <c r="Q58" s="85" t="s">
        <v>71</v>
      </c>
      <c r="R58" s="83" t="s">
        <v>203</v>
      </c>
      <c r="S58" s="78" t="s">
        <v>256</v>
      </c>
      <c r="T58" s="86">
        <v>5860</v>
      </c>
      <c r="U58" s="4">
        <v>900</v>
      </c>
      <c r="V58" s="4">
        <v>950</v>
      </c>
      <c r="W58" s="4">
        <v>250</v>
      </c>
      <c r="X58" s="4">
        <v>0</v>
      </c>
    </row>
    <row r="59" spans="1:24" s="11" customFormat="1" x14ac:dyDescent="0.3">
      <c r="A59" s="82">
        <v>56</v>
      </c>
      <c r="B59" s="4"/>
      <c r="C59" s="4">
        <v>24</v>
      </c>
      <c r="D59" s="83"/>
      <c r="E59" s="83"/>
      <c r="F59" s="83" t="s">
        <v>231</v>
      </c>
      <c r="G59" s="90" t="s">
        <v>37</v>
      </c>
      <c r="H59" s="83" t="s">
        <v>1205</v>
      </c>
      <c r="I59" s="83" t="s">
        <v>1205</v>
      </c>
      <c r="J59" s="83" t="s">
        <v>1205</v>
      </c>
      <c r="K59" s="85">
        <v>1</v>
      </c>
      <c r="L59" s="85">
        <v>3</v>
      </c>
      <c r="M59" s="85"/>
      <c r="N59" s="85" t="s">
        <v>190</v>
      </c>
      <c r="O59" s="85" t="s">
        <v>78</v>
      </c>
      <c r="P59" s="85" t="s">
        <v>75</v>
      </c>
      <c r="Q59" s="85" t="s">
        <v>71</v>
      </c>
      <c r="R59" s="83" t="s">
        <v>203</v>
      </c>
      <c r="S59" s="78" t="s">
        <v>319</v>
      </c>
      <c r="T59" s="86">
        <v>1320</v>
      </c>
      <c r="U59" s="4">
        <v>0</v>
      </c>
      <c r="V59" s="4">
        <v>0</v>
      </c>
      <c r="W59" s="4">
        <v>250</v>
      </c>
      <c r="X59" s="4">
        <v>0</v>
      </c>
    </row>
    <row r="60" spans="1:24" s="11" customFormat="1" x14ac:dyDescent="0.3">
      <c r="A60" s="82">
        <v>57</v>
      </c>
      <c r="B60" s="4"/>
      <c r="C60" s="4">
        <v>23</v>
      </c>
      <c r="D60" s="83"/>
      <c r="E60" s="83"/>
      <c r="F60" s="83" t="s">
        <v>231</v>
      </c>
      <c r="G60" s="90" t="s">
        <v>38</v>
      </c>
      <c r="H60" s="83" t="s">
        <v>1206</v>
      </c>
      <c r="I60" s="83" t="s">
        <v>1206</v>
      </c>
      <c r="J60" s="83" t="s">
        <v>1205</v>
      </c>
      <c r="K60" s="85">
        <v>2</v>
      </c>
      <c r="L60" s="85">
        <v>2</v>
      </c>
      <c r="M60" s="85"/>
      <c r="N60" s="85" t="s">
        <v>246</v>
      </c>
      <c r="O60" s="85" t="s">
        <v>79</v>
      </c>
      <c r="P60" s="85"/>
      <c r="Q60" s="85" t="s">
        <v>71</v>
      </c>
      <c r="R60" s="83" t="s">
        <v>203</v>
      </c>
      <c r="S60" s="78" t="s">
        <v>223</v>
      </c>
      <c r="T60" s="86" t="s">
        <v>71</v>
      </c>
      <c r="U60" s="78" t="s">
        <v>73</v>
      </c>
      <c r="V60" s="4" t="s">
        <v>73</v>
      </c>
      <c r="W60" s="4" t="s">
        <v>73</v>
      </c>
      <c r="X60" s="4" t="s">
        <v>73</v>
      </c>
    </row>
    <row r="61" spans="1:24" s="11" customFormat="1" ht="28.8" x14ac:dyDescent="0.3">
      <c r="A61" s="82">
        <v>59</v>
      </c>
      <c r="B61" s="4"/>
      <c r="C61" s="4">
        <v>24</v>
      </c>
      <c r="D61" s="83"/>
      <c r="E61" s="83"/>
      <c r="F61" s="83" t="s">
        <v>231</v>
      </c>
      <c r="G61" s="91" t="s">
        <v>40</v>
      </c>
      <c r="H61" s="83" t="s">
        <v>1205</v>
      </c>
      <c r="I61" s="83" t="s">
        <v>1205</v>
      </c>
      <c r="J61" s="83" t="s">
        <v>1205</v>
      </c>
      <c r="K61" s="85">
        <v>1</v>
      </c>
      <c r="L61" s="85">
        <v>3</v>
      </c>
      <c r="M61" s="85" t="s">
        <v>71</v>
      </c>
      <c r="N61" s="85" t="s">
        <v>190</v>
      </c>
      <c r="O61" s="85" t="s">
        <v>79</v>
      </c>
      <c r="P61" s="85" t="s">
        <v>229</v>
      </c>
      <c r="Q61" s="85" t="s">
        <v>71</v>
      </c>
      <c r="R61" s="83" t="s">
        <v>203</v>
      </c>
      <c r="S61" s="78" t="s">
        <v>328</v>
      </c>
      <c r="T61" s="86" t="s">
        <v>72</v>
      </c>
      <c r="U61" s="78" t="s">
        <v>85</v>
      </c>
      <c r="V61" s="4" t="s">
        <v>158</v>
      </c>
      <c r="W61" s="4" t="s">
        <v>167</v>
      </c>
      <c r="X61" s="4" t="s">
        <v>59</v>
      </c>
    </row>
    <row r="62" spans="1:24" s="11" customFormat="1" ht="28.8" x14ac:dyDescent="0.3">
      <c r="A62" s="82">
        <v>60</v>
      </c>
      <c r="B62" s="4"/>
      <c r="C62" s="4">
        <v>25</v>
      </c>
      <c r="D62" s="83"/>
      <c r="E62" s="83"/>
      <c r="F62" s="83" t="s">
        <v>231</v>
      </c>
      <c r="G62" s="84" t="s">
        <v>41</v>
      </c>
      <c r="H62" s="83" t="s">
        <v>1206</v>
      </c>
      <c r="I62" s="83" t="s">
        <v>1206</v>
      </c>
      <c r="J62" s="83" t="s">
        <v>1205</v>
      </c>
      <c r="K62" s="85">
        <v>1</v>
      </c>
      <c r="L62" s="85">
        <v>4</v>
      </c>
      <c r="M62" s="85"/>
      <c r="N62" s="85" t="s">
        <v>185</v>
      </c>
      <c r="O62" s="85" t="s">
        <v>79</v>
      </c>
      <c r="P62" s="85"/>
      <c r="Q62" s="85" t="s">
        <v>71</v>
      </c>
      <c r="R62" s="83" t="s">
        <v>203</v>
      </c>
      <c r="S62" s="78" t="s">
        <v>257</v>
      </c>
      <c r="T62" s="86" t="s">
        <v>59</v>
      </c>
      <c r="U62" s="86" t="s">
        <v>59</v>
      </c>
      <c r="V62" s="86" t="s">
        <v>157</v>
      </c>
      <c r="W62" s="86" t="s">
        <v>59</v>
      </c>
      <c r="X62" s="86" t="s">
        <v>59</v>
      </c>
    </row>
    <row r="63" spans="1:24" s="11" customFormat="1" x14ac:dyDescent="0.3">
      <c r="A63" s="82">
        <v>61</v>
      </c>
      <c r="B63" s="4"/>
      <c r="C63" s="4">
        <v>23</v>
      </c>
      <c r="D63" s="83"/>
      <c r="E63" s="83"/>
      <c r="F63" s="83" t="s">
        <v>231</v>
      </c>
      <c r="G63" s="91" t="s">
        <v>42</v>
      </c>
      <c r="H63" s="83" t="s">
        <v>1206</v>
      </c>
      <c r="I63" s="83" t="s">
        <v>1206</v>
      </c>
      <c r="J63" s="83" t="s">
        <v>1205</v>
      </c>
      <c r="K63" s="85">
        <v>1</v>
      </c>
      <c r="L63" s="85">
        <v>1</v>
      </c>
      <c r="M63" s="85"/>
      <c r="N63" s="85" t="s">
        <v>246</v>
      </c>
      <c r="O63" s="85" t="s">
        <v>79</v>
      </c>
      <c r="P63" s="85"/>
      <c r="Q63" s="85" t="s">
        <v>71</v>
      </c>
      <c r="R63" s="83" t="s">
        <v>203</v>
      </c>
      <c r="S63" s="78" t="s">
        <v>224</v>
      </c>
      <c r="T63" s="86" t="s">
        <v>200</v>
      </c>
      <c r="U63" s="86" t="s">
        <v>200</v>
      </c>
      <c r="V63" s="86" t="s">
        <v>200</v>
      </c>
      <c r="W63" s="86" t="s">
        <v>200</v>
      </c>
      <c r="X63" s="86" t="s">
        <v>200</v>
      </c>
    </row>
    <row r="64" spans="1:24" s="11" customFormat="1" x14ac:dyDescent="0.3">
      <c r="A64" s="82">
        <v>62</v>
      </c>
      <c r="B64" s="4"/>
      <c r="C64" s="4">
        <v>23</v>
      </c>
      <c r="D64" s="83"/>
      <c r="E64" s="83"/>
      <c r="F64" s="83" t="s">
        <v>231</v>
      </c>
      <c r="G64" s="90" t="s">
        <v>43</v>
      </c>
      <c r="H64" s="83" t="s">
        <v>1206</v>
      </c>
      <c r="I64" s="83" t="s">
        <v>1206</v>
      </c>
      <c r="J64" s="83" t="s">
        <v>1205</v>
      </c>
      <c r="K64" s="85">
        <v>1</v>
      </c>
      <c r="L64" s="85">
        <v>1</v>
      </c>
      <c r="M64" s="85"/>
      <c r="N64" s="85" t="s">
        <v>246</v>
      </c>
      <c r="O64" s="85" t="s">
        <v>79</v>
      </c>
      <c r="P64" s="85" t="s">
        <v>180</v>
      </c>
      <c r="Q64" s="85" t="s">
        <v>71</v>
      </c>
      <c r="R64" s="83" t="s">
        <v>203</v>
      </c>
      <c r="S64" s="78" t="s">
        <v>329</v>
      </c>
      <c r="T64" s="98" t="s">
        <v>179</v>
      </c>
      <c r="U64" s="98" t="s">
        <v>179</v>
      </c>
      <c r="V64" s="98" t="s">
        <v>179</v>
      </c>
      <c r="W64" s="98" t="s">
        <v>179</v>
      </c>
      <c r="X64" s="98" t="s">
        <v>179</v>
      </c>
    </row>
    <row r="65" spans="1:60" s="11" customFormat="1" x14ac:dyDescent="0.3">
      <c r="A65" s="82">
        <v>63</v>
      </c>
      <c r="B65" s="4"/>
      <c r="C65" s="4">
        <v>23</v>
      </c>
      <c r="D65" s="83"/>
      <c r="E65" s="83"/>
      <c r="F65" s="83" t="s">
        <v>231</v>
      </c>
      <c r="G65" s="90" t="s">
        <v>44</v>
      </c>
      <c r="H65" s="83" t="s">
        <v>1206</v>
      </c>
      <c r="I65" s="83" t="s">
        <v>1206</v>
      </c>
      <c r="J65" s="83" t="s">
        <v>1205</v>
      </c>
      <c r="K65" s="85">
        <v>1</v>
      </c>
      <c r="L65" s="85">
        <v>1</v>
      </c>
      <c r="M65" s="85"/>
      <c r="N65" s="85" t="s">
        <v>246</v>
      </c>
      <c r="O65" s="85" t="s">
        <v>79</v>
      </c>
      <c r="P65" s="85" t="s">
        <v>180</v>
      </c>
      <c r="Q65" s="85" t="s">
        <v>71</v>
      </c>
      <c r="R65" s="83" t="s">
        <v>203</v>
      </c>
      <c r="S65" s="78" t="s">
        <v>330</v>
      </c>
      <c r="T65" s="98" t="s">
        <v>179</v>
      </c>
      <c r="U65" s="98" t="s">
        <v>179</v>
      </c>
      <c r="V65" s="98" t="s">
        <v>179</v>
      </c>
      <c r="W65" s="98" t="s">
        <v>179</v>
      </c>
      <c r="X65" s="98" t="s">
        <v>179</v>
      </c>
    </row>
    <row r="66" spans="1:60" s="11" customFormat="1" x14ac:dyDescent="0.3">
      <c r="A66" s="82">
        <v>64</v>
      </c>
      <c r="B66" s="4"/>
      <c r="C66" s="4">
        <v>23</v>
      </c>
      <c r="D66" s="83"/>
      <c r="E66" s="83"/>
      <c r="F66" s="83" t="s">
        <v>231</v>
      </c>
      <c r="G66" s="84" t="s">
        <v>45</v>
      </c>
      <c r="H66" s="83" t="s">
        <v>1206</v>
      </c>
      <c r="I66" s="83" t="s">
        <v>1206</v>
      </c>
      <c r="J66" s="83" t="s">
        <v>1205</v>
      </c>
      <c r="K66" s="85">
        <v>1</v>
      </c>
      <c r="L66" s="85">
        <v>1</v>
      </c>
      <c r="M66" s="85"/>
      <c r="N66" s="85" t="s">
        <v>246</v>
      </c>
      <c r="O66" s="85" t="s">
        <v>79</v>
      </c>
      <c r="P66" s="85"/>
      <c r="Q66" s="85" t="s">
        <v>71</v>
      </c>
      <c r="R66" s="83" t="s">
        <v>145</v>
      </c>
      <c r="S66" s="78" t="s">
        <v>331</v>
      </c>
      <c r="T66" s="99" t="s">
        <v>210</v>
      </c>
      <c r="U66" s="99" t="s">
        <v>210</v>
      </c>
      <c r="V66" s="99" t="s">
        <v>210</v>
      </c>
      <c r="W66" s="99" t="s">
        <v>210</v>
      </c>
      <c r="X66" s="99" t="s">
        <v>210</v>
      </c>
    </row>
    <row r="67" spans="1:60" s="11" customFormat="1" x14ac:dyDescent="0.3">
      <c r="A67" s="82">
        <v>65</v>
      </c>
      <c r="B67" s="4"/>
      <c r="C67" s="4">
        <v>23</v>
      </c>
      <c r="D67" s="83"/>
      <c r="E67" s="83"/>
      <c r="F67" s="83" t="s">
        <v>231</v>
      </c>
      <c r="G67" s="84" t="s">
        <v>46</v>
      </c>
      <c r="H67" s="83" t="s">
        <v>1206</v>
      </c>
      <c r="I67" s="83" t="s">
        <v>1206</v>
      </c>
      <c r="J67" s="83" t="s">
        <v>1205</v>
      </c>
      <c r="K67" s="85">
        <v>1</v>
      </c>
      <c r="L67" s="85">
        <v>1</v>
      </c>
      <c r="M67" s="85"/>
      <c r="N67" s="85" t="s">
        <v>246</v>
      </c>
      <c r="O67" s="85" t="s">
        <v>79</v>
      </c>
      <c r="P67" s="85"/>
      <c r="Q67" s="85" t="s">
        <v>71</v>
      </c>
      <c r="R67" s="83" t="s">
        <v>145</v>
      </c>
      <c r="S67" s="78" t="s">
        <v>225</v>
      </c>
      <c r="T67" s="86" t="s">
        <v>209</v>
      </c>
      <c r="U67" s="86" t="s">
        <v>209</v>
      </c>
      <c r="V67" s="86" t="s">
        <v>209</v>
      </c>
      <c r="W67" s="86" t="s">
        <v>209</v>
      </c>
      <c r="X67" s="86" t="s">
        <v>209</v>
      </c>
    </row>
    <row r="68" spans="1:60" s="11" customFormat="1" x14ac:dyDescent="0.3">
      <c r="A68" s="82">
        <v>66</v>
      </c>
      <c r="B68" s="100"/>
      <c r="C68" s="4">
        <v>24</v>
      </c>
      <c r="D68" s="101"/>
      <c r="E68" s="101"/>
      <c r="F68" s="83" t="s">
        <v>231</v>
      </c>
      <c r="G68" s="102" t="s">
        <v>47</v>
      </c>
      <c r="H68" s="83" t="s">
        <v>1206</v>
      </c>
      <c r="I68" s="83" t="s">
        <v>1205</v>
      </c>
      <c r="J68" s="83" t="s">
        <v>1205</v>
      </c>
      <c r="K68" s="103">
        <v>2</v>
      </c>
      <c r="L68" s="103">
        <v>3</v>
      </c>
      <c r="M68" s="103"/>
      <c r="N68" s="103" t="s">
        <v>185</v>
      </c>
      <c r="O68" s="85" t="s">
        <v>79</v>
      </c>
      <c r="P68" s="103" t="s">
        <v>77</v>
      </c>
      <c r="Q68" s="85" t="s">
        <v>71</v>
      </c>
      <c r="R68" s="83" t="s">
        <v>203</v>
      </c>
      <c r="S68" s="80" t="s">
        <v>258</v>
      </c>
      <c r="T68" s="104">
        <v>1999</v>
      </c>
      <c r="U68" s="80" t="s">
        <v>59</v>
      </c>
      <c r="V68" s="100" t="s">
        <v>59</v>
      </c>
      <c r="W68" s="80" t="s">
        <v>59</v>
      </c>
      <c r="X68" s="80" t="s">
        <v>59</v>
      </c>
    </row>
    <row r="69" spans="1:60" s="11" customFormat="1" ht="28.8" x14ac:dyDescent="0.3">
      <c r="A69" s="82">
        <v>67</v>
      </c>
      <c r="B69" s="100"/>
      <c r="C69" s="100"/>
      <c r="D69" s="101"/>
      <c r="E69" s="101"/>
      <c r="F69" s="101" t="s">
        <v>454</v>
      </c>
      <c r="G69" s="79" t="s">
        <v>459</v>
      </c>
      <c r="H69" s="83" t="s">
        <v>1205</v>
      </c>
      <c r="I69" s="83" t="s">
        <v>1205</v>
      </c>
      <c r="J69" s="83" t="s">
        <v>1205</v>
      </c>
      <c r="K69" s="103">
        <v>2</v>
      </c>
      <c r="L69" s="103">
        <v>3</v>
      </c>
      <c r="M69" s="103"/>
      <c r="N69" s="103" t="s">
        <v>245</v>
      </c>
      <c r="O69" s="103" t="s">
        <v>79</v>
      </c>
      <c r="P69" s="103"/>
      <c r="Q69" s="85" t="s">
        <v>71</v>
      </c>
      <c r="R69" s="101" t="s">
        <v>145</v>
      </c>
      <c r="S69" s="78" t="s">
        <v>449</v>
      </c>
      <c r="T69" s="104"/>
      <c r="U69" s="80"/>
      <c r="V69" s="100"/>
      <c r="W69" s="80"/>
      <c r="X69" s="80"/>
    </row>
    <row r="70" spans="1:60" s="11" customFormat="1" x14ac:dyDescent="0.3">
      <c r="A70" s="82">
        <v>68</v>
      </c>
      <c r="B70" s="100"/>
      <c r="C70" s="100"/>
      <c r="D70" s="101"/>
      <c r="E70" s="101"/>
      <c r="F70" s="101" t="s">
        <v>454</v>
      </c>
      <c r="G70" s="91" t="s">
        <v>460</v>
      </c>
      <c r="H70" s="83"/>
      <c r="I70" s="83"/>
      <c r="J70" s="83"/>
      <c r="K70" s="103">
        <v>2</v>
      </c>
      <c r="L70" s="103">
        <v>3</v>
      </c>
      <c r="M70" s="103"/>
      <c r="N70" s="103" t="s">
        <v>1204</v>
      </c>
      <c r="O70" s="103" t="s">
        <v>79</v>
      </c>
      <c r="P70" s="103"/>
      <c r="Q70" s="85" t="s">
        <v>71</v>
      </c>
      <c r="R70" s="101" t="s">
        <v>203</v>
      </c>
      <c r="S70" s="80" t="s">
        <v>484</v>
      </c>
      <c r="T70" s="104"/>
      <c r="U70" s="80"/>
      <c r="V70" s="100"/>
      <c r="W70" s="80"/>
      <c r="X70" s="80"/>
    </row>
    <row r="71" spans="1:60" s="11" customFormat="1" x14ac:dyDescent="0.3">
      <c r="A71" s="82">
        <v>69</v>
      </c>
      <c r="B71" s="100"/>
      <c r="C71" s="100"/>
      <c r="D71" s="101"/>
      <c r="E71" s="101"/>
      <c r="F71" s="101" t="s">
        <v>454</v>
      </c>
      <c r="G71" s="79" t="s">
        <v>456</v>
      </c>
      <c r="H71" s="83" t="s">
        <v>1205</v>
      </c>
      <c r="I71" s="83" t="s">
        <v>1205</v>
      </c>
      <c r="J71" s="83" t="s">
        <v>1205</v>
      </c>
      <c r="K71" s="103">
        <v>2</v>
      </c>
      <c r="L71" s="103">
        <v>3</v>
      </c>
      <c r="M71" s="103"/>
      <c r="N71" s="103" t="s">
        <v>350</v>
      </c>
      <c r="O71" s="103" t="s">
        <v>79</v>
      </c>
      <c r="P71" s="103"/>
      <c r="Q71" s="85" t="s">
        <v>71</v>
      </c>
      <c r="R71" s="101" t="s">
        <v>145</v>
      </c>
      <c r="S71" s="80" t="s">
        <v>428</v>
      </c>
      <c r="T71" s="104"/>
      <c r="U71" s="104"/>
      <c r="V71" s="104"/>
      <c r="W71" s="104"/>
      <c r="X71" s="104"/>
    </row>
    <row r="72" spans="1:60" s="11" customFormat="1" x14ac:dyDescent="0.3">
      <c r="A72" s="82">
        <v>70</v>
      </c>
      <c r="B72" s="100"/>
      <c r="C72" s="100"/>
      <c r="D72" s="101"/>
      <c r="E72" s="101"/>
      <c r="F72" s="101" t="s">
        <v>454</v>
      </c>
      <c r="G72" s="79" t="s">
        <v>457</v>
      </c>
      <c r="H72" s="83" t="s">
        <v>1205</v>
      </c>
      <c r="I72" s="83" t="s">
        <v>1205</v>
      </c>
      <c r="J72" s="83" t="s">
        <v>1205</v>
      </c>
      <c r="K72" s="103">
        <v>2</v>
      </c>
      <c r="L72" s="103">
        <v>3</v>
      </c>
      <c r="M72" s="103"/>
      <c r="N72" s="103" t="s">
        <v>350</v>
      </c>
      <c r="O72" s="103" t="s">
        <v>79</v>
      </c>
      <c r="P72" s="103"/>
      <c r="Q72" s="85" t="s">
        <v>71</v>
      </c>
      <c r="R72" s="101" t="s">
        <v>145</v>
      </c>
      <c r="S72" s="80" t="s">
        <v>427</v>
      </c>
      <c r="T72" s="104"/>
      <c r="U72" s="104"/>
      <c r="V72" s="104"/>
      <c r="W72" s="104"/>
      <c r="X72" s="104"/>
    </row>
    <row r="73" spans="1:60" s="11" customFormat="1" ht="28.8" x14ac:dyDescent="0.3">
      <c r="A73" s="82">
        <v>71</v>
      </c>
      <c r="B73" s="100"/>
      <c r="C73" s="100"/>
      <c r="D73" s="101"/>
      <c r="E73" s="101"/>
      <c r="F73" s="101" t="s">
        <v>454</v>
      </c>
      <c r="G73" s="90" t="s">
        <v>461</v>
      </c>
      <c r="H73" s="83" t="s">
        <v>1205</v>
      </c>
      <c r="I73" s="83" t="s">
        <v>1205</v>
      </c>
      <c r="J73" s="83" t="s">
        <v>1205</v>
      </c>
      <c r="K73" s="89">
        <v>2</v>
      </c>
      <c r="L73" s="89">
        <v>3</v>
      </c>
      <c r="M73" s="103"/>
      <c r="N73" s="103" t="s">
        <v>350</v>
      </c>
      <c r="O73" s="103" t="s">
        <v>79</v>
      </c>
      <c r="P73" s="103"/>
      <c r="Q73" s="85" t="s">
        <v>71</v>
      </c>
      <c r="R73" s="101" t="s">
        <v>145</v>
      </c>
      <c r="S73" s="78" t="s">
        <v>477</v>
      </c>
      <c r="T73" s="104"/>
      <c r="U73" s="104"/>
      <c r="V73" s="104"/>
      <c r="W73" s="104"/>
      <c r="X73" s="104"/>
    </row>
    <row r="74" spans="1:60" s="11" customFormat="1" x14ac:dyDescent="0.3">
      <c r="A74" s="82">
        <v>72</v>
      </c>
      <c r="B74" s="100"/>
      <c r="C74" s="100"/>
      <c r="D74" s="101"/>
      <c r="E74" s="101"/>
      <c r="F74" s="101" t="s">
        <v>454</v>
      </c>
      <c r="G74" s="102" t="s">
        <v>462</v>
      </c>
      <c r="H74" s="83" t="s">
        <v>1205</v>
      </c>
      <c r="I74" s="83" t="s">
        <v>1205</v>
      </c>
      <c r="J74" s="83" t="s">
        <v>1205</v>
      </c>
      <c r="K74" s="89">
        <v>2</v>
      </c>
      <c r="L74" s="89">
        <v>3</v>
      </c>
      <c r="M74" s="103"/>
      <c r="N74" s="103" t="s">
        <v>350</v>
      </c>
      <c r="O74" s="103" t="s">
        <v>79</v>
      </c>
      <c r="P74" s="103"/>
      <c r="Q74" s="85" t="s">
        <v>71</v>
      </c>
      <c r="R74" s="101" t="s">
        <v>203</v>
      </c>
      <c r="S74" s="80" t="s">
        <v>484</v>
      </c>
      <c r="T74" s="104"/>
      <c r="U74" s="104"/>
      <c r="V74" s="104"/>
      <c r="W74" s="104"/>
      <c r="X74" s="104"/>
    </row>
    <row r="75" spans="1:60" s="105" customFormat="1" x14ac:dyDescent="0.3">
      <c r="A75" s="82">
        <v>73</v>
      </c>
      <c r="B75" s="100"/>
      <c r="C75" s="100"/>
      <c r="D75" s="101"/>
      <c r="E75" s="101"/>
      <c r="F75" s="101" t="s">
        <v>454</v>
      </c>
      <c r="G75" s="96" t="s">
        <v>452</v>
      </c>
      <c r="H75" s="83" t="s">
        <v>1205</v>
      </c>
      <c r="I75" s="83" t="s">
        <v>1205</v>
      </c>
      <c r="J75" s="83" t="s">
        <v>1205</v>
      </c>
      <c r="K75" s="103">
        <v>2</v>
      </c>
      <c r="L75" s="103">
        <v>1</v>
      </c>
      <c r="M75" s="103"/>
      <c r="N75" s="103" t="s">
        <v>1158</v>
      </c>
      <c r="O75" s="103" t="s">
        <v>79</v>
      </c>
      <c r="P75" s="103"/>
      <c r="Q75" s="85" t="s">
        <v>71</v>
      </c>
      <c r="R75" s="101" t="s">
        <v>145</v>
      </c>
      <c r="S75" s="80" t="s">
        <v>215</v>
      </c>
      <c r="T75" s="104"/>
      <c r="U75" s="104"/>
      <c r="V75" s="104"/>
      <c r="W75" s="104"/>
      <c r="X75" s="104"/>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row>
    <row r="76" spans="1:60" s="105" customFormat="1" x14ac:dyDescent="0.3">
      <c r="A76"/>
      <c r="B76"/>
      <c r="C76"/>
      <c r="D76"/>
      <c r="E76"/>
      <c r="F76"/>
      <c r="G76"/>
      <c r="H76" s="52"/>
      <c r="I76" s="52"/>
      <c r="J76" s="52"/>
      <c r="K76"/>
      <c r="L76"/>
      <c r="M76"/>
      <c r="N76"/>
      <c r="O76"/>
      <c r="P76"/>
      <c r="Q76"/>
      <c r="R76"/>
      <c r="S76"/>
      <c r="T76"/>
      <c r="U76"/>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row>
    <row r="77" spans="1:60" s="11" customFormat="1" x14ac:dyDescent="0.3">
      <c r="A77"/>
      <c r="B77"/>
      <c r="C77"/>
      <c r="D77"/>
      <c r="E77"/>
      <c r="F77"/>
      <c r="G77"/>
      <c r="H77" s="52"/>
      <c r="I77" s="52"/>
      <c r="J77" s="52"/>
      <c r="K77"/>
      <c r="L77"/>
      <c r="M77"/>
      <c r="N77"/>
      <c r="O77"/>
      <c r="P77"/>
      <c r="Q77"/>
      <c r="R77"/>
      <c r="S77"/>
      <c r="T77"/>
      <c r="U77"/>
      <c r="V77"/>
      <c r="W77"/>
      <c r="X77"/>
    </row>
  </sheetData>
  <mergeCells count="1">
    <mergeCell ref="Q6:U6"/>
  </mergeCells>
  <phoneticPr fontId="6" type="noConversion"/>
  <conditionalFormatting sqref="E4:G4 E5">
    <cfRule type="cellIs" dxfId="9" priority="12" operator="equal">
      <formula>2</formula>
    </cfRule>
  </conditionalFormatting>
  <conditionalFormatting sqref="K8:K75 M8:N75">
    <cfRule type="cellIs" dxfId="8" priority="5" operator="equal">
      <formula>2</formula>
    </cfRule>
  </conditionalFormatting>
  <conditionalFormatting sqref="L8:L75">
    <cfRule type="cellIs" dxfId="7" priority="1" operator="equal">
      <formula>4</formula>
    </cfRule>
    <cfRule type="cellIs" dxfId="6" priority="2" operator="equal">
      <formula>3</formula>
    </cfRule>
    <cfRule type="cellIs" dxfId="5" priority="3" operator="equal">
      <formula>2</formula>
    </cfRule>
    <cfRule type="cellIs" dxfId="4" priority="4" operator="equal">
      <formula>1</formula>
    </cfRule>
  </conditionalFormatting>
  <hyperlinks>
    <hyperlink ref="T22" r:id="rId1" display="name@email.com" xr:uid="{00000000-0004-0000-0000-000000000000}"/>
    <hyperlink ref="T67" r:id="rId2" display="mailto:serwis.centrum@warbud.pl" xr:uid="{00000000-0004-0000-0000-000001000000}"/>
    <hyperlink ref="U22" r:id="rId3" display="name@email.com" xr:uid="{00000000-0004-0000-0000-000002000000}"/>
    <hyperlink ref="V22" r:id="rId4" display="name@email.com" xr:uid="{00000000-0004-0000-0000-000003000000}"/>
    <hyperlink ref="W22" r:id="rId5" display="name@email.com" xr:uid="{00000000-0004-0000-0000-000004000000}"/>
    <hyperlink ref="X22" r:id="rId6" display="name@email.com" xr:uid="{00000000-0004-0000-0000-000005000000}"/>
    <hyperlink ref="U66" r:id="rId7" xr:uid="{00000000-0004-0000-0000-000006000000}"/>
    <hyperlink ref="U67" r:id="rId8" display="mailto:serwis.centrum@warbud.pl" xr:uid="{00000000-0004-0000-0000-000007000000}"/>
    <hyperlink ref="V67" r:id="rId9" display="mailto:serwis.centrum@warbud.pl" xr:uid="{00000000-0004-0000-0000-000008000000}"/>
    <hyperlink ref="W67" r:id="rId10" display="mailto:serwis.centrum@warbud.pl" xr:uid="{00000000-0004-0000-0000-000009000000}"/>
    <hyperlink ref="X67" r:id="rId11" display="mailto:serwis.centrum@warbud.pl" xr:uid="{00000000-0004-0000-0000-00000A000000}"/>
    <hyperlink ref="V66" r:id="rId12" xr:uid="{00000000-0004-0000-0000-00000B000000}"/>
    <hyperlink ref="W66" r:id="rId13" xr:uid="{00000000-0004-0000-0000-00000C000000}"/>
    <hyperlink ref="X66" r:id="rId14" xr:uid="{00000000-0004-0000-0000-00000D000000}"/>
    <hyperlink ref="T66" r:id="rId15" xr:uid="{00000000-0004-0000-0000-00000E000000}"/>
  </hyperlinks>
  <pageMargins left="0.39370078740157483" right="0.19685039370078741" top="0.19685039370078741" bottom="0.39370078740157483" header="0.31496062992125984" footer="0.19685039370078741"/>
  <pageSetup paperSize="9" scale="35" orientation="portrait" r:id="rId16"/>
  <headerFooter>
    <oddFooter>&amp;L&amp;F&amp;R&amp;P/&amp;N</oddFooter>
  </headerFooter>
  <tableParts count="1">
    <tablePart r:id="rId17"/>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FC0A4-A5F9-4FF5-8104-859176A0E733}">
  <sheetPr>
    <tabColor rgb="FFFFFF66"/>
    <pageSetUpPr fitToPage="1"/>
  </sheetPr>
  <dimension ref="A1:BJ33"/>
  <sheetViews>
    <sheetView zoomScale="60" zoomScaleNormal="60" workbookViewId="0">
      <selection activeCell="BH32" sqref="BH32"/>
    </sheetView>
  </sheetViews>
  <sheetFormatPr defaultRowHeight="14.4" x14ac:dyDescent="0.3"/>
  <cols>
    <col min="1" max="1" width="39.109375" customWidth="1"/>
    <col min="2" max="2" width="39.5546875" customWidth="1"/>
    <col min="3" max="3" width="31.6640625" bestFit="1" customWidth="1"/>
    <col min="4" max="4" width="33.44140625" customWidth="1"/>
    <col min="5" max="5" width="34.6640625" customWidth="1"/>
    <col min="6" max="6" width="31.33203125" customWidth="1"/>
    <col min="7" max="7" width="30.5546875" customWidth="1"/>
    <col min="8" max="8" width="34.33203125" customWidth="1"/>
    <col min="9" max="9" width="32.44140625" customWidth="1"/>
    <col min="10" max="10" width="38.33203125" customWidth="1"/>
    <col min="11" max="11" width="32.44140625" customWidth="1"/>
    <col min="12" max="12" width="30.44140625" customWidth="1"/>
    <col min="13" max="13" width="36.6640625" customWidth="1"/>
    <col min="14" max="14" width="38.88671875" bestFit="1" customWidth="1"/>
    <col min="15" max="15" width="38.88671875" customWidth="1"/>
    <col min="16" max="16" width="33.88671875" customWidth="1"/>
    <col min="17" max="17" width="40.109375" customWidth="1"/>
    <col min="18" max="20" width="22.88671875" customWidth="1"/>
    <col min="21" max="21" width="30" customWidth="1"/>
    <col min="22" max="22" width="18.6640625" customWidth="1"/>
    <col min="23" max="23" width="25.33203125" customWidth="1"/>
    <col min="24" max="24" width="28.33203125" customWidth="1"/>
    <col min="25" max="25" width="27.6640625" bestFit="1" customWidth="1"/>
    <col min="26" max="26" width="25.44140625" customWidth="1"/>
    <col min="27" max="27" width="22.5546875" customWidth="1"/>
    <col min="28" max="28" width="26.109375" customWidth="1"/>
    <col min="29" max="29" width="28.6640625" bestFit="1" customWidth="1"/>
    <col min="30" max="30" width="27" customWidth="1"/>
    <col min="31" max="31" width="26.109375" customWidth="1"/>
    <col min="32" max="32" width="21.5546875" customWidth="1"/>
    <col min="33" max="33" width="27.109375" customWidth="1"/>
    <col min="34" max="34" width="29" customWidth="1"/>
    <col min="35" max="38" width="30" customWidth="1"/>
    <col min="39" max="40" width="27.44140625" customWidth="1"/>
    <col min="41" max="41" width="27.5546875" customWidth="1"/>
    <col min="42" max="42" width="27.109375" customWidth="1"/>
    <col min="43" max="43" width="41.44140625" customWidth="1"/>
    <col min="44" max="44" width="29.5546875" customWidth="1"/>
    <col min="45" max="45" width="19.44140625" customWidth="1"/>
    <col min="46" max="46" width="37.44140625" customWidth="1"/>
    <col min="47" max="47" width="41" customWidth="1"/>
    <col min="48" max="48" width="34.88671875" customWidth="1"/>
    <col min="49" max="49" width="34.44140625" customWidth="1"/>
    <col min="50" max="50" width="33.88671875" customWidth="1"/>
    <col min="51" max="51" width="35.6640625" customWidth="1"/>
    <col min="52" max="52" width="44.6640625" customWidth="1"/>
    <col min="53" max="53" width="24.33203125" bestFit="1" customWidth="1"/>
    <col min="59" max="59" width="41.21875" customWidth="1"/>
    <col min="60" max="60" width="24.77734375" customWidth="1"/>
    <col min="61" max="61" width="38.88671875" customWidth="1"/>
    <col min="62" max="62" width="28.33203125" customWidth="1"/>
    <col min="67" max="67" width="38" customWidth="1"/>
  </cols>
  <sheetData>
    <row r="1" spans="1:62" ht="21" x14ac:dyDescent="0.3">
      <c r="A1" s="135" t="s">
        <v>1164</v>
      </c>
      <c r="B1" s="136"/>
      <c r="C1" s="136"/>
      <c r="D1" s="136"/>
      <c r="E1" s="136"/>
      <c r="F1" s="136"/>
      <c r="G1" s="136"/>
      <c r="H1" s="136"/>
      <c r="I1" s="136"/>
    </row>
    <row r="2" spans="1:62" s="52" customFormat="1" ht="216" x14ac:dyDescent="0.3">
      <c r="A2" s="51"/>
      <c r="B2" s="30"/>
      <c r="C2" s="51" t="str">
        <f>LOOKUP(C3,Table2[[#All],[Nazwa parametru COBie]],Table2[[#All],[Opis ogólny gdy dotyczy wszystkich branż i podbranż]])</f>
        <v>Krótki opis rodzaju elementu. Wymagany dla wszystkich elementów.</v>
      </c>
      <c r="D2" s="51" t="s">
        <v>248</v>
      </c>
      <c r="E2" s="51" t="str">
        <f>LOOKUP(E3,Table2[[#All],[Nazwa parametru COBie]],Table2[[#All],[Opis ogólny gdy dotyczy wszystkich branż i podbranż]])</f>
        <v>Identyfikator Urządzenia/Elementu ustalono: Numer umowy-Oznaczenie Budynku-SymbolBranży-NrModelu-SkrótRodzajuElementu-SkrótTypuIPodtypuElementu-OznaczeniePoziomu-Unikalne wystąpienie podtypu elementu na danej kondygnacji. Wymagany dla wszystkich elemntów oprócz: Nie wymagany (n/a) dla instalacji liniowych czyli: rur, kanałów, koryt i kształtek, przewodów instalacji odgromowej i uziemienia, oraz kabli i innych przewodów idących bez koryt lub kanalizacji kablowej.</v>
      </c>
      <c r="F2" s="51" t="str">
        <f>LOOKUP(F3,Table2[[#All],[Nazwa parametru COBie]],Table2[[#All],[Opis ogólny gdy dotyczy wszystkich branż i podbranż]])</f>
        <v>Opis indywidualny charakteryzujący dany element - np. W grzejniku nastawa, w przypadku drzwi płycinowe/drewniane, dla rur średnica, dla kanałów przekrój, dla koryt szer. x wys. Wymagany dla elementów, w których wystepuje konieczność opisania dodatkowych (niż tych co podano w COBie.Type.Description) składowych elementu.</v>
      </c>
      <c r="G2" s="51" t="str">
        <f>LOOKUP(G3,Table2[[#All],[Nazwa parametru COBie]],Table2[[#All],[Opis ogólny gdy dotyczy wszystkich branż i podbranż]])</f>
        <v>Element Powiązany np. dla nawiewnika może to być nr centrali wentylacyjnej, dla lampy - nr rozdzielnicy, dla klimatyzatora - jednostka zew., dla klimakonwektora - agregat zew. Wymagany dla elementów, w których wystepuje konieczność opisania dodatkowych (niż tych co podano w COBie.Type.Description) składowych elementu.</v>
      </c>
      <c r="H2" s="51" t="str">
        <f>LOOKUP(H3,Table2[[#All],[Nazwa parametru COBie]],Table2[[#All],[Opis ogólny gdy dotyczy wszystkich branż i podbranż]])</f>
        <v>Poziom na którym dany element się znajduje. Wymagany dla wszystkich elementów. Jeżeli pion instalacyjny przechodzi przez więcej niż jedną kondygnację należy wpisać "PZZ" co oznacza wiele kondygnacji.</v>
      </c>
      <c r="I2" s="51" t="str">
        <f>LOOKUP(I3,Table2[[#All],[Nazwa parametru COBie]],Table2[[#All],[Opis ogólny gdy dotyczy wszystkich branż i podbranż]])</f>
        <v>Data instalacji. (W przypadku montażu w ramach umowy na budowę/remont generalny, przyjąć datę zakończenia robót). Wymagany dla wszystkich elementów.</v>
      </c>
      <c r="J2" s="51" t="str">
        <f>LOOKUP(J3,Table2[[#All],[Nazwa parametru COBie]],Table2[[#All],[Opis ogólny gdy dotyczy wszystkich branż i podbranż]])</f>
        <v>Numer seryjny (wg producenta). Wymagany dla wszystkich urządzeń dla których możliwy do określenia.</v>
      </c>
      <c r="K2" s="51" t="str">
        <f>LOOKUP(K3,Table2[[#All],[Nazwa parametru COBie]],Table2[[#All],[Opis ogólny gdy dotyczy wszystkich branż i podbranż]])</f>
        <v xml:space="preserve">Numer pomieszczenia (COBie.Space.Name). Wymagany dla wszystkich elementów dla których możliwy do określnia. Elementy dla których nie jest możliwy do określenia np. dla elemntów liniowych rur, kanałów, izolacji, koryt, ścian oraz elemntów umieszczonych w przestrzeniach gdzie nie ma zdefiniowanego pomieszczenia np. Dach, podposadzkówka, teren, należy wpisać n/a. </v>
      </c>
      <c r="L2" s="51" t="str">
        <f>LOOKUP(L3,Table2[[#All],[Nazwa parametru COBie]],Table2[[#All],[Opis ogólny gdy dotyczy wszystkich branż i podbranż]])</f>
        <v>Nazwa systemu (skrót) np. COz, COp, ZW, CW. Dla podbranż, dla których istotne, należy podać z numerem obiegu np. wentylacji (WN1), centralne ogrzewanie (COz1), freon (FRN1). Wymagany dla wszystkich elementów, dla których możliwy do określenia.</v>
      </c>
      <c r="M2" s="51" t="str">
        <f>LOOKUP(M3,Table2[[#All],[Nazwa parametru COBie]],Table2[[#All],[Opis ogólny gdy dotyczy wszystkich branż i podbranż]])</f>
        <v>Indywidualny i niepowtarzalny numer danego wystąpienia podtypu elementu na danym piętrze lub numer elementu przechodzący przez kilka kondygnacji np. numer pionu instalacyjnego. Nie wymagany (n/a) dla instalacji liniowych czyli: rur, kanałów, koryt i kształtek, przewodów instalacji odgromowej i uziemienia, oraz kabli i innych przewodów idących bez koryt lub kanalizacji kablowej. Wartość parametru podajemy na 3 cyfrach.</v>
      </c>
      <c r="N2" s="51" t="str">
        <f>LOOKUP(N3,Table2[[#All],[Nazwa parametru COBie]],Table2[[#All],[Opis ogólny gdy dotyczy wszystkich branż i podbranż]])</f>
        <v>Rozpoczęcie gwarancji (data wg Umowy/protokołu końcowego odbioru robót). Wymagany dla wszystkich elementów.</v>
      </c>
      <c r="O2" s="51" t="str">
        <f>LOOKUP(O3,Table2[[#All],[Nazwa parametru COBie]],Table2[[#All],[Opis ogólny gdy dotyczy wszystkich branż i podbranż]])</f>
        <v>Nazwa oddziału/jednostka administracyjna. Jeśli w projekcie nie przypisano do oddziału a parametr jest niezbędny do filtrowania (np. kilku pomieszczeń o tej samej funkcji) to należy rozważyć stworzenie kolejnej strefy np. technicznej niedostepnej dla zwykłego użytkownika. Wymagany dla wszystkich elementów.</v>
      </c>
      <c r="P2" s="51" t="str">
        <f>LOOKUP(P3,Table2[[#All],[Nazwa parametru COBie]],Table2[[#All],[Opis ogólny gdy dotyczy wszystkich branż i podbranż]])</f>
        <v>Wydzielona strefa budynku, stanowiąca jedną całość. Zone3 = Zakres prac - czy w zakresie robót GW czy poza. Dla elemntów w zakresie robót wpisać nr umowy na podstawie której jest wykonywane, czyli "RR000" gdzie RR oznacza dwie ostatnie cyfry roku publikacji postepowania a 000 jest numerem postepwania. Dla pozostałych elemntów, parametr nie jest wypełniany.</v>
      </c>
      <c r="Q2" s="51" t="str">
        <f>LOOKUP(Q3,Table2[[#All],[Nazwa parametru COBie]],Table2[[#All],[Opis ogólny gdy dotyczy wszystkich branż i podbranż]])</f>
        <v>Główny email podwykonawcy robót (firma zlecona). Wymagany dla wszystkich elemntów.</v>
      </c>
      <c r="R2" s="51" t="str">
        <f>LOOKUP(R3,Table2[[#All],[Nazwa parametru COBie]],Table2[[#All],[Opis ogólny gdy dotyczy wszystkich branż i podbranż]])</f>
        <v>Branża zgodnie z projektem np. A-Architektura, K-Konstrukcja, S-Sanitarna, W-Wentylacja, E-Elektryczna, N-NiskoPrądowa, M-GazyMedyczne,  T-TechMed., P- Poczta Pneumat., B- BMS. Wymagany dla wszystkich elementów.</v>
      </c>
      <c r="S2" s="51" t="str">
        <f>LOOKUP(S3,Table2[[#All],[Nazwa parametru COBie]],Table2[[#All],[Opis ogólny gdy dotyczy wszystkich branż i podbranż]])</f>
        <v>Numer modelu: 00001, 00002, 00003. Wymagany dla wszystkich elementów.</v>
      </c>
      <c r="T2" s="51" t="str">
        <f>LOOKUP(T3,Table2[[#All],[Nazwa parametru COBie]],Table2[[#All],[Opis ogólny gdy dotyczy wszystkich branż i podbranż]])</f>
        <v>Czy planowany import do systemu Appmedica: Tak/Nie. Jeżeli Tak - planowany import danych do systemu Appmedica. Jeżeli Nie - dane pozostają tylko w modelu. Wymagany dla wszystkich elementów.</v>
      </c>
      <c r="U2" s="51" t="str">
        <f>LOOKUP(U3,Table2[[#All],[Nazwa parametru COBie]],Table2[[#All],[Opis ogólny gdy dotyczy wszystkich branż i podbranż]])</f>
        <v>Kategoria linkowania - kategoria mówiąca do którego poziomu "drzewa" w strukturze folderów generujemy linki. Należy wpisać kat.: A, B lub C. Wymagany dla wszystkich elementów.</v>
      </c>
      <c r="V2" s="51" t="str">
        <f>LOOKUP(V3,Table2[[#All],[Nazwa parametru COBie]],Table2[[#All],[Opis ogólny gdy dotyczy wszystkich branż i podbranż]])</f>
        <v>Kluczowy parametr wyróżniający/ wydajności. Wymagany dla wszystkich elemntów dla których możliwy do określenia.</v>
      </c>
      <c r="W2" s="51" t="str">
        <f>LOOKUP(W3,Table2[[#All],[Nazwa parametru COBie]],Table2[[#All],[Opis ogólny gdy dotyczy wszystkich branż i podbranż]])</f>
        <v>Kolor (dominujący) np. obudowy. Podajemy RAL jeśli określony, a jeśli nie to opisowo np. Czerwony. Wymagany dla wszystkich elementów oprócz rur, kanałów, koryt, kształtek, izolacji, przewodów uziemienia i odgromowych.</v>
      </c>
      <c r="X2" s="51" t="str">
        <f>LOOKUP(X3,Table2[[#All],[Nazwa parametru COBie]],Table2[[#All],[Opis ogólny gdy dotyczy wszystkich branż i podbranż]])</f>
        <v>Element ściśle i wyłącznie powiązany z drugim elem. np. dany typ klamki wyłącznie powiązany z danym typem drzwi. Pozostałe wymogi powiązań przeniesiono do parametru COBie.Component.Description2. Wymagany dla wszystkich elementów dla których możliwy do określenia i możliwy do wypełnienia w parametrze o charakterze "Type" - jeśli nie to należy przenieść do COBie.Component.Description2</v>
      </c>
      <c r="Y2" s="51" t="str">
        <f>LOOKUP(Y3,Table2[[#All],[Nazwa parametru COBie]],Table2[[#All],[Opis ogólny gdy dotyczy wszystkich branż i podbranż]])</f>
        <v>Opis ogólny wg legendy rysunkowej lub innych wymagań Inwestora. Jeśli nie występuje w legendzie lub nie ma wymagań to wpisujemy opis typu elementu np.dla kształtki kolono, trójnik, dla zaworu kulowy, kołnierzowy. Wymagany dla wszystkich elementów.</v>
      </c>
      <c r="Z2" s="51" t="str">
        <f>LOOKUP(Z3,Table2[[#All],[Nazwa parametru COBie]],Table2[[#All],[Opis ogólny gdy dotyczy wszystkich branż i podbranż]])</f>
        <v>Jednostka okresu żywotności. Wymagany dla wszystkich elemntów dla których określono w karcie materiałowej. W przypadku konstrukcji podajemy zgodnie z normą projektowy okres użytkowania.</v>
      </c>
      <c r="AA2" s="51" t="str">
        <f>LOOKUP(AA3,Table2[[#All],[Nazwa parametru COBie]],Table2[[#All],[Opis ogólny gdy dotyczy wszystkich branż i podbranż]])</f>
        <v>Projektowana żywotność. Wymagany dla wszystkich elemntów dla których określono w karcie materiałowej. W przypadku konstrukcji podajemy zgodnie z normą projektowy okres użytkowania.</v>
      </c>
      <c r="AB2" s="51" t="str">
        <f>LOOKUP(AB3,Table2[[#All],[Nazwa parametru COBie]],Table2[[#All],[Opis ogólny gdy dotyczy wszystkich branż i podbranż]])</f>
        <v>Obiekt BIM, 'IFC Type' wg klasyfikacji BuildingSmart. Wymagany dla wszystkich elementów.</v>
      </c>
      <c r="AC2" s="51" t="str">
        <f>LOOKUP(AC3,Table2[[#All],[Nazwa parametru COBie]],Table2[[#All],[Opis ogólny gdy dotyczy wszystkich branż i podbranż]])</f>
        <v>Nazwa budynku. Wymagany dla wszystkich elementów.</v>
      </c>
      <c r="AD2" s="51" t="str">
        <f>LOOKUP(AD3,Table2[[#All],[Nazwa parametru COBie]],Table2[[#All],[Opis ogólny gdy dotyczy wszystkich branż i podbranż]])</f>
        <v>Cechy techniczne (Wykonawca umieści link w formacie TXT do odpowiedniego folderu z kartą materiałową/instrukcją gwarancji/DTR itp w elektronicznej dokumentacji powykonawczej). Repozytorium plików będzie znajdowało się na platformie Sharepoint Zamawiającego. Wymagany dla wszystkich elementów.</v>
      </c>
      <c r="AE2" s="51" t="str">
        <f>LOOKUP(AE3,Table2[[#All],[Nazwa parametru COBie]],Table2[[#All],[Opis ogólny gdy dotyczy wszystkich branż i podbranż]])</f>
        <v>Klasa/Gatunek materiału np. C30/37 dla betonu, dla gniazd ele np. IP55, dla mebli np. NRO/NIEPALNE, dla instalacji np. PN. Wymagany dla wszystkich elementów dla których parametr został określony przez producenta  lub Inwestor wskazał konkretne dane które mają być umieszczone w tym parametrze dla danego elementu. W przypadku braku przyjąć n/a</v>
      </c>
      <c r="AF2" s="51" t="str">
        <f>LOOKUP(AF3,Table2[[#All],[Nazwa parametru COBie]],Table2[[#All],[Opis ogólny gdy dotyczy wszystkich branż i podbranż]])</f>
        <v>Nazwa Producenta; Adres; email. W przypadku, gdy w karcie materiałowej podano producenta oraz dostawcę/dystrybutora, w parametr wpisano dostawcę/dystrybutora. Wymagany dla wszystkich elementów.</v>
      </c>
      <c r="AG2" s="51" t="str">
        <f>LOOKUP(AG3,Table2[[#All],[Nazwa parametru COBie]],Table2[[#All],[Opis ogólny gdy dotyczy wszystkich branż i podbranż]])</f>
        <v>Materiał (dominujący) wykonawczy i powykonawczy (będzie to materiał ostateczny zatwierdzony kartą materiałową). Wymagany dla wszystkich elementów.</v>
      </c>
      <c r="AH2" s="51" t="str">
        <f>LOOKUP(AH3,Table2[[#All],[Nazwa parametru COBie]],Table2[[#All],[Opis ogólny gdy dotyczy wszystkich branż i podbranż]])</f>
        <v>Numer (katalogowy) Produktu (wg producenta) zgodny z kartą techniczną. Wymagany dla wszystkich urządzeń dla których możliwy do określenia.</v>
      </c>
      <c r="AI2" s="51" t="str">
        <f>LOOKUP(AI3,Table2[[#All],[Nazwa parametru COBie]],Table2[[#All],[Opis ogólny gdy dotyczy wszystkich branż i podbranż]])</f>
        <v>Kategoria elementu zgodnie z podziałem w Revit - Skrót rodzaju elementu - opis. Wymagany dla wszystkich elementów.</v>
      </c>
      <c r="AJ2" s="51" t="str">
        <f>LOOKUP(AJ3,Table2[[#All],[Nazwa parametru COBie]],Table2[[#All],[Opis ogólny gdy dotyczy wszystkich branż i podbranż]])</f>
        <v>Kategoria Revit-owa. Wymagany dla wszystkich elementów.</v>
      </c>
      <c r="AK2" s="51" t="str">
        <f>LOOKUP(AK3,Table2[[#All],[Nazwa parametru COBie]],Table2[[#All],[Opis ogólny gdy dotyczy wszystkich branż i podbranż]])</f>
        <v>Skrót rodzaju elementu. Wymagany dla wszystkich elementów.</v>
      </c>
      <c r="AL2" s="51" t="str">
        <f>LOOKUP(AL3,Table2[[#All],[Nazwa parametru COBie]],Table2[[#All],[Opis ogólny gdy dotyczy wszystkich branż i podbranż]])</f>
        <v>Skrót typu i podtypu elementu. Wymagany dla wszystkich elementów.</v>
      </c>
      <c r="AM2" s="51" t="str">
        <f>LOOKUP(AM3,Table2[[#All],[Nazwa parametru COBie]],Table2[[#All],[Opis ogólny gdy dotyczy wszystkich branż i podbranż]])</f>
        <v>Opis typu i podtypu. Wymagany dla wszystkich elementów.</v>
      </c>
      <c r="AN2" s="51" t="str">
        <f>'ListaParametrow+Instrukcja'!S8</f>
        <v>Nazwa podtypu elementu. Wymagany dla wszystkich elementów.</v>
      </c>
      <c r="AO2" s="51" t="str">
        <f>LOOKUP(AO3,Table2[[#All],[Nazwa parametru COBie]],Table2[[#All],[Opis ogólny gdy dotyczy wszystkich branż i podbranż]])</f>
        <v>Wysokość [mm]. Wymagany dla wszystkich elemntów dla których możliwy do określenia. Jeśli nie możliwy do określenia, należy wpisać "0"</v>
      </c>
      <c r="AP2" s="51" t="str">
        <f>LOOKUP(AP3,Table2[[#All],[Nazwa parametru COBie]],Table2[[#All],[Opis ogólny gdy dotyczy wszystkich branż i podbranż]])</f>
        <v>Długość [mm]. Wymagany dla wszystkich elemntów dla których możliwy do określenia. Jeśli nie możliwy do określenia, należy wpisać "0"</v>
      </c>
      <c r="AQ2" s="51" t="str">
        <f>LOOKUP(AQ3,Table2[[#All],[Nazwa parametru COBie]],Table2[[#All],[Opis ogólny gdy dotyczy wszystkich branż i podbranż]])</f>
        <v>Szerokość [mm]. Wymagany dla wszystkich elemntów dla których możliwy do określenia. Jeśli nie możliwy do określenia, należy wpisać "0"</v>
      </c>
      <c r="AR2" s="51" t="str">
        <f>LOOKUP(AR3,Table2[[#All],[Nazwa parametru COBie]],Table2[[#All],[Opis ogólny gdy dotyczy wszystkich branż i podbranż]])</f>
        <v>Informacja czy występują szczególne wytyczne do serwisowania w księdze eksploatacji Tak/Nie. Wymagany dla wszystkich elementów.</v>
      </c>
      <c r="AS2" s="51" t="str">
        <f>LOOKUP(AS3,Table2[[#All],[Nazwa parametru COBie]],Table2[[#All],[Opis ogólny gdy dotyczy wszystkich branż i podbranż]])</f>
        <v>Informacja czy występują szczególne wytyczne do serwisowania w księdze eksploatacji Tak/Nie. Wymagany dla wszystkich elementów.</v>
      </c>
      <c r="AT2" s="51" t="str">
        <f>LOOKUP(AT3,Table2[[#All],[Nazwa parametru COBie]],Table2[[#All],[Opis ogólny gdy dotyczy wszystkich branż i podbranż]])</f>
        <v>Rozmiar w zależności od rodzaju elementu: Długość x Szerokość x Wysokość lub Długość x Średnica lub Średnica (np. rury), Wysokość x Szerokość (np. przekrój kanału wentylacyjnego) [mm x mm x mm]. Wymagany dla wszystkich elementów - podany wszędzie gdzie to możliwe i gdzie się stosuje.</v>
      </c>
      <c r="AU2" s="51" t="str">
        <f>LOOKUP(AU3,Table2[[#All],[Nazwa parametru COBie]],Table2[[#All],[Opis ogólny gdy dotyczy wszystkich branż i podbranż]])</f>
        <v>Wskaźnik efektywności energetycznej (np. dla lodówki A+++, dla okna może to być współczynnik U,  lub wg innej klasyfikacji). Wymagany dla wszystkich elementów dla których możliwy do określnia, oraz dla których Inwestor wskazał konkretne dane które mają być wpisane.</v>
      </c>
      <c r="AV2" s="51" t="str">
        <f>LOOKUP(AV3,Table2[[#All],[Nazwa parametru COBie]],Table2[[#All],[Opis ogólny gdy dotyczy wszystkich branż i podbranż]])</f>
        <v>Odniesienie do Umownych warunków gwarancji Wykonawcy. Wymagany dla wszystkich elementów.</v>
      </c>
      <c r="AW2" s="51" t="str">
        <f>LOOKUP(AW3,Table2[[#All],[Nazwa parametru COBie]],Table2[[#All],[Opis ogólny gdy dotyczy wszystkich branż i podbranż]])</f>
        <v>Okres gwarancji - robocizna. Gwarancja [Miesiąc]. Wymagany dla wszystkich elementów.</v>
      </c>
      <c r="AX2" s="51" t="str">
        <f>LOOKUP(AX3,Table2[[#All],[Nazwa parametru COBie]],Table2[[#All],[Opis ogólny gdy dotyczy wszystkich branż i podbranż]])</f>
        <v>Okres gwarancji - urządzenia/części. Gwarancja [Miesiąc]. Wymagany dla wszystkich elementów.</v>
      </c>
      <c r="AY2" s="51" t="str">
        <f>LOOKUP(AY3,Table2[[#All],[Nazwa parametru COBie]],Table2[[#All],[Opis ogólny gdy dotyczy wszystkich branż i podbranż]])</f>
        <v>Serwis Gwarancyjny - Roboty. wskazać adres mailowy gwaranta. Wymagany dla wszystkich elementów.</v>
      </c>
      <c r="AZ2" s="51" t="str">
        <f>LOOKUP(AZ3,Table2[[#All],[Nazwa parametru COBie]],Table2[[#All],[Opis ogólny gdy dotyczy wszystkich branż i podbranż]])</f>
        <v>Serwis Gwarancyjny - Urządzenia. Serwis (autoryzwowany). Wymagany dla wszystkich elementów.</v>
      </c>
      <c r="BA2" s="51" t="str">
        <f>LOOKUP(BA3,Table2[[#All],[Nazwa parametru COBie]],Table2[[#All],[Opis ogólny gdy dotyczy wszystkich branż i podbranż]])</f>
        <v>Ciężar netto [kg]. Wymagany dla wszystkich urządzeń, dla których możliwy do określenia.</v>
      </c>
    </row>
    <row r="3" spans="1:62" s="21" customFormat="1" ht="111" customHeight="1" x14ac:dyDescent="0.3">
      <c r="A3" s="20" t="s">
        <v>468</v>
      </c>
      <c r="B3" s="20" t="s">
        <v>470</v>
      </c>
      <c r="C3" s="56" t="s">
        <v>102</v>
      </c>
      <c r="D3" s="56" t="s">
        <v>1</v>
      </c>
      <c r="E3" s="56" t="s">
        <v>2</v>
      </c>
      <c r="F3" s="20" t="s">
        <v>3</v>
      </c>
      <c r="G3" s="20" t="s">
        <v>4</v>
      </c>
      <c r="H3" s="20" t="s">
        <v>5</v>
      </c>
      <c r="I3" s="20" t="s">
        <v>6</v>
      </c>
      <c r="J3" s="20" t="s">
        <v>7</v>
      </c>
      <c r="K3" s="20" t="s">
        <v>8</v>
      </c>
      <c r="L3" s="20" t="s">
        <v>9</v>
      </c>
      <c r="M3" s="20" t="s">
        <v>10</v>
      </c>
      <c r="N3" s="20" t="s">
        <v>11</v>
      </c>
      <c r="O3" s="20" t="s">
        <v>455</v>
      </c>
      <c r="P3" s="20" t="s">
        <v>12</v>
      </c>
      <c r="Q3" s="20" t="s">
        <v>13</v>
      </c>
      <c r="R3" s="20" t="s">
        <v>16</v>
      </c>
      <c r="S3" s="20" t="s">
        <v>17</v>
      </c>
      <c r="T3" s="20" t="s">
        <v>18</v>
      </c>
      <c r="U3" s="20" t="s">
        <v>19</v>
      </c>
      <c r="V3" s="20" t="s">
        <v>20</v>
      </c>
      <c r="W3" s="20" t="s">
        <v>21</v>
      </c>
      <c r="X3" s="20" t="s">
        <v>22</v>
      </c>
      <c r="Y3" s="20" t="s">
        <v>23</v>
      </c>
      <c r="Z3" s="20" t="s">
        <v>24</v>
      </c>
      <c r="AA3" s="20" t="s">
        <v>25</v>
      </c>
      <c r="AB3" s="20" t="s">
        <v>26</v>
      </c>
      <c r="AC3" s="20" t="s">
        <v>27</v>
      </c>
      <c r="AD3" s="20" t="s">
        <v>28</v>
      </c>
      <c r="AE3" s="20" t="s">
        <v>30</v>
      </c>
      <c r="AF3" s="20" t="s">
        <v>31</v>
      </c>
      <c r="AG3" s="20" t="s">
        <v>32</v>
      </c>
      <c r="AH3" s="20" t="s">
        <v>33</v>
      </c>
      <c r="AI3" s="20" t="s">
        <v>34</v>
      </c>
      <c r="AJ3" s="20" t="s">
        <v>100</v>
      </c>
      <c r="AK3" s="20" t="s">
        <v>101</v>
      </c>
      <c r="AL3" s="20" t="s">
        <v>106</v>
      </c>
      <c r="AM3" s="20" t="s">
        <v>107</v>
      </c>
      <c r="AN3" s="20" t="s">
        <v>0</v>
      </c>
      <c r="AO3" s="20" t="s">
        <v>35</v>
      </c>
      <c r="AP3" s="20" t="s">
        <v>36</v>
      </c>
      <c r="AQ3" s="20" t="s">
        <v>37</v>
      </c>
      <c r="AR3" s="20" t="s">
        <v>38</v>
      </c>
      <c r="AS3" s="20" t="s">
        <v>39</v>
      </c>
      <c r="AT3" s="20" t="s">
        <v>40</v>
      </c>
      <c r="AU3" s="20" t="s">
        <v>41</v>
      </c>
      <c r="AV3" s="20" t="s">
        <v>42</v>
      </c>
      <c r="AW3" s="20" t="s">
        <v>43</v>
      </c>
      <c r="AX3" s="20" t="s">
        <v>44</v>
      </c>
      <c r="AY3" s="20" t="s">
        <v>45</v>
      </c>
      <c r="AZ3" s="20" t="s">
        <v>46</v>
      </c>
      <c r="BA3" s="20" t="s">
        <v>47</v>
      </c>
    </row>
    <row r="4" spans="1:62" s="23" customFormat="1" ht="28.8" x14ac:dyDescent="0.3">
      <c r="A4" s="20" t="s">
        <v>165</v>
      </c>
      <c r="B4" s="24" t="s">
        <v>92</v>
      </c>
      <c r="C4" s="55"/>
      <c r="D4" s="55"/>
      <c r="E4" s="20" t="s">
        <v>351</v>
      </c>
      <c r="F4" s="20" t="s">
        <v>474</v>
      </c>
      <c r="G4" s="20" t="s">
        <v>59</v>
      </c>
      <c r="H4" s="55"/>
      <c r="I4" s="55"/>
      <c r="J4" s="20" t="s">
        <v>59</v>
      </c>
      <c r="K4" s="55"/>
      <c r="L4" s="55" t="s">
        <v>59</v>
      </c>
      <c r="M4" s="55"/>
      <c r="N4" s="55" t="s">
        <v>298</v>
      </c>
      <c r="O4" s="55"/>
      <c r="P4" s="55"/>
      <c r="Q4" s="55"/>
      <c r="R4" s="55"/>
      <c r="S4" s="57"/>
      <c r="T4" s="25" t="s">
        <v>73</v>
      </c>
      <c r="U4" s="25" t="s">
        <v>82</v>
      </c>
      <c r="V4" s="25" t="s">
        <v>363</v>
      </c>
      <c r="W4" s="25" t="s">
        <v>379</v>
      </c>
      <c r="X4" s="25" t="s">
        <v>59</v>
      </c>
      <c r="Y4" s="25" t="s">
        <v>380</v>
      </c>
      <c r="Z4" s="55" t="s">
        <v>362</v>
      </c>
      <c r="AA4" s="55" t="s">
        <v>59</v>
      </c>
      <c r="AB4" s="58" t="s">
        <v>335</v>
      </c>
      <c r="AC4" s="55"/>
      <c r="AD4" s="55"/>
      <c r="AE4" s="25" t="s">
        <v>59</v>
      </c>
      <c r="AF4" s="55"/>
      <c r="AG4" s="55"/>
      <c r="AH4" s="55"/>
      <c r="AI4" s="55"/>
      <c r="AJ4" s="55"/>
      <c r="AK4" s="55"/>
      <c r="AL4" s="55"/>
      <c r="AM4" s="55"/>
      <c r="AN4" s="55"/>
      <c r="AO4" s="55"/>
      <c r="AP4" s="55"/>
      <c r="AQ4" s="55"/>
      <c r="AR4" s="55"/>
      <c r="AS4" s="55"/>
      <c r="AT4" s="55" t="s">
        <v>299</v>
      </c>
      <c r="AU4" s="25" t="s">
        <v>300</v>
      </c>
      <c r="AV4" s="55"/>
      <c r="AW4" s="60"/>
      <c r="AX4" s="55" t="s">
        <v>59</v>
      </c>
      <c r="AY4" s="61"/>
      <c r="AZ4" s="55" t="s">
        <v>59</v>
      </c>
      <c r="BA4" s="55" t="s">
        <v>59</v>
      </c>
      <c r="BB4" s="35"/>
      <c r="BC4" s="64"/>
      <c r="BD4" s="31"/>
      <c r="BE4" s="31"/>
    </row>
    <row r="5" spans="1:62" s="21" customFormat="1" ht="43.2" x14ac:dyDescent="0.3">
      <c r="A5" s="20" t="s">
        <v>165</v>
      </c>
      <c r="B5" s="24" t="s">
        <v>91</v>
      </c>
      <c r="C5" s="55"/>
      <c r="D5" s="55"/>
      <c r="E5" s="20" t="s">
        <v>351</v>
      </c>
      <c r="F5" s="20" t="s">
        <v>301</v>
      </c>
      <c r="G5" s="20" t="s">
        <v>302</v>
      </c>
      <c r="H5" s="55"/>
      <c r="I5" s="55"/>
      <c r="J5" s="20" t="s">
        <v>59</v>
      </c>
      <c r="K5" s="20" t="s">
        <v>476</v>
      </c>
      <c r="L5" s="55" t="s">
        <v>59</v>
      </c>
      <c r="M5" s="55"/>
      <c r="N5" s="55" t="s">
        <v>298</v>
      </c>
      <c r="O5" s="55"/>
      <c r="P5" s="55"/>
      <c r="Q5" s="55"/>
      <c r="R5" s="55"/>
      <c r="S5" s="57"/>
      <c r="T5" s="25" t="s">
        <v>73</v>
      </c>
      <c r="U5" s="25" t="s">
        <v>82</v>
      </c>
      <c r="V5" s="25" t="s">
        <v>363</v>
      </c>
      <c r="W5" s="25" t="s">
        <v>356</v>
      </c>
      <c r="X5" s="26" t="s">
        <v>479</v>
      </c>
      <c r="Y5" s="25" t="s">
        <v>381</v>
      </c>
      <c r="Z5" s="55" t="s">
        <v>362</v>
      </c>
      <c r="AA5" s="55" t="s">
        <v>59</v>
      </c>
      <c r="AB5" s="58" t="s">
        <v>336</v>
      </c>
      <c r="AC5" s="55"/>
      <c r="AD5" s="55"/>
      <c r="AE5" s="25" t="s">
        <v>59</v>
      </c>
      <c r="AF5" s="55"/>
      <c r="AG5" s="55"/>
      <c r="AH5" s="55"/>
      <c r="AI5" s="55"/>
      <c r="AJ5" s="55"/>
      <c r="AK5" s="55"/>
      <c r="AL5" s="55"/>
      <c r="AM5" s="55"/>
      <c r="AN5" s="55"/>
      <c r="AO5" s="55"/>
      <c r="AP5" s="55"/>
      <c r="AQ5" s="55"/>
      <c r="AR5" s="55"/>
      <c r="AS5" s="55"/>
      <c r="AT5" s="55" t="s">
        <v>299</v>
      </c>
      <c r="AU5" s="25" t="s">
        <v>59</v>
      </c>
      <c r="AV5" s="55"/>
      <c r="AW5" s="60"/>
      <c r="AX5" s="55" t="s">
        <v>59</v>
      </c>
      <c r="AY5" s="61"/>
      <c r="AZ5" s="55" t="s">
        <v>59</v>
      </c>
      <c r="BA5" s="55" t="s">
        <v>59</v>
      </c>
    </row>
    <row r="6" spans="1:62" s="21" customFormat="1" ht="28.8" x14ac:dyDescent="0.3">
      <c r="A6" s="29" t="s">
        <v>165</v>
      </c>
      <c r="B6" s="24" t="s">
        <v>314</v>
      </c>
      <c r="C6" s="55"/>
      <c r="D6" s="55"/>
      <c r="E6" s="20" t="s">
        <v>351</v>
      </c>
      <c r="F6" s="20" t="s">
        <v>59</v>
      </c>
      <c r="G6" s="20" t="s">
        <v>382</v>
      </c>
      <c r="H6" s="55"/>
      <c r="I6" s="55"/>
      <c r="J6" s="55"/>
      <c r="K6" s="55"/>
      <c r="L6" s="55" t="s">
        <v>59</v>
      </c>
      <c r="M6" s="55"/>
      <c r="N6" s="55" t="s">
        <v>298</v>
      </c>
      <c r="O6" s="55"/>
      <c r="P6" s="55"/>
      <c r="Q6" s="55"/>
      <c r="R6" s="55"/>
      <c r="S6" s="57"/>
      <c r="T6" s="25" t="s">
        <v>71</v>
      </c>
      <c r="U6" s="25" t="s">
        <v>54</v>
      </c>
      <c r="V6" s="25" t="s">
        <v>363</v>
      </c>
      <c r="W6" s="25" t="s">
        <v>357</v>
      </c>
      <c r="X6" s="25" t="s">
        <v>384</v>
      </c>
      <c r="Y6" s="25" t="s">
        <v>385</v>
      </c>
      <c r="Z6" s="55" t="s">
        <v>362</v>
      </c>
      <c r="AA6" s="55" t="s">
        <v>59</v>
      </c>
      <c r="AB6" s="58" t="s">
        <v>336</v>
      </c>
      <c r="AC6" s="55"/>
      <c r="AD6" s="55"/>
      <c r="AE6" s="25" t="s">
        <v>59</v>
      </c>
      <c r="AF6" s="55"/>
      <c r="AG6" s="55"/>
      <c r="AH6" s="55"/>
      <c r="AI6" s="55"/>
      <c r="AJ6" s="55"/>
      <c r="AK6" s="55"/>
      <c r="AL6" s="55"/>
      <c r="AM6" s="55"/>
      <c r="AN6" s="55"/>
      <c r="AO6" s="55"/>
      <c r="AP6" s="55"/>
      <c r="AQ6" s="55"/>
      <c r="AR6" s="55"/>
      <c r="AS6" s="55"/>
      <c r="AT6" s="55" t="s">
        <v>299</v>
      </c>
      <c r="AU6" s="25" t="s">
        <v>386</v>
      </c>
      <c r="AV6" s="55"/>
      <c r="AW6" s="60"/>
      <c r="AX6" s="55"/>
      <c r="AY6" s="61"/>
      <c r="AZ6" s="55"/>
      <c r="BA6" s="63"/>
    </row>
    <row r="7" spans="1:62" s="21" customFormat="1" x14ac:dyDescent="0.3">
      <c r="A7" s="29" t="s">
        <v>165</v>
      </c>
      <c r="B7" s="24" t="s">
        <v>383</v>
      </c>
      <c r="C7" s="55"/>
      <c r="D7" s="55"/>
      <c r="E7" s="20" t="s">
        <v>351</v>
      </c>
      <c r="F7" s="20" t="s">
        <v>59</v>
      </c>
      <c r="G7" s="20" t="s">
        <v>314</v>
      </c>
      <c r="H7" s="55"/>
      <c r="I7" s="55"/>
      <c r="J7" s="55" t="s">
        <v>59</v>
      </c>
      <c r="K7" s="20" t="s">
        <v>59</v>
      </c>
      <c r="L7" s="55" t="s">
        <v>59</v>
      </c>
      <c r="M7" s="55"/>
      <c r="N7" s="55" t="s">
        <v>298</v>
      </c>
      <c r="O7" s="55"/>
      <c r="P7" s="55"/>
      <c r="Q7" s="55"/>
      <c r="R7" s="55"/>
      <c r="S7" s="57"/>
      <c r="T7" s="25" t="s">
        <v>73</v>
      </c>
      <c r="U7" s="25" t="s">
        <v>82</v>
      </c>
      <c r="V7" s="25" t="s">
        <v>59</v>
      </c>
      <c r="W7" s="25" t="s">
        <v>387</v>
      </c>
      <c r="X7" s="25" t="s">
        <v>59</v>
      </c>
      <c r="Y7" s="25" t="s">
        <v>383</v>
      </c>
      <c r="Z7" s="55" t="s">
        <v>362</v>
      </c>
      <c r="AA7" s="55" t="s">
        <v>59</v>
      </c>
      <c r="AB7" s="58" t="s">
        <v>388</v>
      </c>
      <c r="AC7" s="55"/>
      <c r="AD7" s="55"/>
      <c r="AE7" s="25" t="s">
        <v>59</v>
      </c>
      <c r="AF7" s="55"/>
      <c r="AG7" s="55"/>
      <c r="AH7" s="55"/>
      <c r="AI7" s="55"/>
      <c r="AJ7" s="55"/>
      <c r="AK7" s="55"/>
      <c r="AL7" s="55"/>
      <c r="AM7" s="55"/>
      <c r="AN7" s="55"/>
      <c r="AO7" s="55"/>
      <c r="AP7" s="55"/>
      <c r="AQ7" s="55"/>
      <c r="AR7" s="55"/>
      <c r="AS7" s="55"/>
      <c r="AT7" s="55"/>
      <c r="AU7" s="25" t="s">
        <v>389</v>
      </c>
      <c r="AV7" s="55"/>
      <c r="AW7" s="60"/>
      <c r="AX7" s="55"/>
      <c r="AY7" s="61"/>
      <c r="AZ7" s="55"/>
      <c r="BA7" s="63"/>
    </row>
    <row r="8" spans="1:62" s="21" customFormat="1" x14ac:dyDescent="0.3">
      <c r="A8" s="29" t="s">
        <v>165</v>
      </c>
      <c r="B8" s="24" t="s">
        <v>261</v>
      </c>
      <c r="C8" s="55"/>
      <c r="D8" s="55"/>
      <c r="E8" s="20" t="s">
        <v>351</v>
      </c>
      <c r="F8" s="20" t="s">
        <v>59</v>
      </c>
      <c r="G8" s="20" t="s">
        <v>314</v>
      </c>
      <c r="H8" s="55"/>
      <c r="I8" s="55"/>
      <c r="J8" s="55" t="s">
        <v>59</v>
      </c>
      <c r="K8" s="20" t="s">
        <v>59</v>
      </c>
      <c r="L8" s="55" t="s">
        <v>59</v>
      </c>
      <c r="M8" s="55"/>
      <c r="N8" s="55" t="s">
        <v>298</v>
      </c>
      <c r="O8" s="55"/>
      <c r="P8" s="55"/>
      <c r="Q8" s="55"/>
      <c r="R8" s="55"/>
      <c r="S8" s="57"/>
      <c r="T8" s="25" t="s">
        <v>73</v>
      </c>
      <c r="U8" s="25" t="s">
        <v>82</v>
      </c>
      <c r="V8" s="25" t="s">
        <v>391</v>
      </c>
      <c r="W8" s="55"/>
      <c r="X8" s="25" t="s">
        <v>59</v>
      </c>
      <c r="Y8" s="25" t="s">
        <v>261</v>
      </c>
      <c r="Z8" s="55" t="s">
        <v>362</v>
      </c>
      <c r="AA8" s="55" t="s">
        <v>59</v>
      </c>
      <c r="AB8" s="58" t="s">
        <v>344</v>
      </c>
      <c r="AC8" s="55"/>
      <c r="AD8" s="55"/>
      <c r="AE8" s="25" t="s">
        <v>59</v>
      </c>
      <c r="AF8" s="55"/>
      <c r="AG8" s="55"/>
      <c r="AH8" s="55"/>
      <c r="AI8" s="55"/>
      <c r="AJ8" s="55"/>
      <c r="AK8" s="55"/>
      <c r="AL8" s="55"/>
      <c r="AM8" s="55"/>
      <c r="AN8" s="55"/>
      <c r="AO8" s="55"/>
      <c r="AP8" s="55"/>
      <c r="AQ8" s="55"/>
      <c r="AR8" s="55"/>
      <c r="AS8" s="55"/>
      <c r="AT8" s="55"/>
      <c r="AU8" s="25" t="s">
        <v>390</v>
      </c>
      <c r="AV8" s="55"/>
      <c r="AW8" s="60"/>
      <c r="AX8" s="55"/>
      <c r="AY8" s="61"/>
      <c r="AZ8" s="55"/>
      <c r="BA8" s="63"/>
    </row>
    <row r="9" spans="1:62" s="21" customFormat="1" x14ac:dyDescent="0.3">
      <c r="A9" s="20" t="s">
        <v>165</v>
      </c>
      <c r="B9" s="24" t="s">
        <v>133</v>
      </c>
      <c r="C9" s="55"/>
      <c r="D9" s="55"/>
      <c r="E9" s="20" t="s">
        <v>351</v>
      </c>
      <c r="F9" s="20" t="s">
        <v>59</v>
      </c>
      <c r="G9" s="20" t="s">
        <v>59</v>
      </c>
      <c r="H9" s="55"/>
      <c r="I9" s="55"/>
      <c r="J9" s="55" t="s">
        <v>59</v>
      </c>
      <c r="K9" s="20" t="s">
        <v>59</v>
      </c>
      <c r="L9" s="55" t="s">
        <v>59</v>
      </c>
      <c r="M9" s="55"/>
      <c r="N9" s="55" t="s">
        <v>298</v>
      </c>
      <c r="O9" s="55"/>
      <c r="P9" s="55"/>
      <c r="Q9" s="55"/>
      <c r="R9" s="55"/>
      <c r="S9" s="57"/>
      <c r="T9" s="25" t="s">
        <v>73</v>
      </c>
      <c r="U9" s="25" t="s">
        <v>82</v>
      </c>
      <c r="V9" s="25" t="s">
        <v>59</v>
      </c>
      <c r="W9" s="55"/>
      <c r="X9" s="25" t="s">
        <v>59</v>
      </c>
      <c r="Y9" s="25" t="s">
        <v>358</v>
      </c>
      <c r="Z9" s="55" t="s">
        <v>362</v>
      </c>
      <c r="AA9" s="55" t="s">
        <v>59</v>
      </c>
      <c r="AB9" s="58" t="s">
        <v>388</v>
      </c>
      <c r="AC9" s="55"/>
      <c r="AD9" s="55"/>
      <c r="AE9" s="25" t="s">
        <v>59</v>
      </c>
      <c r="AF9" s="55"/>
      <c r="AG9" s="55"/>
      <c r="AH9" s="55"/>
      <c r="AI9" s="55"/>
      <c r="AJ9" s="55"/>
      <c r="AK9" s="55"/>
      <c r="AL9" s="55"/>
      <c r="AM9" s="55"/>
      <c r="AN9" s="55"/>
      <c r="AO9" s="55"/>
      <c r="AP9" s="55"/>
      <c r="AQ9" s="55"/>
      <c r="AR9" s="55"/>
      <c r="AS9" s="55"/>
      <c r="AT9" s="55"/>
      <c r="AU9" s="25" t="s">
        <v>59</v>
      </c>
      <c r="AV9" s="55"/>
      <c r="AW9" s="60"/>
      <c r="AX9" s="55" t="s">
        <v>59</v>
      </c>
      <c r="AY9" s="61"/>
      <c r="AZ9" s="55" t="s">
        <v>59</v>
      </c>
      <c r="BA9" s="55" t="s">
        <v>59</v>
      </c>
    </row>
    <row r="10" spans="1:62" s="21" customFormat="1" x14ac:dyDescent="0.3">
      <c r="A10" s="20" t="s">
        <v>165</v>
      </c>
      <c r="B10" s="24" t="s">
        <v>303</v>
      </c>
      <c r="C10" s="55"/>
      <c r="D10" s="55"/>
      <c r="E10" s="20" t="s">
        <v>351</v>
      </c>
      <c r="F10" s="87" t="s">
        <v>565</v>
      </c>
      <c r="G10" s="20" t="s">
        <v>59</v>
      </c>
      <c r="H10" s="55"/>
      <c r="I10" s="55"/>
      <c r="J10" s="20" t="s">
        <v>59</v>
      </c>
      <c r="K10" s="20" t="s">
        <v>59</v>
      </c>
      <c r="L10" s="55" t="s">
        <v>59</v>
      </c>
      <c r="M10" s="55"/>
      <c r="N10" s="55" t="s">
        <v>298</v>
      </c>
      <c r="O10" s="55"/>
      <c r="P10" s="55"/>
      <c r="Q10" s="55"/>
      <c r="R10" s="55"/>
      <c r="S10" s="57"/>
      <c r="T10" s="25" t="s">
        <v>73</v>
      </c>
      <c r="U10" s="25" t="s">
        <v>82</v>
      </c>
      <c r="V10" s="25" t="s">
        <v>363</v>
      </c>
      <c r="W10" s="55"/>
      <c r="X10" s="25" t="s">
        <v>59</v>
      </c>
      <c r="Y10" s="25" t="s">
        <v>359</v>
      </c>
      <c r="Z10" s="55" t="s">
        <v>362</v>
      </c>
      <c r="AA10" s="55"/>
      <c r="AB10" s="58" t="s">
        <v>338</v>
      </c>
      <c r="AC10" s="55"/>
      <c r="AD10" s="55"/>
      <c r="AE10" s="25" t="s">
        <v>304</v>
      </c>
      <c r="AF10" s="55"/>
      <c r="AG10" s="55"/>
      <c r="AH10" s="55" t="s">
        <v>59</v>
      </c>
      <c r="AI10" s="55"/>
      <c r="AJ10" s="55"/>
      <c r="AK10" s="55"/>
      <c r="AL10" s="55"/>
      <c r="AM10" s="55"/>
      <c r="AN10" s="55"/>
      <c r="AO10" s="55"/>
      <c r="AP10" s="55"/>
      <c r="AQ10" s="55"/>
      <c r="AR10" s="55"/>
      <c r="AS10" s="55"/>
      <c r="AT10" s="55"/>
      <c r="AU10" s="25" t="s">
        <v>483</v>
      </c>
      <c r="AV10" s="55"/>
      <c r="AW10" s="60"/>
      <c r="AX10" s="55" t="s">
        <v>59</v>
      </c>
      <c r="AY10" s="61"/>
      <c r="AZ10" s="55" t="s">
        <v>59</v>
      </c>
      <c r="BA10" s="55" t="s">
        <v>59</v>
      </c>
    </row>
    <row r="11" spans="1:62" s="21" customFormat="1" ht="45" customHeight="1" x14ac:dyDescent="0.4">
      <c r="A11" s="29" t="s">
        <v>165</v>
      </c>
      <c r="B11" s="24" t="s">
        <v>93</v>
      </c>
      <c r="C11" s="55"/>
      <c r="D11" s="55" t="s">
        <v>59</v>
      </c>
      <c r="E11" s="20" t="s">
        <v>59</v>
      </c>
      <c r="F11" s="20" t="s">
        <v>59</v>
      </c>
      <c r="G11" s="20" t="s">
        <v>59</v>
      </c>
      <c r="H11" s="55"/>
      <c r="I11" s="55"/>
      <c r="J11" s="20" t="s">
        <v>59</v>
      </c>
      <c r="K11" s="20" t="s">
        <v>59</v>
      </c>
      <c r="L11" s="55" t="s">
        <v>59</v>
      </c>
      <c r="M11" s="55" t="s">
        <v>59</v>
      </c>
      <c r="N11" s="55" t="s">
        <v>298</v>
      </c>
      <c r="O11" s="55"/>
      <c r="P11" s="55"/>
      <c r="Q11" s="55"/>
      <c r="R11" s="55"/>
      <c r="S11" s="57"/>
      <c r="T11" s="25" t="s">
        <v>73</v>
      </c>
      <c r="U11" s="25" t="s">
        <v>82</v>
      </c>
      <c r="V11" s="25" t="s">
        <v>59</v>
      </c>
      <c r="W11" s="55"/>
      <c r="X11" s="25" t="s">
        <v>59</v>
      </c>
      <c r="Y11" s="25" t="s">
        <v>393</v>
      </c>
      <c r="Z11" s="55" t="s">
        <v>362</v>
      </c>
      <c r="AA11" s="55"/>
      <c r="AB11" s="58" t="s">
        <v>338</v>
      </c>
      <c r="AC11" s="55"/>
      <c r="AD11" s="55"/>
      <c r="AE11" s="25" t="s">
        <v>481</v>
      </c>
      <c r="AF11" s="55"/>
      <c r="AG11" s="55"/>
      <c r="AH11" s="55" t="s">
        <v>59</v>
      </c>
      <c r="AI11" s="55"/>
      <c r="AJ11" s="55"/>
      <c r="AK11" s="55"/>
      <c r="AL11" s="55"/>
      <c r="AM11" s="55"/>
      <c r="AN11" s="55"/>
      <c r="AO11" s="55"/>
      <c r="AP11" s="55"/>
      <c r="AQ11" s="55"/>
      <c r="AR11" s="55"/>
      <c r="AS11" s="55"/>
      <c r="AT11" s="55"/>
      <c r="AU11" s="25" t="s">
        <v>59</v>
      </c>
      <c r="AV11" s="55"/>
      <c r="AW11" s="60"/>
      <c r="AX11" s="55" t="s">
        <v>59</v>
      </c>
      <c r="AY11" s="61"/>
      <c r="AZ11" s="55" t="s">
        <v>59</v>
      </c>
      <c r="BA11" s="55" t="s">
        <v>59</v>
      </c>
      <c r="BG11" s="120" t="s">
        <v>1289</v>
      </c>
      <c r="BH11" s="120"/>
      <c r="BI11" s="121"/>
      <c r="BJ11" s="121"/>
    </row>
    <row r="12" spans="1:62" s="21" customFormat="1" x14ac:dyDescent="0.3">
      <c r="A12" s="20" t="s">
        <v>165</v>
      </c>
      <c r="B12" s="24" t="s">
        <v>135</v>
      </c>
      <c r="C12" s="55"/>
      <c r="D12" s="55" t="s">
        <v>59</v>
      </c>
      <c r="E12" s="20" t="s">
        <v>59</v>
      </c>
      <c r="F12" s="20" t="s">
        <v>355</v>
      </c>
      <c r="G12" s="20" t="s">
        <v>59</v>
      </c>
      <c r="H12" s="55"/>
      <c r="I12" s="55"/>
      <c r="J12" s="20" t="s">
        <v>59</v>
      </c>
      <c r="K12" s="20" t="s">
        <v>59</v>
      </c>
      <c r="L12" s="55" t="s">
        <v>59</v>
      </c>
      <c r="M12" s="55" t="s">
        <v>59</v>
      </c>
      <c r="N12" s="55" t="s">
        <v>298</v>
      </c>
      <c r="O12" s="55"/>
      <c r="P12" s="55"/>
      <c r="Q12" s="55"/>
      <c r="R12" s="55"/>
      <c r="S12" s="57"/>
      <c r="T12" s="25" t="s">
        <v>73</v>
      </c>
      <c r="U12" s="25" t="s">
        <v>82</v>
      </c>
      <c r="V12" s="25" t="s">
        <v>59</v>
      </c>
      <c r="W12" s="55"/>
      <c r="X12" s="25" t="s">
        <v>59</v>
      </c>
      <c r="Y12" s="25" t="s">
        <v>394</v>
      </c>
      <c r="Z12" s="55" t="s">
        <v>362</v>
      </c>
      <c r="AA12" s="55" t="s">
        <v>59</v>
      </c>
      <c r="AB12" s="58" t="s">
        <v>337</v>
      </c>
      <c r="AC12" s="55"/>
      <c r="AD12" s="55"/>
      <c r="AE12" s="25" t="s">
        <v>59</v>
      </c>
      <c r="AF12" s="55"/>
      <c r="AG12" s="55"/>
      <c r="AH12" s="55" t="s">
        <v>59</v>
      </c>
      <c r="AI12" s="55"/>
      <c r="AJ12" s="55"/>
      <c r="AK12" s="55"/>
      <c r="AL12" s="55"/>
      <c r="AM12" s="55"/>
      <c r="AN12" s="55"/>
      <c r="AO12" s="55"/>
      <c r="AP12" s="55"/>
      <c r="AQ12" s="55"/>
      <c r="AR12" s="55"/>
      <c r="AS12" s="55"/>
      <c r="AT12" s="55"/>
      <c r="AU12" s="25" t="s">
        <v>59</v>
      </c>
      <c r="AV12" s="55"/>
      <c r="AW12" s="60"/>
      <c r="AX12" s="55" t="s">
        <v>59</v>
      </c>
      <c r="AY12" s="61"/>
      <c r="AZ12" s="55" t="s">
        <v>59</v>
      </c>
      <c r="BA12" s="55" t="s">
        <v>59</v>
      </c>
      <c r="BI12" s="23" t="s">
        <v>1291</v>
      </c>
    </row>
    <row r="13" spans="1:62" s="21" customFormat="1" x14ac:dyDescent="0.3">
      <c r="A13" s="29" t="s">
        <v>165</v>
      </c>
      <c r="B13" s="24" t="s">
        <v>369</v>
      </c>
      <c r="C13" s="55"/>
      <c r="D13" s="55"/>
      <c r="E13" s="20" t="s">
        <v>351</v>
      </c>
      <c r="F13" s="20" t="s">
        <v>59</v>
      </c>
      <c r="G13" s="20" t="s">
        <v>59</v>
      </c>
      <c r="H13" s="55"/>
      <c r="I13" s="55"/>
      <c r="J13" s="55" t="s">
        <v>59</v>
      </c>
      <c r="K13" s="20" t="s">
        <v>59</v>
      </c>
      <c r="L13" s="55" t="s">
        <v>59</v>
      </c>
      <c r="M13" s="55"/>
      <c r="N13" s="55" t="s">
        <v>298</v>
      </c>
      <c r="O13" s="55"/>
      <c r="P13" s="55"/>
      <c r="Q13" s="55"/>
      <c r="R13" s="55"/>
      <c r="S13" s="57"/>
      <c r="T13" s="25" t="s">
        <v>73</v>
      </c>
      <c r="U13" s="25" t="s">
        <v>82</v>
      </c>
      <c r="V13" s="25" t="s">
        <v>396</v>
      </c>
      <c r="W13" s="55"/>
      <c r="X13" s="25" t="s">
        <v>59</v>
      </c>
      <c r="Y13" s="25" t="s">
        <v>395</v>
      </c>
      <c r="Z13" s="55" t="s">
        <v>362</v>
      </c>
      <c r="AA13" s="55" t="s">
        <v>59</v>
      </c>
      <c r="AB13" s="58" t="s">
        <v>338</v>
      </c>
      <c r="AC13" s="55"/>
      <c r="AD13" s="55"/>
      <c r="AE13" s="25" t="s">
        <v>59</v>
      </c>
      <c r="AF13" s="55"/>
      <c r="AG13" s="55"/>
      <c r="AH13" s="55"/>
      <c r="AI13" s="55"/>
      <c r="AJ13" s="55"/>
      <c r="AK13" s="55"/>
      <c r="AL13" s="55"/>
      <c r="AM13" s="55"/>
      <c r="AN13" s="55"/>
      <c r="AO13" s="55"/>
      <c r="AP13" s="55"/>
      <c r="AQ13" s="55"/>
      <c r="AR13" s="55"/>
      <c r="AS13" s="55"/>
      <c r="AT13" s="55"/>
      <c r="AU13" s="25" t="s">
        <v>300</v>
      </c>
      <c r="AV13" s="55"/>
      <c r="AW13" s="60"/>
      <c r="AX13" s="55" t="s">
        <v>59</v>
      </c>
      <c r="AY13" s="61"/>
      <c r="AZ13" s="55" t="s">
        <v>59</v>
      </c>
      <c r="BA13" s="55" t="s">
        <v>59</v>
      </c>
      <c r="BG13" s="23" t="s">
        <v>1280</v>
      </c>
      <c r="BI13" s="23" t="s">
        <v>1290</v>
      </c>
    </row>
    <row r="14" spans="1:62" s="21" customFormat="1" x14ac:dyDescent="0.3">
      <c r="A14" s="29" t="s">
        <v>165</v>
      </c>
      <c r="B14" s="24" t="s">
        <v>370</v>
      </c>
      <c r="C14" s="55"/>
      <c r="D14" s="55"/>
      <c r="E14" s="20" t="s">
        <v>351</v>
      </c>
      <c r="F14" s="20" t="s">
        <v>482</v>
      </c>
      <c r="G14" s="20" t="s">
        <v>59</v>
      </c>
      <c r="H14" s="55"/>
      <c r="I14" s="55"/>
      <c r="J14" s="20" t="s">
        <v>59</v>
      </c>
      <c r="K14" s="20" t="s">
        <v>59</v>
      </c>
      <c r="L14" s="55" t="s">
        <v>59</v>
      </c>
      <c r="M14" s="55"/>
      <c r="N14" s="55" t="s">
        <v>298</v>
      </c>
      <c r="O14" s="55"/>
      <c r="P14" s="55"/>
      <c r="Q14" s="55"/>
      <c r="R14" s="55"/>
      <c r="S14" s="57"/>
      <c r="T14" s="25" t="s">
        <v>73</v>
      </c>
      <c r="U14" s="25" t="s">
        <v>82</v>
      </c>
      <c r="V14" s="25" t="s">
        <v>59</v>
      </c>
      <c r="W14" s="55"/>
      <c r="X14" s="25" t="s">
        <v>59</v>
      </c>
      <c r="Y14" s="25" t="s">
        <v>397</v>
      </c>
      <c r="Z14" s="55" t="s">
        <v>362</v>
      </c>
      <c r="AA14" s="55" t="s">
        <v>59</v>
      </c>
      <c r="AB14" s="58" t="s">
        <v>388</v>
      </c>
      <c r="AC14" s="55"/>
      <c r="AD14" s="55"/>
      <c r="AE14" s="25" t="s">
        <v>59</v>
      </c>
      <c r="AF14" s="55"/>
      <c r="AG14" s="55"/>
      <c r="AH14" s="55" t="s">
        <v>59</v>
      </c>
      <c r="AI14" s="55"/>
      <c r="AJ14" s="55"/>
      <c r="AK14" s="55"/>
      <c r="AL14" s="55"/>
      <c r="AM14" s="55"/>
      <c r="AN14" s="55"/>
      <c r="AO14" s="55"/>
      <c r="AP14" s="55"/>
      <c r="AQ14" s="55"/>
      <c r="AR14" s="55"/>
      <c r="AS14" s="55"/>
      <c r="AT14" s="55"/>
      <c r="AU14" s="25" t="s">
        <v>59</v>
      </c>
      <c r="AV14" s="55"/>
      <c r="AW14" s="60"/>
      <c r="AX14" s="55" t="s">
        <v>59</v>
      </c>
      <c r="AY14" s="61"/>
      <c r="AZ14" s="55" t="s">
        <v>59</v>
      </c>
      <c r="BA14" s="55" t="s">
        <v>59</v>
      </c>
    </row>
    <row r="15" spans="1:62" s="21" customFormat="1" ht="18" x14ac:dyDescent="0.3">
      <c r="A15" s="29" t="s">
        <v>165</v>
      </c>
      <c r="B15" s="24" t="s">
        <v>371</v>
      </c>
      <c r="C15" s="55"/>
      <c r="D15" s="55"/>
      <c r="E15" s="20" t="s">
        <v>351</v>
      </c>
      <c r="F15" s="20" t="s">
        <v>59</v>
      </c>
      <c r="G15" s="20" t="s">
        <v>59</v>
      </c>
      <c r="H15" s="55"/>
      <c r="I15" s="55"/>
      <c r="J15" s="20" t="s">
        <v>59</v>
      </c>
      <c r="K15" s="20" t="s">
        <v>59</v>
      </c>
      <c r="L15" s="55" t="s">
        <v>59</v>
      </c>
      <c r="M15" s="55"/>
      <c r="N15" s="55" t="s">
        <v>298</v>
      </c>
      <c r="O15" s="55"/>
      <c r="P15" s="55"/>
      <c r="Q15" s="55"/>
      <c r="R15" s="55"/>
      <c r="S15" s="57"/>
      <c r="T15" s="25" t="s">
        <v>73</v>
      </c>
      <c r="U15" s="25" t="s">
        <v>82</v>
      </c>
      <c r="V15" s="25" t="s">
        <v>59</v>
      </c>
      <c r="W15" s="55"/>
      <c r="X15" s="25" t="s">
        <v>59</v>
      </c>
      <c r="Y15" s="25" t="s">
        <v>398</v>
      </c>
      <c r="Z15" s="55" t="s">
        <v>362</v>
      </c>
      <c r="AA15" s="55" t="s">
        <v>59</v>
      </c>
      <c r="AB15" s="58" t="s">
        <v>388</v>
      </c>
      <c r="AC15" s="55"/>
      <c r="AD15" s="55"/>
      <c r="AE15" s="25" t="s">
        <v>392</v>
      </c>
      <c r="AF15" s="55"/>
      <c r="AG15" s="55"/>
      <c r="AH15" s="55" t="s">
        <v>59</v>
      </c>
      <c r="AI15" s="55"/>
      <c r="AJ15" s="55"/>
      <c r="AK15" s="55"/>
      <c r="AL15" s="55"/>
      <c r="AM15" s="55"/>
      <c r="AN15" s="55"/>
      <c r="AO15" s="55"/>
      <c r="AP15" s="55"/>
      <c r="AQ15" s="55"/>
      <c r="AR15" s="55"/>
      <c r="AS15" s="55"/>
      <c r="AT15" s="55"/>
      <c r="AU15" s="25" t="s">
        <v>59</v>
      </c>
      <c r="AV15" s="55"/>
      <c r="AW15" s="60"/>
      <c r="AX15" s="55" t="s">
        <v>59</v>
      </c>
      <c r="AY15" s="61"/>
      <c r="AZ15" s="55" t="s">
        <v>59</v>
      </c>
      <c r="BA15" s="55" t="s">
        <v>59</v>
      </c>
      <c r="BF15" s="130" t="s">
        <v>1281</v>
      </c>
      <c r="BG15" s="126" t="s">
        <v>98</v>
      </c>
      <c r="BH15" s="126" t="s">
        <v>1177</v>
      </c>
      <c r="BI15" s="126" t="s">
        <v>1195</v>
      </c>
      <c r="BJ15" s="126" t="s">
        <v>1278</v>
      </c>
    </row>
    <row r="16" spans="1:62" s="21" customFormat="1" x14ac:dyDescent="0.3">
      <c r="A16" s="29" t="s">
        <v>165</v>
      </c>
      <c r="B16" s="24" t="s">
        <v>377</v>
      </c>
      <c r="C16" s="55"/>
      <c r="D16" s="55"/>
      <c r="E16" s="20" t="s">
        <v>351</v>
      </c>
      <c r="F16" s="20" t="s">
        <v>59</v>
      </c>
      <c r="G16" s="20" t="s">
        <v>59</v>
      </c>
      <c r="H16" s="55"/>
      <c r="I16" s="55"/>
      <c r="J16" s="20" t="s">
        <v>59</v>
      </c>
      <c r="K16" s="20" t="s">
        <v>59</v>
      </c>
      <c r="L16" s="55" t="s">
        <v>59</v>
      </c>
      <c r="M16" s="55"/>
      <c r="N16" s="55" t="s">
        <v>298</v>
      </c>
      <c r="O16" s="55"/>
      <c r="P16" s="55"/>
      <c r="Q16" s="55"/>
      <c r="R16" s="55"/>
      <c r="S16" s="57"/>
      <c r="T16" s="25" t="s">
        <v>73</v>
      </c>
      <c r="U16" s="25" t="s">
        <v>82</v>
      </c>
      <c r="V16" s="25" t="s">
        <v>59</v>
      </c>
      <c r="W16" s="55"/>
      <c r="X16" s="25" t="s">
        <v>59</v>
      </c>
      <c r="Y16" s="25" t="s">
        <v>399</v>
      </c>
      <c r="Z16" s="55" t="s">
        <v>362</v>
      </c>
      <c r="AA16" s="55" t="s">
        <v>59</v>
      </c>
      <c r="AB16" s="58" t="s">
        <v>337</v>
      </c>
      <c r="AC16" s="55"/>
      <c r="AD16" s="55"/>
      <c r="AE16" s="25" t="s">
        <v>59</v>
      </c>
      <c r="AF16" s="55"/>
      <c r="AG16" s="55"/>
      <c r="AH16" s="55" t="s">
        <v>59</v>
      </c>
      <c r="AI16" s="55"/>
      <c r="AJ16" s="55"/>
      <c r="AK16" s="55"/>
      <c r="AL16" s="55"/>
      <c r="AM16" s="55"/>
      <c r="AN16" s="55"/>
      <c r="AO16" s="55"/>
      <c r="AP16" s="55"/>
      <c r="AQ16" s="55"/>
      <c r="AR16" s="55"/>
      <c r="AS16" s="55"/>
      <c r="AT16" s="55"/>
      <c r="AU16" s="25" t="s">
        <v>59</v>
      </c>
      <c r="AV16" s="55"/>
      <c r="AW16" s="60"/>
      <c r="AX16" s="55" t="s">
        <v>59</v>
      </c>
      <c r="AY16" s="61"/>
      <c r="AZ16" s="55" t="s">
        <v>59</v>
      </c>
      <c r="BA16" s="55" t="s">
        <v>59</v>
      </c>
      <c r="BF16" s="51"/>
      <c r="BG16" s="124"/>
      <c r="BH16" s="124"/>
      <c r="BI16" s="124"/>
      <c r="BJ16" s="124"/>
    </row>
    <row r="17" spans="1:62" s="21" customFormat="1" x14ac:dyDescent="0.3">
      <c r="A17" s="20" t="s">
        <v>262</v>
      </c>
      <c r="B17" s="24" t="s">
        <v>352</v>
      </c>
      <c r="C17" s="55"/>
      <c r="D17" s="55" t="s">
        <v>59</v>
      </c>
      <c r="E17" s="20" t="s">
        <v>59</v>
      </c>
      <c r="F17" s="20" t="s">
        <v>59</v>
      </c>
      <c r="G17" s="20" t="s">
        <v>59</v>
      </c>
      <c r="H17" s="55"/>
      <c r="I17" s="55"/>
      <c r="J17" s="20" t="s">
        <v>59</v>
      </c>
      <c r="K17" s="20" t="s">
        <v>59</v>
      </c>
      <c r="L17" s="55" t="s">
        <v>59</v>
      </c>
      <c r="M17" s="55" t="s">
        <v>59</v>
      </c>
      <c r="N17" s="55" t="s">
        <v>298</v>
      </c>
      <c r="O17" s="55"/>
      <c r="P17" s="55"/>
      <c r="Q17" s="55"/>
      <c r="R17" s="55"/>
      <c r="S17" s="57"/>
      <c r="T17" s="25" t="s">
        <v>73</v>
      </c>
      <c r="U17" s="25" t="s">
        <v>82</v>
      </c>
      <c r="V17" s="25" t="s">
        <v>59</v>
      </c>
      <c r="W17" s="55" t="s">
        <v>59</v>
      </c>
      <c r="X17" s="25" t="s">
        <v>59</v>
      </c>
      <c r="Y17" s="25" t="s">
        <v>360</v>
      </c>
      <c r="Z17" s="55" t="s">
        <v>362</v>
      </c>
      <c r="AA17" s="55" t="s">
        <v>59</v>
      </c>
      <c r="AB17" s="58" t="s">
        <v>400</v>
      </c>
      <c r="AC17" s="55"/>
      <c r="AD17" s="55"/>
      <c r="AE17" s="25" t="s">
        <v>59</v>
      </c>
      <c r="AF17" s="55"/>
      <c r="AG17" s="55"/>
      <c r="AH17" s="55" t="s">
        <v>59</v>
      </c>
      <c r="AI17" s="55"/>
      <c r="AJ17" s="55"/>
      <c r="AK17" s="55"/>
      <c r="AL17" s="55"/>
      <c r="AM17" s="55"/>
      <c r="AN17" s="55"/>
      <c r="AO17" s="55"/>
      <c r="AP17" s="55"/>
      <c r="AQ17" s="55"/>
      <c r="AR17" s="55"/>
      <c r="AS17" s="55"/>
      <c r="AT17" s="55"/>
      <c r="AU17" s="25" t="s">
        <v>59</v>
      </c>
      <c r="AV17" s="55"/>
      <c r="AW17" s="60"/>
      <c r="AX17" s="55" t="s">
        <v>59</v>
      </c>
      <c r="AY17" s="61"/>
      <c r="AZ17" s="55" t="s">
        <v>59</v>
      </c>
      <c r="BA17" s="55" t="s">
        <v>59</v>
      </c>
      <c r="BF17" s="20" t="s">
        <v>1282</v>
      </c>
      <c r="BG17" s="127" t="s">
        <v>1262</v>
      </c>
      <c r="BH17" s="127" t="s">
        <v>1269</v>
      </c>
      <c r="BI17" s="127" t="s">
        <v>1270</v>
      </c>
      <c r="BJ17" s="128">
        <v>21114</v>
      </c>
    </row>
    <row r="18" spans="1:62" s="21" customFormat="1" x14ac:dyDescent="0.3">
      <c r="A18" s="20" t="s">
        <v>262</v>
      </c>
      <c r="B18" s="24" t="s">
        <v>353</v>
      </c>
      <c r="C18" s="55"/>
      <c r="D18" s="55"/>
      <c r="E18" s="20" t="s">
        <v>351</v>
      </c>
      <c r="F18" s="20" t="s">
        <v>59</v>
      </c>
      <c r="G18" s="20" t="s">
        <v>59</v>
      </c>
      <c r="H18" s="55"/>
      <c r="I18" s="55"/>
      <c r="J18" s="55" t="s">
        <v>59</v>
      </c>
      <c r="K18" s="20" t="s">
        <v>59</v>
      </c>
      <c r="L18" s="55" t="s">
        <v>59</v>
      </c>
      <c r="M18" s="55"/>
      <c r="N18" s="55" t="s">
        <v>298</v>
      </c>
      <c r="O18" s="55"/>
      <c r="P18" s="55"/>
      <c r="Q18" s="55"/>
      <c r="R18" s="55"/>
      <c r="S18" s="57"/>
      <c r="T18" s="25" t="s">
        <v>73</v>
      </c>
      <c r="U18" s="25" t="s">
        <v>82</v>
      </c>
      <c r="V18" s="25" t="s">
        <v>59</v>
      </c>
      <c r="W18" s="55" t="s">
        <v>59</v>
      </c>
      <c r="X18" s="25" t="s">
        <v>59</v>
      </c>
      <c r="Y18" s="25" t="s">
        <v>401</v>
      </c>
      <c r="Z18" s="55" t="s">
        <v>362</v>
      </c>
      <c r="AA18" s="55" t="s">
        <v>59</v>
      </c>
      <c r="AB18" s="58" t="s">
        <v>388</v>
      </c>
      <c r="AC18" s="55"/>
      <c r="AD18" s="55"/>
      <c r="AE18" s="25" t="s">
        <v>59</v>
      </c>
      <c r="AF18" s="55"/>
      <c r="AG18" s="55"/>
      <c r="AH18" s="55" t="s">
        <v>59</v>
      </c>
      <c r="AI18" s="55"/>
      <c r="AJ18" s="55"/>
      <c r="AK18" s="55"/>
      <c r="AL18" s="55"/>
      <c r="AM18" s="55"/>
      <c r="AN18" s="55"/>
      <c r="AO18" s="55"/>
      <c r="AP18" s="55"/>
      <c r="AQ18" s="55"/>
      <c r="AR18" s="55"/>
      <c r="AS18" s="55"/>
      <c r="AT18" s="55"/>
      <c r="AU18" s="25" t="s">
        <v>59</v>
      </c>
      <c r="AV18" s="55"/>
      <c r="AW18" s="60"/>
      <c r="AX18" s="55" t="s">
        <v>59</v>
      </c>
      <c r="AY18" s="61"/>
      <c r="AZ18" s="55" t="s">
        <v>59</v>
      </c>
      <c r="BA18" s="55" t="s">
        <v>59</v>
      </c>
      <c r="BF18" s="20" t="s">
        <v>1283</v>
      </c>
      <c r="BG18" s="127" t="s">
        <v>1263</v>
      </c>
      <c r="BH18" s="127" t="s">
        <v>1269</v>
      </c>
      <c r="BI18" s="129" t="s">
        <v>1271</v>
      </c>
      <c r="BJ18" s="127" t="s">
        <v>1279</v>
      </c>
    </row>
    <row r="19" spans="1:62" s="21" customFormat="1" x14ac:dyDescent="0.3">
      <c r="A19" s="20" t="s">
        <v>171</v>
      </c>
      <c r="B19" s="24" t="s">
        <v>151</v>
      </c>
      <c r="C19" s="55"/>
      <c r="D19" s="55"/>
      <c r="E19" s="20" t="s">
        <v>351</v>
      </c>
      <c r="F19" s="20" t="s">
        <v>59</v>
      </c>
      <c r="G19" s="20" t="s">
        <v>59</v>
      </c>
      <c r="H19" s="55"/>
      <c r="I19" s="55"/>
      <c r="J19" s="20" t="s">
        <v>59</v>
      </c>
      <c r="K19" s="55"/>
      <c r="L19" s="55" t="s">
        <v>59</v>
      </c>
      <c r="M19" s="55"/>
      <c r="N19" s="55" t="s">
        <v>298</v>
      </c>
      <c r="O19" s="55"/>
      <c r="P19" s="55"/>
      <c r="Q19" s="55"/>
      <c r="R19" s="55"/>
      <c r="S19" s="57"/>
      <c r="T19" s="25" t="s">
        <v>73</v>
      </c>
      <c r="U19" s="25" t="s">
        <v>82</v>
      </c>
      <c r="V19" s="25" t="s">
        <v>59</v>
      </c>
      <c r="W19" s="55"/>
      <c r="X19" s="25" t="s">
        <v>59</v>
      </c>
      <c r="Y19" s="25" t="s">
        <v>151</v>
      </c>
      <c r="Z19" s="55" t="s">
        <v>362</v>
      </c>
      <c r="AA19" s="55"/>
      <c r="AB19" s="58" t="s">
        <v>339</v>
      </c>
      <c r="AC19" s="55"/>
      <c r="AD19" s="55"/>
      <c r="AE19" s="25" t="s">
        <v>406</v>
      </c>
      <c r="AF19" s="55"/>
      <c r="AG19" s="55"/>
      <c r="AH19" s="55" t="s">
        <v>59</v>
      </c>
      <c r="AI19" s="55"/>
      <c r="AJ19" s="55"/>
      <c r="AK19" s="55"/>
      <c r="AL19" s="55"/>
      <c r="AM19" s="55"/>
      <c r="AN19" s="55"/>
      <c r="AO19" s="55"/>
      <c r="AP19" s="55"/>
      <c r="AQ19" s="55"/>
      <c r="AR19" s="55"/>
      <c r="AS19" s="55"/>
      <c r="AT19" s="55"/>
      <c r="AU19" s="25" t="s">
        <v>59</v>
      </c>
      <c r="AV19" s="55"/>
      <c r="AW19" s="60"/>
      <c r="AX19" s="55" t="s">
        <v>59</v>
      </c>
      <c r="AY19" s="61"/>
      <c r="AZ19" s="55" t="s">
        <v>59</v>
      </c>
      <c r="BA19" s="55" t="s">
        <v>59</v>
      </c>
      <c r="BF19" s="20" t="s">
        <v>82</v>
      </c>
      <c r="BG19" s="129" t="s">
        <v>1264</v>
      </c>
      <c r="BH19" s="127" t="s">
        <v>1269</v>
      </c>
      <c r="BI19" s="129" t="s">
        <v>1272</v>
      </c>
      <c r="BJ19" s="129" t="s">
        <v>53</v>
      </c>
    </row>
    <row r="20" spans="1:62" s="21" customFormat="1" x14ac:dyDescent="0.3">
      <c r="A20" s="20" t="s">
        <v>171</v>
      </c>
      <c r="B20" s="24" t="s">
        <v>373</v>
      </c>
      <c r="C20" s="55"/>
      <c r="D20" s="55"/>
      <c r="E20" s="20" t="s">
        <v>351</v>
      </c>
      <c r="F20" s="20" t="s">
        <v>59</v>
      </c>
      <c r="G20" s="20" t="s">
        <v>59</v>
      </c>
      <c r="H20" s="55"/>
      <c r="I20" s="55"/>
      <c r="J20" s="20" t="s">
        <v>59</v>
      </c>
      <c r="K20" s="20" t="s">
        <v>59</v>
      </c>
      <c r="L20" s="55" t="s">
        <v>59</v>
      </c>
      <c r="M20" s="55"/>
      <c r="N20" s="55" t="s">
        <v>298</v>
      </c>
      <c r="O20" s="55"/>
      <c r="P20" s="55"/>
      <c r="Q20" s="55"/>
      <c r="R20" s="55"/>
      <c r="S20" s="57"/>
      <c r="T20" s="25" t="s">
        <v>73</v>
      </c>
      <c r="U20" s="25" t="s">
        <v>82</v>
      </c>
      <c r="V20" s="25" t="s">
        <v>59</v>
      </c>
      <c r="W20" s="55"/>
      <c r="X20" s="25" t="s">
        <v>59</v>
      </c>
      <c r="Y20" s="25" t="s">
        <v>373</v>
      </c>
      <c r="Z20" s="55" t="s">
        <v>362</v>
      </c>
      <c r="AA20" s="55"/>
      <c r="AB20" s="58" t="s">
        <v>342</v>
      </c>
      <c r="AC20" s="55"/>
      <c r="AD20" s="55"/>
      <c r="AE20" s="25" t="s">
        <v>304</v>
      </c>
      <c r="AF20" s="55"/>
      <c r="AG20" s="55"/>
      <c r="AH20" s="55" t="s">
        <v>59</v>
      </c>
      <c r="AI20" s="55"/>
      <c r="AJ20" s="55"/>
      <c r="AK20" s="55"/>
      <c r="AL20" s="55"/>
      <c r="AM20" s="55"/>
      <c r="AN20" s="55"/>
      <c r="AO20" s="55"/>
      <c r="AP20" s="55"/>
      <c r="AQ20" s="55"/>
      <c r="AR20" s="55"/>
      <c r="AS20" s="55"/>
      <c r="AT20" s="55"/>
      <c r="AU20" s="25" t="s">
        <v>59</v>
      </c>
      <c r="AV20" s="55"/>
      <c r="AW20" s="60"/>
      <c r="AX20" s="55" t="s">
        <v>59</v>
      </c>
      <c r="AY20" s="61"/>
      <c r="AZ20" s="55" t="s">
        <v>59</v>
      </c>
      <c r="BA20" s="55" t="s">
        <v>59</v>
      </c>
      <c r="BF20" s="20" t="s">
        <v>1284</v>
      </c>
      <c r="BG20" s="129" t="s">
        <v>1265</v>
      </c>
      <c r="BH20" s="127" t="s">
        <v>1269</v>
      </c>
      <c r="BI20" s="129" t="s">
        <v>1273</v>
      </c>
      <c r="BJ20" s="131" t="s">
        <v>194</v>
      </c>
    </row>
    <row r="21" spans="1:62" s="21" customFormat="1" x14ac:dyDescent="0.3">
      <c r="A21" s="20" t="s">
        <v>171</v>
      </c>
      <c r="B21" s="24" t="s">
        <v>136</v>
      </c>
      <c r="C21" s="55"/>
      <c r="D21" s="55"/>
      <c r="E21" s="20" t="s">
        <v>351</v>
      </c>
      <c r="F21" s="20" t="s">
        <v>59</v>
      </c>
      <c r="G21" s="20" t="s">
        <v>59</v>
      </c>
      <c r="H21" s="55"/>
      <c r="I21" s="55"/>
      <c r="J21" s="20" t="s">
        <v>59</v>
      </c>
      <c r="K21" s="20" t="s">
        <v>59</v>
      </c>
      <c r="L21" s="55" t="s">
        <v>59</v>
      </c>
      <c r="M21" s="55"/>
      <c r="N21" s="55" t="s">
        <v>298</v>
      </c>
      <c r="O21" s="55"/>
      <c r="P21" s="55"/>
      <c r="Q21" s="55"/>
      <c r="R21" s="55"/>
      <c r="S21" s="57"/>
      <c r="T21" s="25" t="s">
        <v>73</v>
      </c>
      <c r="U21" s="25" t="s">
        <v>82</v>
      </c>
      <c r="V21" s="25" t="s">
        <v>59</v>
      </c>
      <c r="W21" s="55"/>
      <c r="X21" s="25" t="s">
        <v>59</v>
      </c>
      <c r="Y21" s="25" t="s">
        <v>361</v>
      </c>
      <c r="Z21" s="55" t="s">
        <v>362</v>
      </c>
      <c r="AA21" s="55"/>
      <c r="AB21" s="58" t="s">
        <v>340</v>
      </c>
      <c r="AC21" s="55"/>
      <c r="AD21" s="55"/>
      <c r="AE21" s="25" t="s">
        <v>304</v>
      </c>
      <c r="AF21" s="55"/>
      <c r="AG21" s="55"/>
      <c r="AH21" s="55" t="s">
        <v>59</v>
      </c>
      <c r="AI21" s="55"/>
      <c r="AJ21" s="55"/>
      <c r="AK21" s="55"/>
      <c r="AL21" s="55"/>
      <c r="AM21" s="55"/>
      <c r="AN21" s="55"/>
      <c r="AO21" s="55"/>
      <c r="AP21" s="55"/>
      <c r="AQ21" s="55"/>
      <c r="AR21" s="55"/>
      <c r="AS21" s="55"/>
      <c r="AT21" s="55"/>
      <c r="AU21" s="25" t="s">
        <v>59</v>
      </c>
      <c r="AV21" s="55"/>
      <c r="AW21" s="60"/>
      <c r="AX21" s="55" t="s">
        <v>59</v>
      </c>
      <c r="AY21" s="61"/>
      <c r="AZ21" s="55" t="s">
        <v>59</v>
      </c>
      <c r="BA21" s="55" t="s">
        <v>59</v>
      </c>
      <c r="BF21" s="20" t="s">
        <v>1285</v>
      </c>
      <c r="BG21" s="129" t="s">
        <v>1266</v>
      </c>
      <c r="BH21" s="127" t="s">
        <v>1269</v>
      </c>
      <c r="BI21" s="129" t="s">
        <v>1274</v>
      </c>
      <c r="BJ21" s="129" t="s">
        <v>104</v>
      </c>
    </row>
    <row r="22" spans="1:62" s="21" customFormat="1" x14ac:dyDescent="0.3">
      <c r="A22" s="29" t="s">
        <v>171</v>
      </c>
      <c r="B22" s="24" t="s">
        <v>374</v>
      </c>
      <c r="C22" s="55"/>
      <c r="D22" s="55"/>
      <c r="E22" s="20" t="s">
        <v>351</v>
      </c>
      <c r="F22" s="20" t="s">
        <v>59</v>
      </c>
      <c r="G22" s="20" t="s">
        <v>59</v>
      </c>
      <c r="H22" s="55"/>
      <c r="I22" s="55"/>
      <c r="J22" s="20" t="s">
        <v>59</v>
      </c>
      <c r="K22" s="55"/>
      <c r="L22" s="55" t="s">
        <v>59</v>
      </c>
      <c r="M22" s="55"/>
      <c r="N22" s="55" t="s">
        <v>298</v>
      </c>
      <c r="O22" s="55"/>
      <c r="P22" s="55"/>
      <c r="Q22" s="55"/>
      <c r="R22" s="55"/>
      <c r="S22" s="57"/>
      <c r="T22" s="25" t="s">
        <v>73</v>
      </c>
      <c r="U22" s="25" t="s">
        <v>82</v>
      </c>
      <c r="V22" s="25" t="s">
        <v>363</v>
      </c>
      <c r="W22" s="55"/>
      <c r="X22" s="25" t="s">
        <v>59</v>
      </c>
      <c r="Y22" s="25" t="s">
        <v>405</v>
      </c>
      <c r="Z22" s="55" t="s">
        <v>362</v>
      </c>
      <c r="AA22" s="55"/>
      <c r="AB22" s="58" t="s">
        <v>339</v>
      </c>
      <c r="AC22" s="55"/>
      <c r="AD22" s="55"/>
      <c r="AE22" s="25" t="s">
        <v>407</v>
      </c>
      <c r="AF22" s="55"/>
      <c r="AG22" s="55"/>
      <c r="AH22" s="55" t="s">
        <v>59</v>
      </c>
      <c r="AI22" s="55"/>
      <c r="AJ22" s="55"/>
      <c r="AK22" s="55"/>
      <c r="AL22" s="55"/>
      <c r="AM22" s="55"/>
      <c r="AN22" s="55"/>
      <c r="AO22" s="55"/>
      <c r="AP22" s="55"/>
      <c r="AQ22" s="55"/>
      <c r="AR22" s="55"/>
      <c r="AS22" s="55"/>
      <c r="AT22" s="55"/>
      <c r="AU22" s="25" t="s">
        <v>59</v>
      </c>
      <c r="AV22" s="55"/>
      <c r="AW22" s="60"/>
      <c r="AX22" s="55" t="s">
        <v>59</v>
      </c>
      <c r="AY22" s="61"/>
      <c r="AZ22" s="55" t="s">
        <v>59</v>
      </c>
      <c r="BA22" s="55" t="s">
        <v>59</v>
      </c>
      <c r="BF22" s="20" t="s">
        <v>1286</v>
      </c>
      <c r="BG22" s="20" t="s">
        <v>1267</v>
      </c>
      <c r="BH22" s="127" t="s">
        <v>1269</v>
      </c>
      <c r="BI22" s="87" t="s">
        <v>1275</v>
      </c>
      <c r="BJ22" s="87" t="s">
        <v>320</v>
      </c>
    </row>
    <row r="23" spans="1:62" s="21" customFormat="1" ht="14.4" customHeight="1" x14ac:dyDescent="0.3">
      <c r="A23" s="29" t="s">
        <v>171</v>
      </c>
      <c r="B23" s="24" t="s">
        <v>473</v>
      </c>
      <c r="C23" s="55"/>
      <c r="D23" s="55"/>
      <c r="E23" s="20" t="s">
        <v>351</v>
      </c>
      <c r="F23" s="20" t="s">
        <v>59</v>
      </c>
      <c r="G23" s="20" t="s">
        <v>59</v>
      </c>
      <c r="H23" s="55"/>
      <c r="I23" s="55"/>
      <c r="J23" s="20" t="s">
        <v>59</v>
      </c>
      <c r="K23" s="55" t="s">
        <v>59</v>
      </c>
      <c r="L23" s="55" t="s">
        <v>59</v>
      </c>
      <c r="M23" s="55"/>
      <c r="N23" s="55" t="s">
        <v>298</v>
      </c>
      <c r="O23" s="55"/>
      <c r="P23" s="55"/>
      <c r="Q23" s="55"/>
      <c r="R23" s="55"/>
      <c r="S23" s="57"/>
      <c r="T23" s="25" t="s">
        <v>73</v>
      </c>
      <c r="U23" s="25" t="s">
        <v>82</v>
      </c>
      <c r="V23" s="25" t="s">
        <v>363</v>
      </c>
      <c r="W23" s="55"/>
      <c r="X23" s="25" t="s">
        <v>59</v>
      </c>
      <c r="Y23" s="25" t="s">
        <v>403</v>
      </c>
      <c r="Z23" s="55" t="s">
        <v>362</v>
      </c>
      <c r="AA23" s="55"/>
      <c r="AB23" s="58" t="s">
        <v>342</v>
      </c>
      <c r="AC23" s="55"/>
      <c r="AD23" s="55"/>
      <c r="AE23" s="25" t="s">
        <v>407</v>
      </c>
      <c r="AF23" s="55"/>
      <c r="AG23" s="55"/>
      <c r="AH23" s="55" t="s">
        <v>59</v>
      </c>
      <c r="AI23" s="55"/>
      <c r="AJ23" s="55"/>
      <c r="AK23" s="55"/>
      <c r="AL23" s="55"/>
      <c r="AM23" s="55"/>
      <c r="AN23" s="55"/>
      <c r="AO23" s="55"/>
      <c r="AP23" s="55"/>
      <c r="AQ23" s="55"/>
      <c r="AR23" s="55"/>
      <c r="AS23" s="55"/>
      <c r="AT23" s="55"/>
      <c r="AU23" s="25" t="s">
        <v>59</v>
      </c>
      <c r="AV23" s="55"/>
      <c r="AW23" s="60"/>
      <c r="AX23" s="55" t="s">
        <v>59</v>
      </c>
      <c r="AY23" s="61"/>
      <c r="AZ23" s="55" t="s">
        <v>59</v>
      </c>
      <c r="BA23" s="55" t="s">
        <v>59</v>
      </c>
      <c r="BF23" s="20" t="s">
        <v>1287</v>
      </c>
      <c r="BG23" s="20" t="s">
        <v>1268</v>
      </c>
      <c r="BH23" s="127" t="s">
        <v>1269</v>
      </c>
      <c r="BI23" s="20" t="s">
        <v>1276</v>
      </c>
      <c r="BJ23" s="20" t="s">
        <v>367</v>
      </c>
    </row>
    <row r="24" spans="1:62" s="21" customFormat="1" x14ac:dyDescent="0.3">
      <c r="A24" s="29" t="s">
        <v>171</v>
      </c>
      <c r="B24" s="24" t="s">
        <v>375</v>
      </c>
      <c r="C24" s="55"/>
      <c r="D24" s="55"/>
      <c r="E24" s="20" t="s">
        <v>351</v>
      </c>
      <c r="F24" s="20" t="s">
        <v>59</v>
      </c>
      <c r="G24" s="20" t="s">
        <v>59</v>
      </c>
      <c r="H24" s="55"/>
      <c r="I24" s="55"/>
      <c r="J24" s="20" t="s">
        <v>59</v>
      </c>
      <c r="K24" s="55" t="s">
        <v>59</v>
      </c>
      <c r="L24" s="55" t="s">
        <v>59</v>
      </c>
      <c r="M24" s="55"/>
      <c r="N24" s="55" t="s">
        <v>298</v>
      </c>
      <c r="O24" s="55"/>
      <c r="P24" s="55"/>
      <c r="Q24" s="55"/>
      <c r="R24" s="55"/>
      <c r="S24" s="57"/>
      <c r="T24" s="25" t="s">
        <v>73</v>
      </c>
      <c r="U24" s="25" t="s">
        <v>82</v>
      </c>
      <c r="V24" s="25" t="s">
        <v>363</v>
      </c>
      <c r="W24" s="55"/>
      <c r="X24" s="25" t="s">
        <v>59</v>
      </c>
      <c r="Y24" s="25" t="s">
        <v>404</v>
      </c>
      <c r="Z24" s="55" t="s">
        <v>362</v>
      </c>
      <c r="AA24" s="55"/>
      <c r="AB24" s="58" t="s">
        <v>342</v>
      </c>
      <c r="AC24" s="55"/>
      <c r="AD24" s="55"/>
      <c r="AE24" s="25" t="s">
        <v>407</v>
      </c>
      <c r="AF24" s="55"/>
      <c r="AG24" s="55"/>
      <c r="AH24" s="55" t="s">
        <v>59</v>
      </c>
      <c r="AI24" s="55"/>
      <c r="AJ24" s="55"/>
      <c r="AK24" s="55"/>
      <c r="AL24" s="55"/>
      <c r="AM24" s="55"/>
      <c r="AN24" s="55"/>
      <c r="AO24" s="55"/>
      <c r="AP24" s="55"/>
      <c r="AQ24" s="55"/>
      <c r="AR24" s="55"/>
      <c r="AS24" s="55"/>
      <c r="AT24" s="55"/>
      <c r="AU24" s="25" t="s">
        <v>59</v>
      </c>
      <c r="AV24" s="55"/>
      <c r="AW24" s="60"/>
      <c r="AX24" s="55" t="s">
        <v>59</v>
      </c>
      <c r="AY24" s="61"/>
      <c r="AZ24" s="55" t="s">
        <v>59</v>
      </c>
      <c r="BA24" s="55" t="s">
        <v>59</v>
      </c>
      <c r="BF24" s="20" t="s">
        <v>1288</v>
      </c>
      <c r="BG24" s="20" t="s">
        <v>10</v>
      </c>
      <c r="BH24" s="127" t="s">
        <v>1269</v>
      </c>
      <c r="BI24" s="20" t="s">
        <v>1277</v>
      </c>
      <c r="BJ24" s="132" t="s">
        <v>197</v>
      </c>
    </row>
    <row r="25" spans="1:62" s="21" customFormat="1" x14ac:dyDescent="0.3">
      <c r="A25" s="20" t="s">
        <v>171</v>
      </c>
      <c r="B25" s="24" t="s">
        <v>376</v>
      </c>
      <c r="C25" s="55"/>
      <c r="D25" s="55"/>
      <c r="E25" s="20" t="s">
        <v>351</v>
      </c>
      <c r="F25" s="20" t="s">
        <v>59</v>
      </c>
      <c r="G25" s="20" t="s">
        <v>59</v>
      </c>
      <c r="H25" s="55"/>
      <c r="I25" s="55"/>
      <c r="J25" s="20" t="s">
        <v>59</v>
      </c>
      <c r="K25" s="55" t="s">
        <v>59</v>
      </c>
      <c r="L25" s="55" t="s">
        <v>59</v>
      </c>
      <c r="M25" s="55"/>
      <c r="N25" s="55" t="s">
        <v>298</v>
      </c>
      <c r="O25" s="55"/>
      <c r="P25" s="55"/>
      <c r="Q25" s="55"/>
      <c r="R25" s="55"/>
      <c r="S25" s="57"/>
      <c r="T25" s="25" t="s">
        <v>73</v>
      </c>
      <c r="U25" s="25" t="s">
        <v>82</v>
      </c>
      <c r="V25" s="25" t="s">
        <v>363</v>
      </c>
      <c r="W25" s="55"/>
      <c r="X25" s="25" t="s">
        <v>59</v>
      </c>
      <c r="Y25" s="25" t="s">
        <v>376</v>
      </c>
      <c r="Z25" s="55" t="s">
        <v>362</v>
      </c>
      <c r="AA25" s="55"/>
      <c r="AB25" s="58" t="s">
        <v>340</v>
      </c>
      <c r="AC25" s="55"/>
      <c r="AD25" s="55"/>
      <c r="AE25" s="25" t="s">
        <v>407</v>
      </c>
      <c r="AF25" s="55"/>
      <c r="AG25" s="55"/>
      <c r="AH25" s="55" t="s">
        <v>59</v>
      </c>
      <c r="AI25" s="55"/>
      <c r="AJ25" s="55"/>
      <c r="AK25" s="55"/>
      <c r="AL25" s="55"/>
      <c r="AM25" s="55"/>
      <c r="AN25" s="55"/>
      <c r="AO25" s="55"/>
      <c r="AP25" s="55"/>
      <c r="AQ25" s="55"/>
      <c r="AR25" s="55"/>
      <c r="AS25" s="55"/>
      <c r="AT25" s="55"/>
      <c r="AU25" s="25" t="s">
        <v>59</v>
      </c>
      <c r="AV25" s="55"/>
      <c r="AW25" s="60"/>
      <c r="AX25" s="55" t="s">
        <v>59</v>
      </c>
      <c r="AY25" s="61"/>
      <c r="AZ25" s="55" t="s">
        <v>59</v>
      </c>
      <c r="BA25" s="55" t="s">
        <v>59</v>
      </c>
    </row>
    <row r="26" spans="1:62" s="21" customFormat="1" x14ac:dyDescent="0.3">
      <c r="A26" s="20" t="s">
        <v>171</v>
      </c>
      <c r="B26" s="27" t="s">
        <v>346</v>
      </c>
      <c r="C26" s="55"/>
      <c r="D26" s="55"/>
      <c r="E26" s="20" t="s">
        <v>351</v>
      </c>
      <c r="F26" s="20" t="s">
        <v>59</v>
      </c>
      <c r="G26" s="20" t="s">
        <v>59</v>
      </c>
      <c r="H26" s="55"/>
      <c r="I26" s="55"/>
      <c r="J26" s="20" t="s">
        <v>59</v>
      </c>
      <c r="K26" s="55" t="s">
        <v>59</v>
      </c>
      <c r="L26" s="55" t="s">
        <v>59</v>
      </c>
      <c r="M26" s="55"/>
      <c r="N26" s="55" t="s">
        <v>298</v>
      </c>
      <c r="O26" s="55"/>
      <c r="P26" s="55"/>
      <c r="Q26" s="55"/>
      <c r="R26" s="55"/>
      <c r="S26" s="57"/>
      <c r="T26" s="25" t="s">
        <v>73</v>
      </c>
      <c r="U26" s="25" t="s">
        <v>82</v>
      </c>
      <c r="V26" s="25" t="s">
        <v>59</v>
      </c>
      <c r="W26" s="55"/>
      <c r="X26" s="25" t="s">
        <v>59</v>
      </c>
      <c r="Y26" s="25" t="s">
        <v>346</v>
      </c>
      <c r="Z26" s="55" t="s">
        <v>362</v>
      </c>
      <c r="AA26" s="55"/>
      <c r="AB26" s="58" t="s">
        <v>343</v>
      </c>
      <c r="AC26" s="55"/>
      <c r="AD26" s="55"/>
      <c r="AE26" s="25" t="s">
        <v>304</v>
      </c>
      <c r="AF26" s="55"/>
      <c r="AG26" s="55"/>
      <c r="AH26" s="55" t="s">
        <v>59</v>
      </c>
      <c r="AI26" s="55"/>
      <c r="AJ26" s="55"/>
      <c r="AK26" s="55"/>
      <c r="AL26" s="55"/>
      <c r="AM26" s="55"/>
      <c r="AN26" s="55"/>
      <c r="AO26" s="55"/>
      <c r="AP26" s="55"/>
      <c r="AQ26" s="55"/>
      <c r="AR26" s="55"/>
      <c r="AS26" s="55"/>
      <c r="AT26" s="55"/>
      <c r="AU26" s="25" t="s">
        <v>59</v>
      </c>
      <c r="AV26" s="55"/>
      <c r="AW26" s="60"/>
      <c r="AX26" s="55" t="s">
        <v>59</v>
      </c>
      <c r="AY26" s="61"/>
      <c r="AZ26" s="55" t="s">
        <v>59</v>
      </c>
      <c r="BA26" s="55" t="s">
        <v>59</v>
      </c>
    </row>
    <row r="27" spans="1:62" s="21" customFormat="1" x14ac:dyDescent="0.3">
      <c r="A27" s="20" t="s">
        <v>171</v>
      </c>
      <c r="B27" s="27" t="s">
        <v>348</v>
      </c>
      <c r="C27" s="55"/>
      <c r="D27" s="55"/>
      <c r="E27" s="20" t="s">
        <v>351</v>
      </c>
      <c r="F27" s="20" t="s">
        <v>59</v>
      </c>
      <c r="G27" s="20" t="s">
        <v>59</v>
      </c>
      <c r="H27" s="55"/>
      <c r="I27" s="55"/>
      <c r="J27" s="20" t="s">
        <v>59</v>
      </c>
      <c r="K27" s="20" t="s">
        <v>59</v>
      </c>
      <c r="L27" s="55" t="s">
        <v>59</v>
      </c>
      <c r="M27" s="55"/>
      <c r="N27" s="55" t="s">
        <v>298</v>
      </c>
      <c r="O27" s="55"/>
      <c r="P27" s="55"/>
      <c r="Q27" s="55"/>
      <c r="R27" s="55"/>
      <c r="S27" s="57"/>
      <c r="T27" s="25" t="s">
        <v>73</v>
      </c>
      <c r="U27" s="25" t="s">
        <v>82</v>
      </c>
      <c r="V27" s="25" t="s">
        <v>59</v>
      </c>
      <c r="W27" s="55"/>
      <c r="X27" s="25" t="s">
        <v>59</v>
      </c>
      <c r="Y27" s="25" t="s">
        <v>348</v>
      </c>
      <c r="Z27" s="55" t="s">
        <v>362</v>
      </c>
      <c r="AA27" s="55"/>
      <c r="AB27" s="58" t="s">
        <v>343</v>
      </c>
      <c r="AC27" s="55"/>
      <c r="AD27" s="55"/>
      <c r="AE27" s="25" t="s">
        <v>304</v>
      </c>
      <c r="AF27" s="55"/>
      <c r="AG27" s="55"/>
      <c r="AH27" s="55" t="s">
        <v>59</v>
      </c>
      <c r="AI27" s="55"/>
      <c r="AJ27" s="55"/>
      <c r="AK27" s="55"/>
      <c r="AL27" s="55"/>
      <c r="AM27" s="55"/>
      <c r="AN27" s="55"/>
      <c r="AO27" s="55"/>
      <c r="AP27" s="55"/>
      <c r="AQ27" s="55"/>
      <c r="AR27" s="55"/>
      <c r="AS27" s="55"/>
      <c r="AT27" s="55"/>
      <c r="AU27" s="25" t="s">
        <v>59</v>
      </c>
      <c r="AV27" s="55"/>
      <c r="AW27" s="60"/>
      <c r="AX27" s="55" t="s">
        <v>59</v>
      </c>
      <c r="AY27" s="61"/>
      <c r="AZ27" s="55" t="s">
        <v>59</v>
      </c>
      <c r="BA27" s="55" t="s">
        <v>59</v>
      </c>
    </row>
    <row r="28" spans="1:62" s="21" customFormat="1" x14ac:dyDescent="0.3">
      <c r="A28" s="20" t="s">
        <v>171</v>
      </c>
      <c r="B28" s="27" t="s">
        <v>347</v>
      </c>
      <c r="C28" s="55"/>
      <c r="D28" s="55"/>
      <c r="E28" s="20" t="s">
        <v>351</v>
      </c>
      <c r="F28" s="20" t="s">
        <v>59</v>
      </c>
      <c r="G28" s="20" t="s">
        <v>59</v>
      </c>
      <c r="H28" s="55"/>
      <c r="I28" s="55"/>
      <c r="J28" s="20" t="s">
        <v>59</v>
      </c>
      <c r="K28" s="20" t="s">
        <v>59</v>
      </c>
      <c r="L28" s="55" t="s">
        <v>59</v>
      </c>
      <c r="M28" s="55"/>
      <c r="N28" s="55" t="s">
        <v>298</v>
      </c>
      <c r="O28" s="55"/>
      <c r="P28" s="55"/>
      <c r="Q28" s="55"/>
      <c r="R28" s="55"/>
      <c r="S28" s="57"/>
      <c r="T28" s="25" t="s">
        <v>73</v>
      </c>
      <c r="U28" s="25" t="s">
        <v>82</v>
      </c>
      <c r="V28" s="25" t="s">
        <v>59</v>
      </c>
      <c r="W28" s="55"/>
      <c r="X28" s="25" t="s">
        <v>59</v>
      </c>
      <c r="Y28" s="25" t="s">
        <v>347</v>
      </c>
      <c r="Z28" s="55" t="s">
        <v>362</v>
      </c>
      <c r="AA28" s="55"/>
      <c r="AB28" s="58" t="s">
        <v>340</v>
      </c>
      <c r="AC28" s="55"/>
      <c r="AD28" s="55"/>
      <c r="AE28" s="25" t="s">
        <v>304</v>
      </c>
      <c r="AF28" s="55"/>
      <c r="AG28" s="55"/>
      <c r="AH28" s="55" t="s">
        <v>59</v>
      </c>
      <c r="AI28" s="55"/>
      <c r="AJ28" s="55"/>
      <c r="AK28" s="55"/>
      <c r="AL28" s="55"/>
      <c r="AM28" s="55"/>
      <c r="AN28" s="55"/>
      <c r="AO28" s="55"/>
      <c r="AP28" s="55"/>
      <c r="AQ28" s="55"/>
      <c r="AR28" s="55"/>
      <c r="AS28" s="55"/>
      <c r="AT28" s="55"/>
      <c r="AU28" s="25" t="s">
        <v>59</v>
      </c>
      <c r="AV28" s="55"/>
      <c r="AW28" s="60"/>
      <c r="AX28" s="55" t="s">
        <v>59</v>
      </c>
      <c r="AY28" s="61"/>
      <c r="AZ28" s="55" t="s">
        <v>59</v>
      </c>
      <c r="BA28" s="55" t="s">
        <v>59</v>
      </c>
    </row>
    <row r="29" spans="1:62" s="21" customFormat="1" ht="28.8" x14ac:dyDescent="0.3">
      <c r="A29" s="29" t="s">
        <v>171</v>
      </c>
      <c r="B29" s="24" t="s">
        <v>154</v>
      </c>
      <c r="C29" s="55"/>
      <c r="D29" s="55"/>
      <c r="E29" s="20" t="s">
        <v>351</v>
      </c>
      <c r="F29" s="20" t="s">
        <v>475</v>
      </c>
      <c r="G29" s="20" t="s">
        <v>59</v>
      </c>
      <c r="H29" s="55"/>
      <c r="I29" s="55"/>
      <c r="J29" s="20" t="s">
        <v>59</v>
      </c>
      <c r="K29" s="55"/>
      <c r="L29" s="55" t="s">
        <v>59</v>
      </c>
      <c r="M29" s="55"/>
      <c r="N29" s="55" t="s">
        <v>298</v>
      </c>
      <c r="O29" s="55"/>
      <c r="P29" s="55"/>
      <c r="Q29" s="55"/>
      <c r="R29" s="55"/>
      <c r="S29" s="57"/>
      <c r="T29" s="25" t="s">
        <v>73</v>
      </c>
      <c r="U29" s="25" t="s">
        <v>82</v>
      </c>
      <c r="V29" s="25" t="s">
        <v>59</v>
      </c>
      <c r="W29" s="55"/>
      <c r="X29" s="25" t="s">
        <v>59</v>
      </c>
      <c r="Y29" s="25" t="s">
        <v>402</v>
      </c>
      <c r="Z29" s="55" t="s">
        <v>362</v>
      </c>
      <c r="AA29" s="55"/>
      <c r="AB29" s="58" t="s">
        <v>341</v>
      </c>
      <c r="AC29" s="55"/>
      <c r="AD29" s="55"/>
      <c r="AE29" s="25" t="s">
        <v>304</v>
      </c>
      <c r="AF29" s="55"/>
      <c r="AG29" s="55"/>
      <c r="AH29" s="55" t="s">
        <v>59</v>
      </c>
      <c r="AI29" s="55"/>
      <c r="AJ29" s="55"/>
      <c r="AK29" s="55"/>
      <c r="AL29" s="55"/>
      <c r="AM29" s="55"/>
      <c r="AN29" s="55"/>
      <c r="AO29" s="55"/>
      <c r="AP29" s="55"/>
      <c r="AQ29" s="55"/>
      <c r="AR29" s="55"/>
      <c r="AS29" s="55"/>
      <c r="AT29" s="55"/>
      <c r="AU29" s="25" t="s">
        <v>59</v>
      </c>
      <c r="AV29" s="55"/>
      <c r="AW29" s="60"/>
      <c r="AX29" s="55" t="s">
        <v>59</v>
      </c>
      <c r="AY29" s="61"/>
      <c r="AZ29" s="55" t="s">
        <v>59</v>
      </c>
      <c r="BA29" s="55" t="s">
        <v>59</v>
      </c>
    </row>
    <row r="30" spans="1:62" s="21" customFormat="1" ht="28.8" x14ac:dyDescent="0.3">
      <c r="A30" s="20" t="s">
        <v>187</v>
      </c>
      <c r="B30" s="24" t="s">
        <v>305</v>
      </c>
      <c r="C30" s="55"/>
      <c r="D30" s="55"/>
      <c r="E30" s="20" t="s">
        <v>351</v>
      </c>
      <c r="F30" s="20" t="s">
        <v>306</v>
      </c>
      <c r="G30" s="20" t="s">
        <v>59</v>
      </c>
      <c r="H30" s="55"/>
      <c r="I30" s="55"/>
      <c r="J30" s="20" t="s">
        <v>59</v>
      </c>
      <c r="K30" s="20" t="s">
        <v>59</v>
      </c>
      <c r="L30" s="55"/>
      <c r="M30" s="55"/>
      <c r="N30" s="55" t="s">
        <v>298</v>
      </c>
      <c r="O30" s="55"/>
      <c r="P30" s="55"/>
      <c r="Q30" s="55"/>
      <c r="R30" s="55"/>
      <c r="S30" s="57"/>
      <c r="T30" s="25" t="s">
        <v>73</v>
      </c>
      <c r="U30" s="25" t="s">
        <v>82</v>
      </c>
      <c r="V30" s="25" t="s">
        <v>59</v>
      </c>
      <c r="W30" s="55"/>
      <c r="X30" s="25" t="s">
        <v>59</v>
      </c>
      <c r="Y30" s="25" t="s">
        <v>305</v>
      </c>
      <c r="Z30" s="55" t="s">
        <v>362</v>
      </c>
      <c r="AA30" s="55" t="s">
        <v>59</v>
      </c>
      <c r="AB30" s="58" t="s">
        <v>411</v>
      </c>
      <c r="AC30" s="55"/>
      <c r="AD30" s="55"/>
      <c r="AE30" s="25" t="s">
        <v>59</v>
      </c>
      <c r="AF30" s="55"/>
      <c r="AG30" s="55"/>
      <c r="AH30" s="55" t="s">
        <v>59</v>
      </c>
      <c r="AI30" s="55"/>
      <c r="AJ30" s="55"/>
      <c r="AK30" s="55"/>
      <c r="AL30" s="55"/>
      <c r="AM30" s="55"/>
      <c r="AN30" s="55"/>
      <c r="AO30" s="55"/>
      <c r="AP30" s="55"/>
      <c r="AQ30" s="55"/>
      <c r="AR30" s="55"/>
      <c r="AS30" s="55"/>
      <c r="AT30" s="55" t="s">
        <v>311</v>
      </c>
      <c r="AU30" s="25" t="s">
        <v>59</v>
      </c>
      <c r="AV30" s="55"/>
      <c r="AW30" s="60"/>
      <c r="AX30" s="55" t="s">
        <v>59</v>
      </c>
      <c r="AY30" s="62"/>
      <c r="AZ30" s="55" t="s">
        <v>59</v>
      </c>
      <c r="BA30" s="55" t="s">
        <v>59</v>
      </c>
    </row>
    <row r="31" spans="1:62" s="21" customFormat="1" ht="28.8" x14ac:dyDescent="0.3">
      <c r="A31" s="20" t="s">
        <v>187</v>
      </c>
      <c r="B31" s="24" t="s">
        <v>307</v>
      </c>
      <c r="C31" s="55"/>
      <c r="D31" s="55" t="s">
        <v>59</v>
      </c>
      <c r="E31" s="20" t="s">
        <v>59</v>
      </c>
      <c r="F31" s="20" t="s">
        <v>308</v>
      </c>
      <c r="G31" s="20" t="s">
        <v>59</v>
      </c>
      <c r="H31" s="55"/>
      <c r="I31" s="55"/>
      <c r="J31" s="20" t="s">
        <v>59</v>
      </c>
      <c r="K31" s="20" t="s">
        <v>59</v>
      </c>
      <c r="L31" s="55"/>
      <c r="M31" s="55" t="s">
        <v>309</v>
      </c>
      <c r="N31" s="55" t="s">
        <v>298</v>
      </c>
      <c r="O31" s="55"/>
      <c r="P31" s="55"/>
      <c r="Q31" s="55"/>
      <c r="R31" s="55"/>
      <c r="S31" s="57"/>
      <c r="T31" s="25" t="s">
        <v>73</v>
      </c>
      <c r="U31" s="25" t="s">
        <v>82</v>
      </c>
      <c r="V31" s="25" t="s">
        <v>59</v>
      </c>
      <c r="W31" s="55" t="s">
        <v>59</v>
      </c>
      <c r="X31" s="25" t="s">
        <v>59</v>
      </c>
      <c r="Y31" s="25" t="s">
        <v>408</v>
      </c>
      <c r="Z31" s="55" t="s">
        <v>362</v>
      </c>
      <c r="AA31" s="55" t="s">
        <v>59</v>
      </c>
      <c r="AB31" s="58" t="s">
        <v>345</v>
      </c>
      <c r="AC31" s="55"/>
      <c r="AD31" s="55"/>
      <c r="AE31" s="25" t="s">
        <v>310</v>
      </c>
      <c r="AF31" s="55"/>
      <c r="AG31" s="55"/>
      <c r="AH31" s="55" t="s">
        <v>59</v>
      </c>
      <c r="AI31" s="55"/>
      <c r="AJ31" s="55"/>
      <c r="AK31" s="55"/>
      <c r="AL31" s="55"/>
      <c r="AM31" s="55"/>
      <c r="AN31" s="55"/>
      <c r="AO31" s="59"/>
      <c r="AP31" s="59"/>
      <c r="AQ31" s="59"/>
      <c r="AR31" s="55"/>
      <c r="AS31" s="55"/>
      <c r="AT31" s="55" t="s">
        <v>311</v>
      </c>
      <c r="AU31" s="25" t="s">
        <v>59</v>
      </c>
      <c r="AV31" s="55"/>
      <c r="AW31" s="60"/>
      <c r="AX31" s="55" t="s">
        <v>59</v>
      </c>
      <c r="AY31" s="62"/>
      <c r="AZ31" s="55" t="s">
        <v>59</v>
      </c>
      <c r="BA31" s="55" t="s">
        <v>59</v>
      </c>
    </row>
    <row r="32" spans="1:62" s="21" customFormat="1" ht="28.8" x14ac:dyDescent="0.3">
      <c r="A32" s="20" t="s">
        <v>187</v>
      </c>
      <c r="B32" s="24" t="s">
        <v>312</v>
      </c>
      <c r="C32" s="55"/>
      <c r="D32" s="55" t="s">
        <v>59</v>
      </c>
      <c r="E32" s="20" t="s">
        <v>59</v>
      </c>
      <c r="F32" s="20" t="s">
        <v>308</v>
      </c>
      <c r="G32" s="20" t="s">
        <v>59</v>
      </c>
      <c r="H32" s="55"/>
      <c r="I32" s="55"/>
      <c r="J32" s="20" t="s">
        <v>59</v>
      </c>
      <c r="K32" s="20" t="s">
        <v>59</v>
      </c>
      <c r="L32" s="55"/>
      <c r="M32" s="55" t="s">
        <v>59</v>
      </c>
      <c r="N32" s="55" t="s">
        <v>298</v>
      </c>
      <c r="O32" s="55"/>
      <c r="P32" s="55"/>
      <c r="Q32" s="55"/>
      <c r="R32" s="55"/>
      <c r="S32" s="57"/>
      <c r="T32" s="25" t="s">
        <v>73</v>
      </c>
      <c r="U32" s="25" t="s">
        <v>82</v>
      </c>
      <c r="V32" s="25" t="s">
        <v>59</v>
      </c>
      <c r="W32" s="55" t="s">
        <v>59</v>
      </c>
      <c r="X32" s="25" t="s">
        <v>59</v>
      </c>
      <c r="Y32" s="25" t="s">
        <v>478</v>
      </c>
      <c r="Z32" s="55" t="s">
        <v>362</v>
      </c>
      <c r="AA32" s="55" t="s">
        <v>59</v>
      </c>
      <c r="AB32" s="58" t="s">
        <v>415</v>
      </c>
      <c r="AC32" s="55"/>
      <c r="AD32" s="55"/>
      <c r="AE32" s="25" t="s">
        <v>59</v>
      </c>
      <c r="AF32" s="55"/>
      <c r="AG32" s="55"/>
      <c r="AH32" s="55" t="s">
        <v>59</v>
      </c>
      <c r="AI32" s="55"/>
      <c r="AJ32" s="55"/>
      <c r="AK32" s="55"/>
      <c r="AL32" s="55"/>
      <c r="AM32" s="55"/>
      <c r="AN32" s="55"/>
      <c r="AO32" s="59"/>
      <c r="AP32" s="59"/>
      <c r="AQ32" s="59"/>
      <c r="AR32" s="55"/>
      <c r="AS32" s="55"/>
      <c r="AT32" s="55" t="s">
        <v>311</v>
      </c>
      <c r="AU32" s="25" t="s">
        <v>59</v>
      </c>
      <c r="AV32" s="55"/>
      <c r="AW32" s="60"/>
      <c r="AX32" s="55" t="s">
        <v>59</v>
      </c>
      <c r="AY32" s="61"/>
      <c r="AZ32" s="55" t="s">
        <v>59</v>
      </c>
      <c r="BA32" s="55" t="s">
        <v>59</v>
      </c>
    </row>
    <row r="33" spans="1:53" s="21" customFormat="1" ht="28.8" x14ac:dyDescent="0.3">
      <c r="A33" s="20" t="s">
        <v>187</v>
      </c>
      <c r="B33" s="36" t="s">
        <v>372</v>
      </c>
      <c r="C33" s="55"/>
      <c r="D33" s="55" t="s">
        <v>59</v>
      </c>
      <c r="E33" s="20" t="s">
        <v>59</v>
      </c>
      <c r="F33" s="20" t="s">
        <v>308</v>
      </c>
      <c r="G33" s="20" t="s">
        <v>59</v>
      </c>
      <c r="H33" s="55"/>
      <c r="I33" s="55"/>
      <c r="J33" s="20" t="s">
        <v>59</v>
      </c>
      <c r="K33" s="20" t="s">
        <v>59</v>
      </c>
      <c r="L33" s="55"/>
      <c r="M33" s="55" t="s">
        <v>313</v>
      </c>
      <c r="N33" s="55" t="s">
        <v>298</v>
      </c>
      <c r="O33" s="55"/>
      <c r="P33" s="55"/>
      <c r="Q33" s="55"/>
      <c r="R33" s="55"/>
      <c r="S33" s="57"/>
      <c r="T33" s="25" t="s">
        <v>73</v>
      </c>
      <c r="U33" s="25" t="s">
        <v>82</v>
      </c>
      <c r="V33" s="25" t="s">
        <v>59</v>
      </c>
      <c r="W33" s="55" t="s">
        <v>59</v>
      </c>
      <c r="X33" s="25" t="s">
        <v>59</v>
      </c>
      <c r="Y33" s="25" t="s">
        <v>409</v>
      </c>
      <c r="Z33" s="55" t="s">
        <v>362</v>
      </c>
      <c r="AA33" s="55" t="s">
        <v>59</v>
      </c>
      <c r="AB33" s="58" t="s">
        <v>410</v>
      </c>
      <c r="AC33" s="55"/>
      <c r="AD33" s="55"/>
      <c r="AE33" s="25" t="s">
        <v>59</v>
      </c>
      <c r="AF33" s="55"/>
      <c r="AG33" s="55"/>
      <c r="AH33" s="55" t="s">
        <v>59</v>
      </c>
      <c r="AI33" s="55"/>
      <c r="AJ33" s="55"/>
      <c r="AK33" s="55"/>
      <c r="AL33" s="55"/>
      <c r="AM33" s="55"/>
      <c r="AN33" s="55"/>
      <c r="AO33" s="59"/>
      <c r="AP33" s="59"/>
      <c r="AQ33" s="59"/>
      <c r="AR33" s="55"/>
      <c r="AS33" s="55"/>
      <c r="AT33" s="55" t="s">
        <v>311</v>
      </c>
      <c r="AU33" s="25" t="s">
        <v>59</v>
      </c>
      <c r="AV33" s="55"/>
      <c r="AW33" s="60"/>
      <c r="AX33" s="55" t="s">
        <v>59</v>
      </c>
      <c r="AY33" s="61"/>
      <c r="AZ33" s="55" t="s">
        <v>59</v>
      </c>
      <c r="BA33" s="55" t="s">
        <v>59</v>
      </c>
    </row>
  </sheetData>
  <mergeCells count="1">
    <mergeCell ref="A1:I1"/>
  </mergeCells>
  <phoneticPr fontId="6" type="noConversion"/>
  <conditionalFormatting sqref="J4:K5 E4:G33 V4:V33 X4:Y33 AE4:AE33 AU4:AU33 K6:K9 J10:K12 K13 J14:K17 K18 J19:K33">
    <cfRule type="cellIs" dxfId="3" priority="3" operator="equal">
      <formula>"n/a"</formula>
    </cfRule>
    <cfRule type="notContainsBlanks" dxfId="2" priority="4">
      <formula>LEN(TRIM(E4))&gt;0</formula>
    </cfRule>
  </conditionalFormatting>
  <conditionalFormatting sqref="W4:W7">
    <cfRule type="cellIs" dxfId="1" priority="1" operator="equal">
      <formula>"n/a"</formula>
    </cfRule>
    <cfRule type="notContainsBlanks" dxfId="0" priority="2">
      <formula>LEN(TRIM(W4))&gt;0</formula>
    </cfRule>
  </conditionalFormatting>
  <pageMargins left="0.19685039370078741" right="0.19685039370078741" top="0.39370078740157483" bottom="0.39370078740157483" header="0.19685039370078741" footer="0.19685039370078741"/>
  <pageSetup paperSize="9" scale="19" fitToWidth="10" orientation="portrait" horizontalDpi="300" verticalDpi="300" r:id="rId1"/>
  <headerFooter>
    <oddFooter>&amp;L&amp;F/&amp;A&amp;R&amp;P/&amp;N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722AF-C93E-4014-9135-08C99BAE5330}">
  <sheetPr>
    <tabColor rgb="FFFFFF66"/>
    <pageSetUpPr fitToPage="1"/>
  </sheetPr>
  <dimension ref="A2:Q62"/>
  <sheetViews>
    <sheetView zoomScale="50" zoomScaleNormal="50" workbookViewId="0">
      <pane xSplit="1" ySplit="6" topLeftCell="F7" activePane="bottomRight" state="frozen"/>
      <selection activeCell="F25" sqref="F25"/>
      <selection pane="topRight" activeCell="F25" sqref="F25"/>
      <selection pane="bottomLeft" activeCell="F25" sqref="F25"/>
      <selection pane="bottomRight" activeCell="N11" sqref="N11:Q22"/>
    </sheetView>
  </sheetViews>
  <sheetFormatPr defaultRowHeight="14.4" x14ac:dyDescent="0.3"/>
  <cols>
    <col min="1" max="1" width="23.6640625" customWidth="1"/>
    <col min="2" max="2" width="29.44140625" bestFit="1" customWidth="1"/>
    <col min="3" max="3" width="28.109375" bestFit="1" customWidth="1"/>
    <col min="4" max="4" width="25.88671875" customWidth="1"/>
    <col min="5" max="7" width="24.33203125" customWidth="1"/>
    <col min="8" max="9" width="23.6640625" customWidth="1"/>
    <col min="10" max="12" width="24.33203125" customWidth="1"/>
    <col min="13" max="13" width="25.33203125" customWidth="1"/>
    <col min="14" max="14" width="43.5546875" bestFit="1" customWidth="1"/>
    <col min="15" max="15" width="43.5546875" customWidth="1"/>
    <col min="16" max="16" width="30.5546875" customWidth="1"/>
    <col min="17" max="17" width="20" customWidth="1"/>
  </cols>
  <sheetData>
    <row r="2" spans="1:17" ht="21" x14ac:dyDescent="0.4">
      <c r="A2" s="116" t="s">
        <v>1193</v>
      </c>
    </row>
    <row r="3" spans="1:17" ht="39" customHeight="1" x14ac:dyDescent="0.4">
      <c r="A3" s="116" t="s">
        <v>1202</v>
      </c>
    </row>
    <row r="4" spans="1:17" ht="44.25" customHeight="1" x14ac:dyDescent="0.3"/>
    <row r="5" spans="1:17" s="21" customFormat="1" x14ac:dyDescent="0.3">
      <c r="A5" s="28" t="s">
        <v>419</v>
      </c>
      <c r="B5" s="28" t="s">
        <v>238</v>
      </c>
      <c r="C5" s="28" t="s">
        <v>234</v>
      </c>
      <c r="D5" s="28" t="s">
        <v>237</v>
      </c>
      <c r="E5" s="28" t="s">
        <v>236</v>
      </c>
      <c r="F5" s="119" t="s">
        <v>1199</v>
      </c>
      <c r="G5" s="28" t="s">
        <v>420</v>
      </c>
      <c r="H5" s="49" t="s">
        <v>450</v>
      </c>
      <c r="I5" s="28" t="s">
        <v>235</v>
      </c>
      <c r="J5" s="28" t="s">
        <v>239</v>
      </c>
      <c r="K5" s="40" t="s">
        <v>458</v>
      </c>
    </row>
    <row r="6" spans="1:17" s="23" customFormat="1" ht="187.2" x14ac:dyDescent="0.3">
      <c r="A6" s="22" t="str">
        <f>'ListaParametrow+Instrukcja'!S23</f>
        <v>Symbol/Nr  pomieszczenia wg projektu (mapowany na COBie.Component.Space)</v>
      </c>
      <c r="B6" s="22" t="str">
        <f>'ListaParametrow+Instrukcja'!S24</f>
        <v>Poziom - zgodny ze standardem nazewnictwa. Wymagany dla wszystkich elementów.</v>
      </c>
      <c r="C6" s="81" t="str">
        <f>'ListaParametrow+Instrukcja'!S25</f>
        <v>Kategoria główna u Inwestora. Typ pomieszczenia. Wymagany dla wszystkich elementów.</v>
      </c>
      <c r="D6" s="81" t="str">
        <f>'ListaParametrow+Instrukcja'!S26</f>
        <v>Podkategoria, u Inwestora. Rodzaj pomieszczenia. Wymagany dla wszystkich elementów.</v>
      </c>
      <c r="E6" s="81" t="str">
        <f>'ListaParametrow+Instrukcja'!S29</f>
        <v>Podkategoria, u Inwestora. Zastosowanie pomieszczenia. Wymagany dla wszystkich elementów.</v>
      </c>
      <c r="F6" s="81" t="str">
        <f>'ListaParametrow+Instrukcja'!S69</f>
        <v>Nazwa oddziału/jednostka administracyjna. Jeśli w projekcie nie przypisano do oddziału a parametr jest niezbędny do filtrowania (np. kilku pomieszczeń o tej samej funkcji) to należy rozważyć stworzenie kolejnej strefy np. technicznej niedostepnej dla zwykłego użytkownika. Wymagany dla wszystkich elementów.</v>
      </c>
      <c r="G6" s="81" t="str">
        <f>'ListaParametrow+Instrukcja'!S27</f>
        <v>Wydzielona strefa budynku, stanowiąca jedną całość. Podział powierzchni zgodnie z normą PN-ISO 9836 (Powierzchnia Użytkowa, Usługowa i Ruchu). Wymagany dla wszystkich elementów.</v>
      </c>
      <c r="H6" s="22" t="str">
        <f>'ListaParametrow+Instrukcja'!S28</f>
        <v>Obiekt BIM, 'IFC Type' wg klasyfikacji BuildingSmart. Wymagany dla wszystkich elementów.</v>
      </c>
      <c r="I6" s="81" t="str">
        <f>'ListaParametrow+Instrukcja'!S30</f>
        <v>Powierzchnia netto [m2] (zgodnie z normą PN-ISO 9836). Wymagany dla wszystkich elementów.</v>
      </c>
      <c r="J6" s="81" t="str">
        <f>'ListaParametrow+Instrukcja'!S31</f>
        <v>Wysokość pomieszczenia [mm]. Wymagany dla wszystkich elementów.</v>
      </c>
      <c r="K6" s="81" t="str">
        <f>'ListaParametrow+Instrukcja'!S33</f>
        <v>Wydzielona strefa budynku, stanowiąca jedną całość. Zone2 = Strefa pożarowa. Wymagany dla wszystkich elementów. Parametr mapowany z listy COBie.Zone2.Name</v>
      </c>
      <c r="L6" s="31"/>
      <c r="M6" s="31"/>
    </row>
    <row r="7" spans="1:17" s="21" customFormat="1" x14ac:dyDescent="0.3">
      <c r="A7" s="72"/>
      <c r="B7" s="73" t="s">
        <v>366</v>
      </c>
      <c r="C7" s="73"/>
      <c r="D7" s="73"/>
      <c r="E7" s="73"/>
      <c r="F7" s="73"/>
      <c r="G7" s="73"/>
      <c r="H7" s="73" t="s">
        <v>451</v>
      </c>
      <c r="I7" s="73"/>
      <c r="J7" s="73"/>
      <c r="K7" s="74" t="s">
        <v>436</v>
      </c>
    </row>
    <row r="8" spans="1:17" s="21" customFormat="1" x14ac:dyDescent="0.3">
      <c r="A8" s="72"/>
      <c r="B8" s="73" t="s">
        <v>366</v>
      </c>
      <c r="C8" s="73"/>
      <c r="D8" s="73"/>
      <c r="E8" s="73"/>
      <c r="F8" s="73"/>
      <c r="G8" s="73"/>
      <c r="H8" s="73" t="s">
        <v>451</v>
      </c>
      <c r="I8" s="73"/>
      <c r="J8" s="73"/>
      <c r="K8" s="74" t="s">
        <v>436</v>
      </c>
    </row>
    <row r="9" spans="1:17" s="21" customFormat="1" x14ac:dyDescent="0.3">
      <c r="A9" s="72"/>
      <c r="B9" s="73" t="s">
        <v>366</v>
      </c>
      <c r="C9" s="73"/>
      <c r="D9" s="73"/>
      <c r="E9" s="73"/>
      <c r="F9" s="73"/>
      <c r="G9" s="73"/>
      <c r="H9" s="73" t="s">
        <v>451</v>
      </c>
      <c r="I9" s="73"/>
      <c r="J9" s="73"/>
      <c r="K9" s="74" t="s">
        <v>435</v>
      </c>
    </row>
    <row r="10" spans="1:17" s="21" customFormat="1" x14ac:dyDescent="0.3">
      <c r="A10" s="72"/>
      <c r="B10" s="73" t="s">
        <v>366</v>
      </c>
      <c r="C10" s="73"/>
      <c r="D10" s="73"/>
      <c r="E10" s="73"/>
      <c r="F10" s="73"/>
      <c r="G10" s="73"/>
      <c r="H10" s="73" t="s">
        <v>451</v>
      </c>
      <c r="I10" s="73"/>
      <c r="J10" s="73"/>
      <c r="K10" s="75" t="s">
        <v>429</v>
      </c>
    </row>
    <row r="11" spans="1:17" s="21" customFormat="1" ht="21" x14ac:dyDescent="0.4">
      <c r="A11" s="72"/>
      <c r="B11" s="73" t="s">
        <v>366</v>
      </c>
      <c r="C11" s="73"/>
      <c r="D11" s="73"/>
      <c r="E11" s="73"/>
      <c r="F11" s="73"/>
      <c r="G11" s="73"/>
      <c r="H11" s="73" t="s">
        <v>451</v>
      </c>
      <c r="I11" s="73"/>
      <c r="J11" s="73"/>
      <c r="K11" s="74" t="s">
        <v>430</v>
      </c>
      <c r="N11" s="120" t="s">
        <v>1203</v>
      </c>
      <c r="O11" s="120"/>
      <c r="P11" s="121"/>
      <c r="Q11" s="121"/>
    </row>
    <row r="12" spans="1:17" s="21" customFormat="1" x14ac:dyDescent="0.3">
      <c r="A12" s="72"/>
      <c r="B12" s="73" t="s">
        <v>366</v>
      </c>
      <c r="C12" s="73"/>
      <c r="D12" s="73"/>
      <c r="E12" s="73"/>
      <c r="F12" s="73"/>
      <c r="G12" s="73"/>
      <c r="H12" s="73" t="s">
        <v>451</v>
      </c>
      <c r="I12" s="73"/>
      <c r="J12" s="73"/>
      <c r="K12" s="75" t="s">
        <v>430</v>
      </c>
    </row>
    <row r="13" spans="1:17" s="21" customFormat="1" ht="15" customHeight="1" x14ac:dyDescent="0.3">
      <c r="A13" s="72"/>
      <c r="B13" s="73" t="s">
        <v>366</v>
      </c>
      <c r="C13" s="73"/>
      <c r="D13" s="73"/>
      <c r="E13" s="73"/>
      <c r="F13" s="73"/>
      <c r="G13" s="73"/>
      <c r="H13" s="73" t="s">
        <v>451</v>
      </c>
      <c r="I13" s="73"/>
      <c r="J13" s="73"/>
      <c r="K13" s="74" t="s">
        <v>429</v>
      </c>
    </row>
    <row r="14" spans="1:17" s="21" customFormat="1" x14ac:dyDescent="0.3">
      <c r="A14" s="72"/>
      <c r="B14" s="73" t="s">
        <v>366</v>
      </c>
      <c r="C14" s="73"/>
      <c r="D14" s="73"/>
      <c r="E14" s="73"/>
      <c r="F14" s="73"/>
      <c r="G14" s="73"/>
      <c r="H14" s="73" t="s">
        <v>451</v>
      </c>
      <c r="I14" s="73"/>
      <c r="J14" s="73"/>
      <c r="K14" s="75" t="s">
        <v>429</v>
      </c>
    </row>
    <row r="15" spans="1:17" s="21" customFormat="1" ht="18" x14ac:dyDescent="0.3">
      <c r="A15" s="72"/>
      <c r="B15" s="73" t="s">
        <v>366</v>
      </c>
      <c r="C15" s="73"/>
      <c r="D15" s="73"/>
      <c r="E15" s="73"/>
      <c r="F15" s="73"/>
      <c r="G15" s="73"/>
      <c r="H15" s="73" t="s">
        <v>451</v>
      </c>
      <c r="I15" s="73"/>
      <c r="J15" s="73"/>
      <c r="K15" s="75" t="s">
        <v>429</v>
      </c>
      <c r="N15" s="126" t="s">
        <v>1194</v>
      </c>
      <c r="O15" s="126" t="s">
        <v>1177</v>
      </c>
      <c r="P15" s="126" t="s">
        <v>1195</v>
      </c>
      <c r="Q15" s="126" t="s">
        <v>1196</v>
      </c>
    </row>
    <row r="16" spans="1:17" s="21" customFormat="1" x14ac:dyDescent="0.3">
      <c r="A16" s="72"/>
      <c r="B16" s="73" t="s">
        <v>366</v>
      </c>
      <c r="C16" s="73"/>
      <c r="D16" s="73"/>
      <c r="E16" s="73"/>
      <c r="F16" s="73"/>
      <c r="G16" s="73"/>
      <c r="H16" s="73" t="s">
        <v>451</v>
      </c>
      <c r="I16" s="73"/>
      <c r="J16" s="73"/>
      <c r="K16" s="75" t="s">
        <v>429</v>
      </c>
      <c r="N16" s="124"/>
      <c r="O16" s="124"/>
      <c r="P16" s="124"/>
      <c r="Q16" s="124"/>
    </row>
    <row r="17" spans="1:17" s="21" customFormat="1" x14ac:dyDescent="0.3">
      <c r="A17" s="72"/>
      <c r="B17" s="73" t="s">
        <v>366</v>
      </c>
      <c r="C17" s="73"/>
      <c r="D17" s="73"/>
      <c r="E17" s="73"/>
      <c r="F17" s="73"/>
      <c r="G17" s="73"/>
      <c r="H17" s="73" t="s">
        <v>451</v>
      </c>
      <c r="I17" s="73"/>
      <c r="J17" s="73"/>
      <c r="K17" s="75" t="s">
        <v>429</v>
      </c>
      <c r="N17" s="124" t="s">
        <v>419</v>
      </c>
      <c r="O17" s="124"/>
      <c r="P17" s="124" t="s">
        <v>1197</v>
      </c>
      <c r="Q17" s="125" t="s">
        <v>197</v>
      </c>
    </row>
    <row r="18" spans="1:17" s="21" customFormat="1" ht="28.8" x14ac:dyDescent="0.3">
      <c r="A18" s="72"/>
      <c r="B18" s="73" t="s">
        <v>366</v>
      </c>
      <c r="C18" s="73"/>
      <c r="D18" s="73"/>
      <c r="E18" s="73"/>
      <c r="F18" s="73"/>
      <c r="G18" s="73"/>
      <c r="H18" s="73" t="s">
        <v>451</v>
      </c>
      <c r="I18" s="73"/>
      <c r="J18" s="73"/>
      <c r="K18" s="75" t="s">
        <v>429</v>
      </c>
      <c r="N18" s="124" t="s">
        <v>236</v>
      </c>
      <c r="O18" s="124"/>
      <c r="P18" s="30" t="s">
        <v>1216</v>
      </c>
      <c r="Q18" s="124" t="s">
        <v>1198</v>
      </c>
    </row>
    <row r="19" spans="1:17" s="21" customFormat="1" x14ac:dyDescent="0.3">
      <c r="A19" s="72"/>
      <c r="B19" s="73" t="s">
        <v>366</v>
      </c>
      <c r="C19" s="73"/>
      <c r="D19" s="73"/>
      <c r="E19" s="73"/>
      <c r="F19" s="73"/>
      <c r="G19" s="73"/>
      <c r="H19" s="73" t="s">
        <v>451</v>
      </c>
      <c r="I19" s="73"/>
      <c r="J19" s="73"/>
      <c r="K19" s="74" t="s">
        <v>430</v>
      </c>
      <c r="N19" s="30" t="s">
        <v>235</v>
      </c>
      <c r="O19" s="30"/>
      <c r="P19" s="30" t="s">
        <v>1217</v>
      </c>
      <c r="Q19" s="30">
        <v>23.01</v>
      </c>
    </row>
    <row r="20" spans="1:17" s="21" customFormat="1" ht="49.2" customHeight="1" x14ac:dyDescent="0.3">
      <c r="A20" s="71"/>
      <c r="B20" s="71">
        <f>'ListaParametrow+Instrukcja'!P38</f>
        <v>0</v>
      </c>
      <c r="C20" s="76"/>
      <c r="D20" s="76"/>
      <c r="E20" s="76" t="str">
        <f>'ListaParametrow+Instrukcja'!S43</f>
        <v>Projektowana żywotność. Wymagany dla wszystkich elemntów dla których określono w karcie materiałowej. W przypadku konstrukcji podajemy zgodnie z normą projektowy okres użytkowania.</v>
      </c>
      <c r="F20" s="76">
        <f>'ListaParametrow+Instrukcja'!S83</f>
        <v>0</v>
      </c>
      <c r="G20" s="76" t="str">
        <f>'ListaParametrow+Instrukcja'!S41</f>
        <v>Opis ogólny wg legendy rysunkowej lub innych wymagań Inwestora. Jeśli nie występuje w legendzie lub nie ma wymagań to wpisujemy opis typu elementu np.dla kształtki kolono, trójnik, dla zaworu kulowy, kołnierzowy. Wymagany dla wszystkich elementów.</v>
      </c>
      <c r="H20" s="76" t="str">
        <f>'ListaParametrow+Instrukcja'!S42</f>
        <v>Jednostka okresu żywotności. Wymagany dla wszystkich elemntów dla których określono w karcie materiałowej. W przypadku konstrukcji podajemy zgodnie z normą projektowy okres użytkowania.</v>
      </c>
      <c r="I20" s="76"/>
      <c r="J20" s="76"/>
      <c r="K20" s="74"/>
      <c r="N20" s="30" t="s">
        <v>1218</v>
      </c>
      <c r="O20" s="30" t="s">
        <v>1219</v>
      </c>
      <c r="P20" s="30" t="s">
        <v>1223</v>
      </c>
      <c r="Q20" s="30" t="s">
        <v>1220</v>
      </c>
    </row>
    <row r="21" spans="1:17" s="21" customFormat="1" ht="28.8" x14ac:dyDescent="0.3">
      <c r="A21" s="72"/>
      <c r="B21" s="73" t="s">
        <v>367</v>
      </c>
      <c r="C21" s="73"/>
      <c r="D21" s="73"/>
      <c r="E21" s="73"/>
      <c r="F21" s="73"/>
      <c r="G21" s="73"/>
      <c r="H21" s="73" t="s">
        <v>451</v>
      </c>
      <c r="I21" s="73"/>
      <c r="J21" s="73"/>
      <c r="K21" s="75" t="s">
        <v>431</v>
      </c>
      <c r="N21" s="30" t="s">
        <v>1224</v>
      </c>
      <c r="O21" s="30" t="s">
        <v>1219</v>
      </c>
      <c r="P21" s="30" t="s">
        <v>1222</v>
      </c>
      <c r="Q21" s="30" t="s">
        <v>1221</v>
      </c>
    </row>
    <row r="22" spans="1:17" s="21" customFormat="1" x14ac:dyDescent="0.3">
      <c r="A22" s="71"/>
      <c r="B22" s="73" t="s">
        <v>367</v>
      </c>
      <c r="C22" s="73"/>
      <c r="D22" s="73"/>
      <c r="E22" s="73"/>
      <c r="F22" s="73"/>
      <c r="G22" s="73"/>
      <c r="H22" s="73" t="s">
        <v>451</v>
      </c>
      <c r="I22" s="73"/>
      <c r="J22" s="73"/>
      <c r="K22" s="74" t="s">
        <v>436</v>
      </c>
      <c r="N22" s="123"/>
      <c r="O22" s="123"/>
      <c r="P22" s="123"/>
      <c r="Q22" s="123"/>
    </row>
    <row r="23" spans="1:17" s="21" customFormat="1" x14ac:dyDescent="0.3">
      <c r="A23" s="71"/>
      <c r="B23" s="73" t="s">
        <v>367</v>
      </c>
      <c r="C23" s="73"/>
      <c r="D23" s="73"/>
      <c r="E23" s="73"/>
      <c r="F23" s="73"/>
      <c r="G23" s="73"/>
      <c r="H23" s="73" t="s">
        <v>451</v>
      </c>
      <c r="I23" s="73"/>
      <c r="J23" s="73"/>
      <c r="K23" s="75" t="s">
        <v>431</v>
      </c>
    </row>
    <row r="24" spans="1:17" s="21" customFormat="1" x14ac:dyDescent="0.3">
      <c r="A24" s="71"/>
      <c r="B24" s="73" t="s">
        <v>367</v>
      </c>
      <c r="C24" s="73"/>
      <c r="D24" s="73"/>
      <c r="E24" s="73"/>
      <c r="F24" s="73"/>
      <c r="G24" s="73"/>
      <c r="H24" s="73" t="s">
        <v>451</v>
      </c>
      <c r="I24" s="73"/>
      <c r="J24" s="73"/>
      <c r="K24" s="75" t="s">
        <v>431</v>
      </c>
    </row>
    <row r="25" spans="1:17" s="21" customFormat="1" x14ac:dyDescent="0.3">
      <c r="A25" s="71"/>
      <c r="B25" s="73" t="s">
        <v>367</v>
      </c>
      <c r="C25" s="73"/>
      <c r="D25" s="73"/>
      <c r="E25" s="73"/>
      <c r="F25" s="73"/>
      <c r="G25" s="73"/>
      <c r="H25" s="73" t="s">
        <v>451</v>
      </c>
      <c r="I25" s="73"/>
      <c r="J25" s="73"/>
      <c r="K25" s="75" t="s">
        <v>432</v>
      </c>
    </row>
    <row r="26" spans="1:17" s="21" customFormat="1" x14ac:dyDescent="0.3">
      <c r="A26" s="71"/>
      <c r="B26" s="73" t="s">
        <v>367</v>
      </c>
      <c r="C26" s="73"/>
      <c r="D26" s="73"/>
      <c r="E26" s="73"/>
      <c r="F26" s="73"/>
      <c r="G26" s="73"/>
      <c r="H26" s="73" t="s">
        <v>451</v>
      </c>
      <c r="I26" s="73"/>
      <c r="J26" s="73"/>
      <c r="K26" s="75" t="s">
        <v>432</v>
      </c>
    </row>
    <row r="27" spans="1:17" s="21" customFormat="1" x14ac:dyDescent="0.3">
      <c r="A27" s="71"/>
      <c r="B27" s="73" t="s">
        <v>367</v>
      </c>
      <c r="C27" s="73"/>
      <c r="D27" s="73"/>
      <c r="E27" s="73"/>
      <c r="F27" s="73"/>
      <c r="G27" s="73"/>
      <c r="H27" s="73" t="s">
        <v>451</v>
      </c>
      <c r="I27" s="73"/>
      <c r="J27" s="73"/>
      <c r="K27" s="75" t="s">
        <v>432</v>
      </c>
    </row>
    <row r="28" spans="1:17" ht="15" customHeight="1" x14ac:dyDescent="0.3">
      <c r="A28" s="71"/>
      <c r="B28" s="73" t="s">
        <v>367</v>
      </c>
      <c r="C28" s="76"/>
      <c r="D28" s="76"/>
      <c r="E28" s="73"/>
      <c r="F28" s="73"/>
      <c r="G28" s="73"/>
      <c r="H28" s="73" t="s">
        <v>451</v>
      </c>
      <c r="I28" s="73"/>
      <c r="J28" s="76"/>
      <c r="K28" s="75" t="s">
        <v>432</v>
      </c>
      <c r="N28" s="21"/>
    </row>
    <row r="29" spans="1:17" ht="15" customHeight="1" x14ac:dyDescent="0.3">
      <c r="A29" s="71"/>
      <c r="B29" s="73" t="s">
        <v>367</v>
      </c>
      <c r="C29" s="76"/>
      <c r="D29" s="76"/>
      <c r="E29" s="73"/>
      <c r="F29" s="73"/>
      <c r="G29" s="73"/>
      <c r="H29" s="73" t="s">
        <v>451</v>
      </c>
      <c r="I29" s="73"/>
      <c r="J29" s="76"/>
      <c r="K29" s="75" t="s">
        <v>432</v>
      </c>
    </row>
    <row r="30" spans="1:17" ht="15" customHeight="1" x14ac:dyDescent="0.3">
      <c r="A30" s="71"/>
      <c r="B30" s="73" t="s">
        <v>367</v>
      </c>
      <c r="C30" s="76"/>
      <c r="D30" s="76"/>
      <c r="E30" s="73"/>
      <c r="F30" s="73"/>
      <c r="G30" s="73"/>
      <c r="H30" s="73" t="s">
        <v>451</v>
      </c>
      <c r="I30" s="73"/>
      <c r="J30" s="76"/>
      <c r="K30" s="75" t="s">
        <v>432</v>
      </c>
    </row>
    <row r="31" spans="1:17" ht="15" customHeight="1" x14ac:dyDescent="0.3">
      <c r="A31" s="71"/>
      <c r="B31" s="73" t="s">
        <v>367</v>
      </c>
      <c r="C31" s="76"/>
      <c r="D31" s="76"/>
      <c r="E31" s="73"/>
      <c r="F31" s="73"/>
      <c r="G31" s="73"/>
      <c r="H31" s="73" t="s">
        <v>451</v>
      </c>
      <c r="I31" s="73"/>
      <c r="J31" s="76"/>
      <c r="K31" s="75" t="s">
        <v>431</v>
      </c>
    </row>
    <row r="32" spans="1:17" ht="15" customHeight="1" x14ac:dyDescent="0.3">
      <c r="A32" s="71"/>
      <c r="B32" s="73" t="s">
        <v>367</v>
      </c>
      <c r="C32" s="76"/>
      <c r="D32" s="76"/>
      <c r="E32" s="73"/>
      <c r="F32" s="73"/>
      <c r="G32" s="73"/>
      <c r="H32" s="73" t="s">
        <v>451</v>
      </c>
      <c r="I32" s="73"/>
      <c r="J32" s="76"/>
      <c r="K32" s="75" t="s">
        <v>431</v>
      </c>
    </row>
    <row r="33" spans="1:13" ht="15" customHeight="1" x14ac:dyDescent="0.3">
      <c r="A33" s="71"/>
      <c r="B33" s="73" t="s">
        <v>367</v>
      </c>
      <c r="C33" s="76"/>
      <c r="D33" s="76"/>
      <c r="E33" s="73"/>
      <c r="F33" s="73"/>
      <c r="G33" s="73"/>
      <c r="H33" s="73" t="s">
        <v>451</v>
      </c>
      <c r="I33" s="73"/>
      <c r="J33" s="76"/>
      <c r="K33" s="75" t="s">
        <v>431</v>
      </c>
    </row>
    <row r="34" spans="1:13" ht="15" customHeight="1" x14ac:dyDescent="0.3">
      <c r="A34" s="71"/>
      <c r="B34" s="73" t="s">
        <v>367</v>
      </c>
      <c r="C34" s="76"/>
      <c r="D34" s="76"/>
      <c r="E34" s="73"/>
      <c r="F34" s="73"/>
      <c r="G34" s="73"/>
      <c r="H34" s="73" t="s">
        <v>451</v>
      </c>
      <c r="I34" s="73"/>
      <c r="J34" s="76"/>
      <c r="K34" s="75" t="s">
        <v>431</v>
      </c>
      <c r="L34" s="32"/>
      <c r="M34" s="32"/>
    </row>
    <row r="35" spans="1:13" ht="15" customHeight="1" x14ac:dyDescent="0.3">
      <c r="A35" s="71"/>
      <c r="B35" s="73" t="s">
        <v>367</v>
      </c>
      <c r="C35" s="76"/>
      <c r="D35" s="76"/>
      <c r="E35" s="73"/>
      <c r="F35" s="73"/>
      <c r="G35" s="73"/>
      <c r="H35" s="73" t="s">
        <v>451</v>
      </c>
      <c r="I35" s="73"/>
      <c r="J35" s="76"/>
      <c r="K35" s="75" t="s">
        <v>431</v>
      </c>
      <c r="L35" s="32"/>
      <c r="M35" s="32"/>
    </row>
    <row r="36" spans="1:13" ht="15" customHeight="1" x14ac:dyDescent="0.3">
      <c r="A36" s="71"/>
      <c r="B36" s="73" t="s">
        <v>367</v>
      </c>
      <c r="C36" s="76"/>
      <c r="D36" s="76"/>
      <c r="E36" s="73"/>
      <c r="F36" s="73"/>
      <c r="G36" s="73"/>
      <c r="H36" s="73" t="s">
        <v>451</v>
      </c>
      <c r="I36" s="73"/>
      <c r="J36" s="76"/>
      <c r="K36" s="75" t="s">
        <v>431</v>
      </c>
      <c r="L36" s="32"/>
      <c r="M36" s="32"/>
    </row>
    <row r="37" spans="1:13" ht="15" customHeight="1" x14ac:dyDescent="0.3">
      <c r="A37" s="71"/>
      <c r="B37" s="73" t="s">
        <v>367</v>
      </c>
      <c r="C37" s="76"/>
      <c r="D37" s="76"/>
      <c r="E37" s="73"/>
      <c r="F37" s="73"/>
      <c r="G37" s="73"/>
      <c r="H37" s="73" t="s">
        <v>451</v>
      </c>
      <c r="I37" s="73"/>
      <c r="J37" s="76"/>
      <c r="K37" s="75" t="s">
        <v>431</v>
      </c>
    </row>
    <row r="38" spans="1:13" ht="15" customHeight="1" x14ac:dyDescent="0.3">
      <c r="A38" s="71"/>
      <c r="B38" s="73" t="s">
        <v>367</v>
      </c>
      <c r="C38" s="76"/>
      <c r="D38" s="76"/>
      <c r="E38" s="73"/>
      <c r="F38" s="73"/>
      <c r="G38" s="73"/>
      <c r="H38" s="73" t="s">
        <v>451</v>
      </c>
      <c r="I38" s="73"/>
      <c r="J38" s="76"/>
      <c r="K38" s="75" t="s">
        <v>431</v>
      </c>
      <c r="L38" s="34"/>
      <c r="M38" s="34"/>
    </row>
    <row r="39" spans="1:13" ht="15" customHeight="1" x14ac:dyDescent="0.3">
      <c r="A39" s="71"/>
      <c r="B39" s="73" t="s">
        <v>367</v>
      </c>
      <c r="C39" s="76"/>
      <c r="D39" s="76"/>
      <c r="E39" s="73"/>
      <c r="F39" s="73"/>
      <c r="G39" s="73"/>
      <c r="H39" s="73" t="s">
        <v>451</v>
      </c>
      <c r="I39" s="73"/>
      <c r="J39" s="76"/>
      <c r="K39" s="75" t="s">
        <v>431</v>
      </c>
      <c r="L39" s="32"/>
      <c r="M39" s="32"/>
    </row>
    <row r="40" spans="1:13" ht="15" customHeight="1" x14ac:dyDescent="0.3">
      <c r="A40" s="71"/>
      <c r="B40" s="73" t="s">
        <v>367</v>
      </c>
      <c r="C40" s="76"/>
      <c r="D40" s="76"/>
      <c r="E40" s="73"/>
      <c r="F40" s="73"/>
      <c r="G40" s="73"/>
      <c r="H40" s="73" t="s">
        <v>451</v>
      </c>
      <c r="I40" s="73"/>
      <c r="J40" s="76"/>
      <c r="K40" s="75" t="s">
        <v>431</v>
      </c>
      <c r="L40" s="32"/>
      <c r="M40" s="32"/>
    </row>
    <row r="41" spans="1:13" ht="15" customHeight="1" x14ac:dyDescent="0.3">
      <c r="A41" s="71"/>
      <c r="B41" s="76" t="s">
        <v>367</v>
      </c>
      <c r="C41" s="76"/>
      <c r="D41" s="76"/>
      <c r="E41" s="76"/>
      <c r="F41" s="76"/>
      <c r="G41" s="76"/>
      <c r="H41" s="73" t="s">
        <v>451</v>
      </c>
      <c r="I41" s="73"/>
      <c r="J41" s="76"/>
      <c r="K41" s="75" t="s">
        <v>431</v>
      </c>
      <c r="L41" s="32"/>
      <c r="M41" s="32"/>
    </row>
    <row r="42" spans="1:13" x14ac:dyDescent="0.3">
      <c r="A42" s="71"/>
      <c r="B42" s="76" t="s">
        <v>367</v>
      </c>
      <c r="C42" s="76"/>
      <c r="D42" s="76"/>
      <c r="E42" s="76"/>
      <c r="F42" s="76"/>
      <c r="G42" s="76"/>
      <c r="H42" s="73" t="s">
        <v>451</v>
      </c>
      <c r="I42" s="73"/>
      <c r="J42" s="76"/>
      <c r="K42" s="75" t="s">
        <v>431</v>
      </c>
    </row>
    <row r="43" spans="1:13" x14ac:dyDescent="0.3">
      <c r="A43" s="71"/>
      <c r="B43" s="76" t="s">
        <v>368</v>
      </c>
      <c r="C43" s="76"/>
      <c r="D43" s="76"/>
      <c r="E43" s="76"/>
      <c r="F43" s="76"/>
      <c r="G43" s="76"/>
      <c r="H43" s="73" t="s">
        <v>451</v>
      </c>
      <c r="I43" s="73"/>
      <c r="J43" s="76"/>
      <c r="K43" s="77" t="s">
        <v>434</v>
      </c>
    </row>
    <row r="44" spans="1:13" x14ac:dyDescent="0.3">
      <c r="A44" s="71"/>
      <c r="B44" s="76" t="s">
        <v>368</v>
      </c>
      <c r="C44" s="76"/>
      <c r="D44" s="76"/>
      <c r="E44" s="76"/>
      <c r="F44" s="76"/>
      <c r="G44" s="76"/>
      <c r="H44" s="73" t="s">
        <v>451</v>
      </c>
      <c r="I44" s="73"/>
      <c r="J44" s="76"/>
      <c r="K44" s="76" t="s">
        <v>434</v>
      </c>
      <c r="L44" s="32"/>
      <c r="M44" s="32"/>
    </row>
    <row r="45" spans="1:13" x14ac:dyDescent="0.3">
      <c r="A45" s="71"/>
      <c r="B45" s="76" t="s">
        <v>368</v>
      </c>
      <c r="C45" s="76"/>
      <c r="D45" s="76"/>
      <c r="E45" s="76"/>
      <c r="F45" s="76"/>
      <c r="G45" s="76"/>
      <c r="H45" s="73" t="s">
        <v>451</v>
      </c>
      <c r="I45" s="73"/>
      <c r="J45" s="76"/>
      <c r="K45" s="76" t="s">
        <v>434</v>
      </c>
      <c r="L45" s="32"/>
      <c r="M45" s="32"/>
    </row>
    <row r="46" spans="1:13" x14ac:dyDescent="0.3">
      <c r="A46" s="71"/>
      <c r="B46" s="76" t="s">
        <v>368</v>
      </c>
      <c r="C46" s="76"/>
      <c r="D46" s="76"/>
      <c r="E46" s="76"/>
      <c r="F46" s="76"/>
      <c r="G46" s="76"/>
      <c r="H46" s="73" t="s">
        <v>451</v>
      </c>
      <c r="I46" s="73"/>
      <c r="J46" s="76"/>
      <c r="K46" s="76" t="s">
        <v>434</v>
      </c>
      <c r="L46" s="32"/>
      <c r="M46" s="32"/>
    </row>
    <row r="47" spans="1:13" x14ac:dyDescent="0.3">
      <c r="A47" s="71"/>
      <c r="B47" s="76" t="s">
        <v>368</v>
      </c>
      <c r="C47" s="76"/>
      <c r="D47" s="76"/>
      <c r="E47" s="76"/>
      <c r="F47" s="76"/>
      <c r="G47" s="76"/>
      <c r="H47" s="73" t="s">
        <v>451</v>
      </c>
      <c r="I47" s="73"/>
      <c r="J47" s="76"/>
      <c r="K47" s="77" t="s">
        <v>436</v>
      </c>
      <c r="L47" s="32"/>
      <c r="M47" s="32"/>
    </row>
    <row r="48" spans="1:13" x14ac:dyDescent="0.3">
      <c r="A48" s="71"/>
      <c r="B48" s="76" t="s">
        <v>368</v>
      </c>
      <c r="C48" s="76"/>
      <c r="D48" s="76"/>
      <c r="E48" s="76"/>
      <c r="F48" s="76"/>
      <c r="G48" s="76"/>
      <c r="H48" s="73" t="s">
        <v>451</v>
      </c>
      <c r="I48" s="73"/>
      <c r="J48" s="76"/>
      <c r="K48" s="77" t="s">
        <v>436</v>
      </c>
    </row>
    <row r="49" spans="1:13" x14ac:dyDescent="0.3">
      <c r="A49" s="71"/>
      <c r="B49" s="76" t="s">
        <v>368</v>
      </c>
      <c r="C49" s="76"/>
      <c r="D49" s="76"/>
      <c r="E49" s="76"/>
      <c r="F49" s="76"/>
      <c r="G49" s="76"/>
      <c r="H49" s="73" t="s">
        <v>451</v>
      </c>
      <c r="I49" s="73"/>
      <c r="J49" s="76"/>
      <c r="K49" s="76" t="s">
        <v>434</v>
      </c>
      <c r="L49" s="33"/>
      <c r="M49" s="33"/>
    </row>
    <row r="50" spans="1:13" x14ac:dyDescent="0.3">
      <c r="A50" s="71"/>
      <c r="B50" s="76" t="s">
        <v>368</v>
      </c>
      <c r="C50" s="76"/>
      <c r="D50" s="76"/>
      <c r="E50" s="76"/>
      <c r="F50" s="76"/>
      <c r="G50" s="76"/>
      <c r="H50" s="73" t="s">
        <v>451</v>
      </c>
      <c r="I50" s="73"/>
      <c r="J50" s="76"/>
      <c r="K50" s="76" t="s">
        <v>434</v>
      </c>
    </row>
    <row r="51" spans="1:13" x14ac:dyDescent="0.3">
      <c r="A51" s="71"/>
      <c r="B51" s="76" t="s">
        <v>368</v>
      </c>
      <c r="C51" s="76"/>
      <c r="D51" s="76"/>
      <c r="E51" s="76"/>
      <c r="F51" s="76"/>
      <c r="G51" s="76"/>
      <c r="H51" s="73" t="s">
        <v>451</v>
      </c>
      <c r="I51" s="73"/>
      <c r="J51" s="76"/>
      <c r="K51" s="76" t="s">
        <v>434</v>
      </c>
    </row>
    <row r="52" spans="1:13" x14ac:dyDescent="0.3">
      <c r="A52" s="71"/>
      <c r="B52" s="76" t="s">
        <v>368</v>
      </c>
      <c r="C52" s="76"/>
      <c r="D52" s="76"/>
      <c r="E52" s="76"/>
      <c r="F52" s="76"/>
      <c r="G52" s="76"/>
      <c r="H52" s="73" t="s">
        <v>451</v>
      </c>
      <c r="I52" s="76"/>
      <c r="J52" s="76"/>
      <c r="K52" s="76" t="s">
        <v>434</v>
      </c>
    </row>
    <row r="53" spans="1:13" x14ac:dyDescent="0.3">
      <c r="A53" s="71"/>
      <c r="B53" s="76" t="s">
        <v>368</v>
      </c>
      <c r="C53" s="76"/>
      <c r="D53" s="76"/>
      <c r="E53" s="76"/>
      <c r="F53" s="76"/>
      <c r="G53" s="76"/>
      <c r="H53" s="73" t="s">
        <v>451</v>
      </c>
      <c r="I53" s="76"/>
      <c r="J53" s="76"/>
      <c r="K53" s="76" t="s">
        <v>434</v>
      </c>
    </row>
    <row r="54" spans="1:13" x14ac:dyDescent="0.3">
      <c r="A54" s="71"/>
      <c r="B54" s="76" t="s">
        <v>368</v>
      </c>
      <c r="C54" s="76"/>
      <c r="D54" s="76"/>
      <c r="E54" s="76"/>
      <c r="F54" s="76"/>
      <c r="G54" s="76"/>
      <c r="H54" s="73" t="s">
        <v>451</v>
      </c>
      <c r="I54" s="76"/>
      <c r="J54" s="76"/>
      <c r="K54" s="77" t="s">
        <v>433</v>
      </c>
    </row>
    <row r="55" spans="1:13" x14ac:dyDescent="0.3">
      <c r="A55" s="71"/>
      <c r="B55" s="76" t="s">
        <v>368</v>
      </c>
      <c r="C55" s="76"/>
      <c r="D55" s="76"/>
      <c r="E55" s="76"/>
      <c r="F55" s="76"/>
      <c r="G55" s="76"/>
      <c r="H55" s="73" t="s">
        <v>451</v>
      </c>
      <c r="I55" s="76"/>
      <c r="J55" s="76"/>
      <c r="K55" s="77" t="s">
        <v>433</v>
      </c>
    </row>
    <row r="56" spans="1:13" x14ac:dyDescent="0.3">
      <c r="A56" s="71"/>
      <c r="B56" s="76" t="s">
        <v>368</v>
      </c>
      <c r="C56" s="76"/>
      <c r="D56" s="76"/>
      <c r="E56" s="76"/>
      <c r="F56" s="76"/>
      <c r="G56" s="76"/>
      <c r="H56" s="73" t="s">
        <v>451</v>
      </c>
      <c r="I56" s="76"/>
      <c r="J56" s="76"/>
      <c r="K56" s="77" t="s">
        <v>433</v>
      </c>
    </row>
    <row r="57" spans="1:13" x14ac:dyDescent="0.3">
      <c r="A57" s="71"/>
      <c r="B57" s="76" t="s">
        <v>368</v>
      </c>
      <c r="C57" s="76"/>
      <c r="D57" s="76"/>
      <c r="E57" s="76"/>
      <c r="F57" s="76"/>
      <c r="G57" s="76"/>
      <c r="H57" s="73" t="s">
        <v>451</v>
      </c>
      <c r="I57" s="76"/>
      <c r="J57" s="76"/>
      <c r="K57" s="77" t="s">
        <v>433</v>
      </c>
    </row>
    <row r="58" spans="1:13" x14ac:dyDescent="0.3">
      <c r="A58" s="71"/>
      <c r="B58" s="76" t="s">
        <v>368</v>
      </c>
      <c r="C58" s="76"/>
      <c r="D58" s="76"/>
      <c r="E58" s="76"/>
      <c r="F58" s="76"/>
      <c r="G58" s="76"/>
      <c r="H58" s="73" t="s">
        <v>451</v>
      </c>
      <c r="I58" s="76"/>
      <c r="J58" s="76"/>
      <c r="K58" s="77" t="s">
        <v>433</v>
      </c>
    </row>
    <row r="59" spans="1:13" x14ac:dyDescent="0.3">
      <c r="A59" s="71"/>
      <c r="B59" s="76" t="s">
        <v>368</v>
      </c>
      <c r="C59" s="76"/>
      <c r="D59" s="76"/>
      <c r="E59" s="76"/>
      <c r="F59" s="76"/>
      <c r="G59" s="76"/>
      <c r="H59" s="73" t="s">
        <v>451</v>
      </c>
      <c r="I59" s="76"/>
      <c r="J59" s="76"/>
      <c r="K59" s="77" t="s">
        <v>433</v>
      </c>
    </row>
    <row r="60" spans="1:13" x14ac:dyDescent="0.3">
      <c r="A60" s="71"/>
      <c r="B60" s="76" t="s">
        <v>368</v>
      </c>
      <c r="C60" s="76"/>
      <c r="D60" s="76"/>
      <c r="E60" s="76"/>
      <c r="F60" s="76"/>
      <c r="G60" s="76"/>
      <c r="H60" s="73" t="s">
        <v>451</v>
      </c>
      <c r="I60" s="76"/>
      <c r="J60" s="76"/>
      <c r="K60" s="77" t="s">
        <v>433</v>
      </c>
    </row>
    <row r="61" spans="1:13" x14ac:dyDescent="0.3">
      <c r="A61" s="71"/>
      <c r="B61" s="76" t="s">
        <v>201</v>
      </c>
      <c r="C61" s="76"/>
      <c r="D61" s="76"/>
      <c r="E61" s="76"/>
      <c r="F61" s="76"/>
      <c r="G61" s="76"/>
      <c r="H61" s="73" t="s">
        <v>451</v>
      </c>
      <c r="I61" s="76"/>
      <c r="J61" s="76"/>
      <c r="K61" s="77" t="s">
        <v>437</v>
      </c>
    </row>
    <row r="62" spans="1:13" x14ac:dyDescent="0.3">
      <c r="A62" s="71"/>
      <c r="B62" s="76" t="s">
        <v>201</v>
      </c>
      <c r="C62" s="76"/>
      <c r="D62" s="76"/>
      <c r="E62" s="76"/>
      <c r="F62" s="76"/>
      <c r="G62" s="76"/>
      <c r="H62" s="73" t="s">
        <v>451</v>
      </c>
      <c r="I62" s="73"/>
      <c r="J62" s="76"/>
      <c r="K62" s="77" t="s">
        <v>437</v>
      </c>
    </row>
  </sheetData>
  <autoFilter ref="K5:K62" xr:uid="{B1A722AF-C93E-4014-9135-08C99BAE5330}"/>
  <sortState xmlns:xlrd2="http://schemas.microsoft.com/office/spreadsheetml/2017/richdata2" ref="K6">
    <sortCondition ref="K5:K6"/>
  </sortState>
  <phoneticPr fontId="6" type="noConversion"/>
  <pageMargins left="0.19685039370078741" right="0.19685039370078741" top="0.39370078740157483" bottom="0.39370078740157483" header="0.19685039370078741" footer="0.19685039370078741"/>
  <pageSetup paperSize="9" scale="54" fitToWidth="10" orientation="portrait" horizontalDpi="300" verticalDpi="300" r:id="rId1"/>
  <headerFooter>
    <oddFooter>&amp;L&amp;F/&amp;A&amp;R&amp;P/&amp;N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3AE07-3413-402A-BEE2-4B4DB25E7559}">
  <sheetPr>
    <tabColor rgb="FFFFC000"/>
  </sheetPr>
  <dimension ref="A1:I14"/>
  <sheetViews>
    <sheetView zoomScale="85" zoomScaleNormal="85" workbookViewId="0">
      <selection activeCell="C20" sqref="C20"/>
    </sheetView>
  </sheetViews>
  <sheetFormatPr defaultRowHeight="14.4" x14ac:dyDescent="0.3"/>
  <cols>
    <col min="1" max="1" width="23.5546875" customWidth="1"/>
    <col min="2" max="2" width="36.5546875" customWidth="1"/>
    <col min="3" max="3" width="25.6640625" customWidth="1"/>
    <col min="4" max="4" width="33.6640625" customWidth="1"/>
    <col min="8" max="8" width="16" bestFit="1" customWidth="1"/>
    <col min="9" max="9" width="8.88671875" bestFit="1" customWidth="1"/>
  </cols>
  <sheetData>
    <row r="1" spans="1:9" ht="45" customHeight="1" x14ac:dyDescent="0.3">
      <c r="A1" s="42" t="s">
        <v>365</v>
      </c>
      <c r="B1" s="44" t="s">
        <v>459</v>
      </c>
      <c r="C1" s="44" t="s">
        <v>460</v>
      </c>
      <c r="D1" s="44" t="s">
        <v>452</v>
      </c>
    </row>
    <row r="2" spans="1:9" ht="165" customHeight="1" x14ac:dyDescent="0.3">
      <c r="A2" s="43" t="s">
        <v>1153</v>
      </c>
      <c r="B2" s="106" t="str">
        <f>'ListaParametrow+Instrukcja'!S20</f>
        <v>Nazwa oddziału/jednostka administracyjna. Jeśli w projekcie nie przypisano do oddziału a parametr jest niezbędny do filtrowania (np. kilku pomieszczeń o tej samej funkcji) to należy rozważyć stworzenie kolejnej strefy np. technicznej niedostepnej dla zwykłego użytkownika. Wymagany dla wszystkich elementów.</v>
      </c>
      <c r="C2" s="81" t="str">
        <f>'ListaParametrow+Instrukcja'!S70</f>
        <v>Do uzgodnienia</v>
      </c>
      <c r="D2" s="106" t="str">
        <f>'ListaParametrow+Instrukcja'!S75</f>
        <v>Obiekt BIM, 'IFC Type' wg klasyfikacji BuildingSmart. Wymagany dla wszystkich elementów.</v>
      </c>
    </row>
    <row r="3" spans="1:9" x14ac:dyDescent="0.3">
      <c r="A3" s="45"/>
      <c r="B3" s="65"/>
      <c r="C3" s="67"/>
      <c r="D3" s="65"/>
    </row>
    <row r="4" spans="1:9" x14ac:dyDescent="0.3">
      <c r="A4" s="46"/>
      <c r="B4" s="66"/>
      <c r="C4" s="68"/>
      <c r="D4" s="66"/>
    </row>
    <row r="5" spans="1:9" x14ac:dyDescent="0.3">
      <c r="A5" s="45"/>
      <c r="B5" s="65"/>
      <c r="C5" s="67"/>
      <c r="D5" s="65"/>
    </row>
    <row r="6" spans="1:9" x14ac:dyDescent="0.3">
      <c r="A6" s="46"/>
      <c r="B6" s="65"/>
      <c r="C6" s="68"/>
      <c r="D6" s="66"/>
    </row>
    <row r="7" spans="1:9" x14ac:dyDescent="0.3">
      <c r="A7" s="45"/>
      <c r="B7" s="66"/>
      <c r="C7" s="67"/>
      <c r="D7" s="65"/>
    </row>
    <row r="8" spans="1:9" x14ac:dyDescent="0.3">
      <c r="A8" s="46"/>
      <c r="B8" s="66"/>
      <c r="C8" s="68"/>
      <c r="D8" s="66"/>
    </row>
    <row r="9" spans="1:9" x14ac:dyDescent="0.3">
      <c r="A9" s="45"/>
      <c r="B9" s="65"/>
      <c r="C9" s="67"/>
      <c r="D9" s="65"/>
    </row>
    <row r="10" spans="1:9" x14ac:dyDescent="0.3">
      <c r="A10" s="46"/>
      <c r="B10" s="66"/>
      <c r="C10" s="68"/>
      <c r="D10" s="66"/>
    </row>
    <row r="11" spans="1:9" x14ac:dyDescent="0.3">
      <c r="A11" s="45"/>
      <c r="B11" s="65"/>
      <c r="C11" s="67"/>
      <c r="D11" s="65"/>
    </row>
    <row r="14" spans="1:9" x14ac:dyDescent="0.3">
      <c r="H14" s="21"/>
      <c r="I14" s="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3F9A7F-5F58-49C7-92C7-19773B2A8971}">
  <sheetPr>
    <tabColor rgb="FFFFFF66"/>
  </sheetPr>
  <dimension ref="A1:I15"/>
  <sheetViews>
    <sheetView workbookViewId="0">
      <selection activeCell="C2" sqref="C2"/>
    </sheetView>
  </sheetViews>
  <sheetFormatPr defaultRowHeight="14.4" x14ac:dyDescent="0.3"/>
  <cols>
    <col min="1" max="1" width="23.5546875" customWidth="1"/>
    <col min="2" max="2" width="19" bestFit="1" customWidth="1"/>
    <col min="3" max="3" width="22.5546875" bestFit="1" customWidth="1"/>
    <col min="4" max="4" width="23.5546875" bestFit="1" customWidth="1"/>
    <col min="8" max="8" width="16" bestFit="1" customWidth="1"/>
    <col min="9" max="9" width="8.88671875" bestFit="1" customWidth="1"/>
  </cols>
  <sheetData>
    <row r="1" spans="1:9" x14ac:dyDescent="0.3">
      <c r="A1" t="s">
        <v>1171</v>
      </c>
    </row>
    <row r="2" spans="1:9" ht="45" customHeight="1" x14ac:dyDescent="0.3">
      <c r="A2" s="42" t="s">
        <v>365</v>
      </c>
      <c r="B2" s="44" t="s">
        <v>456</v>
      </c>
      <c r="C2" s="44" t="s">
        <v>457</v>
      </c>
      <c r="D2" s="44" t="s">
        <v>452</v>
      </c>
    </row>
    <row r="3" spans="1:9" ht="57.6" x14ac:dyDescent="0.3">
      <c r="A3" s="43" t="s">
        <v>426</v>
      </c>
      <c r="B3" s="22" t="str">
        <f>'ListaParametrow+Instrukcja'!S71</f>
        <v>Podział stref pożarowych</v>
      </c>
      <c r="C3" s="22" t="str">
        <f>'ListaParametrow+Instrukcja'!S72</f>
        <v>Strefa pożarowa</v>
      </c>
      <c r="D3" s="22" t="str">
        <f>'ListaParametrow+Instrukcja'!S75</f>
        <v>Obiekt BIM, 'IFC Type' wg klasyfikacji BuildingSmart. Wymagany dla wszystkich elementów.</v>
      </c>
    </row>
    <row r="4" spans="1:9" x14ac:dyDescent="0.3">
      <c r="A4" s="45" t="s">
        <v>418</v>
      </c>
      <c r="B4" s="69" t="s">
        <v>429</v>
      </c>
      <c r="C4" s="69" t="s">
        <v>438</v>
      </c>
      <c r="D4" s="69" t="s">
        <v>453</v>
      </c>
    </row>
    <row r="5" spans="1:9" x14ac:dyDescent="0.3">
      <c r="A5" s="46" t="s">
        <v>416</v>
      </c>
      <c r="B5" s="70" t="s">
        <v>430</v>
      </c>
      <c r="C5" s="70" t="s">
        <v>439</v>
      </c>
      <c r="D5" s="70" t="s">
        <v>453</v>
      </c>
    </row>
    <row r="6" spans="1:9" x14ac:dyDescent="0.3">
      <c r="A6" s="45" t="s">
        <v>417</v>
      </c>
      <c r="B6" s="69" t="s">
        <v>431</v>
      </c>
      <c r="C6" s="69" t="s">
        <v>438</v>
      </c>
      <c r="D6" s="69" t="s">
        <v>453</v>
      </c>
    </row>
    <row r="7" spans="1:9" x14ac:dyDescent="0.3">
      <c r="A7" s="46"/>
      <c r="B7" s="70"/>
      <c r="C7" s="70"/>
      <c r="D7" s="70"/>
    </row>
    <row r="8" spans="1:9" x14ac:dyDescent="0.3">
      <c r="A8" s="45"/>
      <c r="B8" s="69"/>
      <c r="C8" s="69"/>
      <c r="D8" s="69"/>
    </row>
    <row r="9" spans="1:9" x14ac:dyDescent="0.3">
      <c r="A9" s="46"/>
      <c r="B9" s="70"/>
      <c r="C9" s="70"/>
      <c r="D9" s="70"/>
    </row>
    <row r="10" spans="1:9" x14ac:dyDescent="0.3">
      <c r="A10" s="45"/>
      <c r="B10" s="69"/>
      <c r="C10" s="69"/>
      <c r="D10" s="69"/>
    </row>
    <row r="11" spans="1:9" x14ac:dyDescent="0.3">
      <c r="A11" s="46"/>
      <c r="B11" s="70"/>
      <c r="C11" s="70"/>
      <c r="D11" s="70"/>
    </row>
    <row r="12" spans="1:9" x14ac:dyDescent="0.3">
      <c r="A12" s="45"/>
      <c r="B12" s="69"/>
      <c r="C12" s="69"/>
      <c r="D12" s="69"/>
    </row>
    <row r="15" spans="1:9" x14ac:dyDescent="0.3">
      <c r="H15" s="21"/>
      <c r="I15" s="2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F9835-2CC7-4275-950E-39D75E10053C}">
  <sheetPr>
    <tabColor rgb="FFFFC000"/>
    <pageSetUpPr fitToPage="1"/>
  </sheetPr>
  <dimension ref="A1:E81"/>
  <sheetViews>
    <sheetView zoomScaleNormal="100" workbookViewId="0">
      <selection activeCell="E1" sqref="E1:E1048576"/>
    </sheetView>
  </sheetViews>
  <sheetFormatPr defaultRowHeight="14.4" x14ac:dyDescent="0.3"/>
  <cols>
    <col min="1" max="1" width="6.6640625" style="109" customWidth="1"/>
    <col min="2" max="2" width="18.5546875" customWidth="1"/>
    <col min="3" max="3" width="42" customWidth="1"/>
    <col min="4" max="4" width="40.5546875" customWidth="1"/>
    <col min="5" max="5" width="41.88671875" bestFit="1" customWidth="1"/>
    <col min="6" max="6" width="42" customWidth="1"/>
  </cols>
  <sheetData>
    <row r="1" spans="1:5" ht="25.2" customHeight="1" x14ac:dyDescent="0.3">
      <c r="A1" s="13" t="s">
        <v>1170</v>
      </c>
      <c r="B1" s="109"/>
    </row>
    <row r="2" spans="1:5" ht="18" x14ac:dyDescent="0.35">
      <c r="A2" s="110"/>
    </row>
    <row r="3" spans="1:5" x14ac:dyDescent="0.3">
      <c r="A3" s="109" t="s">
        <v>48</v>
      </c>
      <c r="B3" t="s">
        <v>1135</v>
      </c>
      <c r="C3" t="s">
        <v>1161</v>
      </c>
      <c r="D3" t="s">
        <v>1160</v>
      </c>
      <c r="E3" t="s">
        <v>1293</v>
      </c>
    </row>
    <row r="4" spans="1:5" x14ac:dyDescent="0.3">
      <c r="A4" s="109">
        <v>1</v>
      </c>
      <c r="B4" t="s">
        <v>264</v>
      </c>
      <c r="C4" t="s">
        <v>743</v>
      </c>
    </row>
    <row r="5" spans="1:5" x14ac:dyDescent="0.3">
      <c r="A5" s="109">
        <v>2</v>
      </c>
      <c r="B5" t="s">
        <v>742</v>
      </c>
      <c r="C5" t="s">
        <v>741</v>
      </c>
    </row>
    <row r="6" spans="1:5" x14ac:dyDescent="0.3">
      <c r="A6" s="109">
        <v>3</v>
      </c>
      <c r="B6" t="s">
        <v>740</v>
      </c>
      <c r="C6" t="s">
        <v>739</v>
      </c>
    </row>
    <row r="7" spans="1:5" x14ac:dyDescent="0.3">
      <c r="A7" s="109">
        <v>4</v>
      </c>
      <c r="B7" t="s">
        <v>738</v>
      </c>
      <c r="C7" t="s">
        <v>737</v>
      </c>
    </row>
    <row r="8" spans="1:5" x14ac:dyDescent="0.3">
      <c r="A8" s="109">
        <v>5</v>
      </c>
      <c r="B8" t="s">
        <v>736</v>
      </c>
      <c r="C8" t="s">
        <v>735</v>
      </c>
    </row>
    <row r="9" spans="1:5" x14ac:dyDescent="0.3">
      <c r="A9" s="109">
        <v>6</v>
      </c>
      <c r="B9" t="s">
        <v>734</v>
      </c>
      <c r="C9" t="s">
        <v>733</v>
      </c>
    </row>
    <row r="10" spans="1:5" x14ac:dyDescent="0.3">
      <c r="A10" s="109">
        <v>7</v>
      </c>
      <c r="B10" t="s">
        <v>791</v>
      </c>
      <c r="C10" t="s">
        <v>790</v>
      </c>
    </row>
    <row r="11" spans="1:5" x14ac:dyDescent="0.3">
      <c r="A11" s="109">
        <v>8</v>
      </c>
      <c r="B11" t="s">
        <v>789</v>
      </c>
      <c r="C11" t="s">
        <v>788</v>
      </c>
    </row>
    <row r="12" spans="1:5" x14ac:dyDescent="0.3">
      <c r="A12" s="109">
        <v>9</v>
      </c>
      <c r="B12" t="s">
        <v>265</v>
      </c>
      <c r="C12" t="s">
        <v>787</v>
      </c>
    </row>
    <row r="13" spans="1:5" x14ac:dyDescent="0.3">
      <c r="A13" s="109">
        <v>10</v>
      </c>
      <c r="B13" t="s">
        <v>786</v>
      </c>
      <c r="C13" t="s">
        <v>785</v>
      </c>
    </row>
    <row r="14" spans="1:5" x14ac:dyDescent="0.3">
      <c r="A14" s="109">
        <v>11</v>
      </c>
      <c r="B14" t="s">
        <v>784</v>
      </c>
      <c r="C14" t="s">
        <v>783</v>
      </c>
    </row>
    <row r="15" spans="1:5" x14ac:dyDescent="0.3">
      <c r="A15" s="109">
        <v>12</v>
      </c>
      <c r="B15" t="s">
        <v>782</v>
      </c>
      <c r="C15" t="s">
        <v>781</v>
      </c>
    </row>
    <row r="16" spans="1:5" x14ac:dyDescent="0.3">
      <c r="A16" s="109">
        <v>13</v>
      </c>
      <c r="B16" t="s">
        <v>780</v>
      </c>
      <c r="C16" t="s">
        <v>779</v>
      </c>
    </row>
    <row r="17" spans="1:3" x14ac:dyDescent="0.3">
      <c r="A17" s="109">
        <v>14</v>
      </c>
      <c r="B17" t="s">
        <v>778</v>
      </c>
      <c r="C17" t="s">
        <v>777</v>
      </c>
    </row>
    <row r="18" spans="1:3" x14ac:dyDescent="0.3">
      <c r="A18" s="109">
        <v>15</v>
      </c>
      <c r="B18" t="s">
        <v>776</v>
      </c>
      <c r="C18" t="s">
        <v>775</v>
      </c>
    </row>
    <row r="19" spans="1:3" x14ac:dyDescent="0.3">
      <c r="A19" s="109">
        <v>16</v>
      </c>
      <c r="B19" t="s">
        <v>774</v>
      </c>
      <c r="C19" t="s">
        <v>773</v>
      </c>
    </row>
    <row r="20" spans="1:3" x14ac:dyDescent="0.3">
      <c r="A20" s="109">
        <v>17</v>
      </c>
      <c r="B20" t="s">
        <v>772</v>
      </c>
      <c r="C20" t="s">
        <v>771</v>
      </c>
    </row>
    <row r="21" spans="1:3" x14ac:dyDescent="0.3">
      <c r="A21" s="109">
        <v>18</v>
      </c>
      <c r="B21" t="s">
        <v>770</v>
      </c>
      <c r="C21" t="s">
        <v>769</v>
      </c>
    </row>
    <row r="22" spans="1:3" x14ac:dyDescent="0.3">
      <c r="A22" s="109">
        <v>19</v>
      </c>
      <c r="B22" t="s">
        <v>110</v>
      </c>
      <c r="C22" t="s">
        <v>768</v>
      </c>
    </row>
    <row r="23" spans="1:3" x14ac:dyDescent="0.3">
      <c r="A23" s="109">
        <v>20</v>
      </c>
      <c r="B23" t="s">
        <v>767</v>
      </c>
      <c r="C23" t="s">
        <v>766</v>
      </c>
    </row>
    <row r="24" spans="1:3" x14ac:dyDescent="0.3">
      <c r="A24" s="109">
        <v>21</v>
      </c>
      <c r="B24" t="s">
        <v>116</v>
      </c>
      <c r="C24" t="s">
        <v>765</v>
      </c>
    </row>
    <row r="25" spans="1:3" x14ac:dyDescent="0.3">
      <c r="A25" s="109">
        <v>22</v>
      </c>
      <c r="B25" t="s">
        <v>118</v>
      </c>
      <c r="C25" t="s">
        <v>764</v>
      </c>
    </row>
    <row r="26" spans="1:3" x14ac:dyDescent="0.3">
      <c r="A26" s="109">
        <v>23</v>
      </c>
      <c r="B26" t="s">
        <v>763</v>
      </c>
      <c r="C26" t="s">
        <v>762</v>
      </c>
    </row>
    <row r="27" spans="1:3" x14ac:dyDescent="0.3">
      <c r="A27" s="109">
        <v>24</v>
      </c>
      <c r="B27" t="s">
        <v>761</v>
      </c>
      <c r="C27" t="s">
        <v>760</v>
      </c>
    </row>
    <row r="28" spans="1:3" x14ac:dyDescent="0.3">
      <c r="A28" s="109">
        <v>25</v>
      </c>
      <c r="B28" t="s">
        <v>759</v>
      </c>
      <c r="C28" t="s">
        <v>758</v>
      </c>
    </row>
    <row r="29" spans="1:3" x14ac:dyDescent="0.3">
      <c r="A29" s="109">
        <v>26</v>
      </c>
      <c r="B29" t="s">
        <v>757</v>
      </c>
      <c r="C29" t="s">
        <v>756</v>
      </c>
    </row>
    <row r="30" spans="1:3" x14ac:dyDescent="0.3">
      <c r="A30" s="109">
        <v>27</v>
      </c>
      <c r="B30" t="s">
        <v>121</v>
      </c>
      <c r="C30" t="s">
        <v>755</v>
      </c>
    </row>
    <row r="31" spans="1:3" x14ac:dyDescent="0.3">
      <c r="A31" s="109">
        <v>28</v>
      </c>
      <c r="B31" t="s">
        <v>754</v>
      </c>
      <c r="C31" t="s">
        <v>753</v>
      </c>
    </row>
    <row r="32" spans="1:3" x14ac:dyDescent="0.3">
      <c r="A32" s="109">
        <v>29</v>
      </c>
      <c r="B32" t="s">
        <v>752</v>
      </c>
      <c r="C32" t="s">
        <v>751</v>
      </c>
    </row>
    <row r="33" spans="1:3" x14ac:dyDescent="0.3">
      <c r="A33" s="109">
        <v>30</v>
      </c>
      <c r="B33" t="s">
        <v>750</v>
      </c>
      <c r="C33" t="s">
        <v>749</v>
      </c>
    </row>
    <row r="34" spans="1:3" x14ac:dyDescent="0.3">
      <c r="A34" s="109">
        <v>31</v>
      </c>
      <c r="B34" t="s">
        <v>119</v>
      </c>
      <c r="C34" t="s">
        <v>748</v>
      </c>
    </row>
    <row r="35" spans="1:3" x14ac:dyDescent="0.3">
      <c r="A35" s="109">
        <v>32</v>
      </c>
      <c r="B35" t="s">
        <v>747</v>
      </c>
      <c r="C35" t="s">
        <v>746</v>
      </c>
    </row>
    <row r="36" spans="1:3" x14ac:dyDescent="0.3">
      <c r="A36" s="109">
        <v>33</v>
      </c>
      <c r="B36" t="s">
        <v>745</v>
      </c>
      <c r="C36" t="s">
        <v>744</v>
      </c>
    </row>
    <row r="37" spans="1:3" x14ac:dyDescent="0.3">
      <c r="A37" s="109">
        <v>34</v>
      </c>
      <c r="B37" t="s">
        <v>264</v>
      </c>
      <c r="C37" t="s">
        <v>743</v>
      </c>
    </row>
    <row r="38" spans="1:3" x14ac:dyDescent="0.3">
      <c r="A38" s="109">
        <v>35</v>
      </c>
      <c r="B38" t="s">
        <v>742</v>
      </c>
      <c r="C38" t="s">
        <v>741</v>
      </c>
    </row>
    <row r="39" spans="1:3" x14ac:dyDescent="0.3">
      <c r="A39" s="109">
        <v>36</v>
      </c>
      <c r="B39" t="s">
        <v>740</v>
      </c>
      <c r="C39" t="s">
        <v>739</v>
      </c>
    </row>
    <row r="40" spans="1:3" x14ac:dyDescent="0.3">
      <c r="A40" s="109">
        <v>37</v>
      </c>
      <c r="B40" t="s">
        <v>738</v>
      </c>
      <c r="C40" t="s">
        <v>737</v>
      </c>
    </row>
    <row r="41" spans="1:3" x14ac:dyDescent="0.3">
      <c r="A41" s="109">
        <v>38</v>
      </c>
      <c r="B41" t="s">
        <v>736</v>
      </c>
      <c r="C41" t="s">
        <v>735</v>
      </c>
    </row>
    <row r="42" spans="1:3" x14ac:dyDescent="0.3">
      <c r="A42" s="109">
        <v>39</v>
      </c>
      <c r="B42" t="s">
        <v>734</v>
      </c>
      <c r="C42" t="s">
        <v>733</v>
      </c>
    </row>
    <row r="43" spans="1:3" x14ac:dyDescent="0.3">
      <c r="A43" s="109">
        <v>40</v>
      </c>
      <c r="B43" t="s">
        <v>103</v>
      </c>
      <c r="C43" t="s">
        <v>690</v>
      </c>
    </row>
    <row r="44" spans="1:3" x14ac:dyDescent="0.3">
      <c r="A44" s="109">
        <v>41</v>
      </c>
      <c r="B44" t="s">
        <v>689</v>
      </c>
      <c r="C44" t="s">
        <v>688</v>
      </c>
    </row>
    <row r="45" spans="1:3" x14ac:dyDescent="0.3">
      <c r="A45" s="109">
        <v>42</v>
      </c>
      <c r="B45" t="s">
        <v>687</v>
      </c>
      <c r="C45" t="s">
        <v>686</v>
      </c>
    </row>
    <row r="46" spans="1:3" x14ac:dyDescent="0.3">
      <c r="A46" s="109">
        <v>43</v>
      </c>
      <c r="B46" t="s">
        <v>685</v>
      </c>
      <c r="C46" t="s">
        <v>684</v>
      </c>
    </row>
    <row r="47" spans="1:3" x14ac:dyDescent="0.3">
      <c r="A47" s="109">
        <v>44</v>
      </c>
      <c r="B47" t="s">
        <v>683</v>
      </c>
      <c r="C47" t="s">
        <v>682</v>
      </c>
    </row>
    <row r="48" spans="1:3" x14ac:dyDescent="0.3">
      <c r="A48" s="109">
        <v>45</v>
      </c>
      <c r="B48" t="s">
        <v>172</v>
      </c>
      <c r="C48" t="s">
        <v>681</v>
      </c>
    </row>
    <row r="49" spans="1:3" x14ac:dyDescent="0.3">
      <c r="A49" s="109">
        <v>46</v>
      </c>
      <c r="B49" t="s">
        <v>732</v>
      </c>
      <c r="C49" t="s">
        <v>731</v>
      </c>
    </row>
    <row r="50" spans="1:3" x14ac:dyDescent="0.3">
      <c r="A50" s="109">
        <v>47</v>
      </c>
      <c r="B50" t="s">
        <v>730</v>
      </c>
      <c r="C50" t="s">
        <v>729</v>
      </c>
    </row>
    <row r="51" spans="1:3" x14ac:dyDescent="0.3">
      <c r="A51" s="109">
        <v>48</v>
      </c>
      <c r="B51" t="s">
        <v>115</v>
      </c>
      <c r="C51" t="s">
        <v>728</v>
      </c>
    </row>
    <row r="52" spans="1:3" x14ac:dyDescent="0.3">
      <c r="A52" s="109">
        <v>49</v>
      </c>
      <c r="B52" t="s">
        <v>727</v>
      </c>
      <c r="C52" t="s">
        <v>726</v>
      </c>
    </row>
    <row r="53" spans="1:3" x14ac:dyDescent="0.3">
      <c r="A53" s="109">
        <v>50</v>
      </c>
      <c r="B53" t="s">
        <v>725</v>
      </c>
      <c r="C53" t="s">
        <v>724</v>
      </c>
    </row>
    <row r="54" spans="1:3" x14ac:dyDescent="0.3">
      <c r="A54" s="109">
        <v>51</v>
      </c>
      <c r="B54" t="s">
        <v>723</v>
      </c>
      <c r="C54" t="s">
        <v>722</v>
      </c>
    </row>
    <row r="55" spans="1:3" x14ac:dyDescent="0.3">
      <c r="A55" s="109">
        <v>52</v>
      </c>
      <c r="B55" t="s">
        <v>721</v>
      </c>
      <c r="C55" t="s">
        <v>720</v>
      </c>
    </row>
    <row r="56" spans="1:3" x14ac:dyDescent="0.3">
      <c r="A56" s="109">
        <v>53</v>
      </c>
      <c r="B56" t="s">
        <v>114</v>
      </c>
      <c r="C56" t="s">
        <v>719</v>
      </c>
    </row>
    <row r="57" spans="1:3" x14ac:dyDescent="0.3">
      <c r="A57" s="109">
        <v>54</v>
      </c>
      <c r="B57" t="s">
        <v>266</v>
      </c>
      <c r="C57" t="s">
        <v>718</v>
      </c>
    </row>
    <row r="58" spans="1:3" x14ac:dyDescent="0.3">
      <c r="A58" s="109">
        <v>55</v>
      </c>
      <c r="B58" t="s">
        <v>660</v>
      </c>
      <c r="C58" t="s">
        <v>717</v>
      </c>
    </row>
    <row r="59" spans="1:3" x14ac:dyDescent="0.3">
      <c r="A59" s="109">
        <v>56</v>
      </c>
      <c r="B59" t="s">
        <v>122</v>
      </c>
      <c r="C59" t="s">
        <v>716</v>
      </c>
    </row>
    <row r="60" spans="1:3" x14ac:dyDescent="0.3">
      <c r="A60" s="109">
        <v>57</v>
      </c>
      <c r="B60" t="s">
        <v>267</v>
      </c>
      <c r="C60" t="s">
        <v>715</v>
      </c>
    </row>
    <row r="61" spans="1:3" x14ac:dyDescent="0.3">
      <c r="A61" s="109">
        <v>58</v>
      </c>
      <c r="B61" t="s">
        <v>137</v>
      </c>
      <c r="C61" t="s">
        <v>714</v>
      </c>
    </row>
    <row r="62" spans="1:3" x14ac:dyDescent="0.3">
      <c r="A62" s="109">
        <v>59</v>
      </c>
      <c r="B62" t="s">
        <v>713</v>
      </c>
      <c r="C62" t="s">
        <v>712</v>
      </c>
    </row>
    <row r="63" spans="1:3" x14ac:dyDescent="0.3">
      <c r="A63" s="109">
        <v>60</v>
      </c>
      <c r="B63" t="s">
        <v>117</v>
      </c>
      <c r="C63" t="s">
        <v>711</v>
      </c>
    </row>
    <row r="64" spans="1:3" x14ac:dyDescent="0.3">
      <c r="A64" s="109">
        <v>61</v>
      </c>
      <c r="B64" t="s">
        <v>141</v>
      </c>
      <c r="C64" t="s">
        <v>710</v>
      </c>
    </row>
    <row r="65" spans="1:3" x14ac:dyDescent="0.3">
      <c r="A65" s="109">
        <v>62</v>
      </c>
      <c r="B65" t="s">
        <v>709</v>
      </c>
      <c r="C65" t="s">
        <v>708</v>
      </c>
    </row>
    <row r="66" spans="1:3" x14ac:dyDescent="0.3">
      <c r="A66" s="109">
        <v>63</v>
      </c>
      <c r="B66" t="s">
        <v>707</v>
      </c>
      <c r="C66" t="s">
        <v>706</v>
      </c>
    </row>
    <row r="67" spans="1:3" x14ac:dyDescent="0.3">
      <c r="A67" s="109">
        <v>64</v>
      </c>
      <c r="B67" t="s">
        <v>705</v>
      </c>
      <c r="C67" t="s">
        <v>704</v>
      </c>
    </row>
    <row r="68" spans="1:3" x14ac:dyDescent="0.3">
      <c r="A68" s="109">
        <v>65</v>
      </c>
      <c r="B68" t="s">
        <v>703</v>
      </c>
      <c r="C68" t="s">
        <v>702</v>
      </c>
    </row>
    <row r="69" spans="1:3" x14ac:dyDescent="0.3">
      <c r="A69" s="109">
        <v>66</v>
      </c>
      <c r="B69" t="s">
        <v>701</v>
      </c>
      <c r="C69" t="s">
        <v>700</v>
      </c>
    </row>
    <row r="70" spans="1:3" x14ac:dyDescent="0.3">
      <c r="A70" s="109">
        <v>67</v>
      </c>
      <c r="B70" t="s">
        <v>699</v>
      </c>
      <c r="C70" t="s">
        <v>698</v>
      </c>
    </row>
    <row r="71" spans="1:3" x14ac:dyDescent="0.3">
      <c r="A71" s="109">
        <v>68</v>
      </c>
      <c r="B71" t="s">
        <v>152</v>
      </c>
      <c r="C71" t="s">
        <v>697</v>
      </c>
    </row>
    <row r="72" spans="1:3" x14ac:dyDescent="0.3">
      <c r="A72" s="109">
        <v>69</v>
      </c>
      <c r="B72" t="s">
        <v>696</v>
      </c>
      <c r="C72" t="s">
        <v>695</v>
      </c>
    </row>
    <row r="73" spans="1:3" x14ac:dyDescent="0.3">
      <c r="A73" s="109">
        <v>70</v>
      </c>
      <c r="B73" t="s">
        <v>694</v>
      </c>
      <c r="C73" t="s">
        <v>693</v>
      </c>
    </row>
    <row r="74" spans="1:3" x14ac:dyDescent="0.3">
      <c r="A74" s="109">
        <v>71</v>
      </c>
      <c r="B74" t="s">
        <v>123</v>
      </c>
      <c r="C74" t="s">
        <v>692</v>
      </c>
    </row>
    <row r="75" spans="1:3" x14ac:dyDescent="0.3">
      <c r="A75" s="109">
        <v>72</v>
      </c>
      <c r="B75" t="s">
        <v>120</v>
      </c>
      <c r="C75" t="s">
        <v>691</v>
      </c>
    </row>
    <row r="76" spans="1:3" x14ac:dyDescent="0.3">
      <c r="A76" s="109">
        <v>73</v>
      </c>
      <c r="B76" t="s">
        <v>103</v>
      </c>
      <c r="C76" t="s">
        <v>690</v>
      </c>
    </row>
    <row r="77" spans="1:3" x14ac:dyDescent="0.3">
      <c r="A77" s="109">
        <v>74</v>
      </c>
      <c r="B77" t="s">
        <v>689</v>
      </c>
      <c r="C77" t="s">
        <v>688</v>
      </c>
    </row>
    <row r="78" spans="1:3" x14ac:dyDescent="0.3">
      <c r="A78" s="109">
        <v>75</v>
      </c>
      <c r="B78" t="s">
        <v>687</v>
      </c>
      <c r="C78" t="s">
        <v>686</v>
      </c>
    </row>
    <row r="79" spans="1:3" x14ac:dyDescent="0.3">
      <c r="A79" s="109">
        <v>76</v>
      </c>
      <c r="B79" t="s">
        <v>685</v>
      </c>
      <c r="C79" t="s">
        <v>684</v>
      </c>
    </row>
    <row r="80" spans="1:3" x14ac:dyDescent="0.3">
      <c r="A80" s="109">
        <v>77</v>
      </c>
      <c r="B80" t="s">
        <v>683</v>
      </c>
      <c r="C80" t="s">
        <v>682</v>
      </c>
    </row>
    <row r="81" spans="1:3" x14ac:dyDescent="0.3">
      <c r="A81" s="109">
        <v>78</v>
      </c>
      <c r="B81" t="s">
        <v>172</v>
      </c>
      <c r="C81" t="s">
        <v>681</v>
      </c>
    </row>
  </sheetData>
  <pageMargins left="0.39370078740157483" right="0.19685039370078741" top="0.19685039370078741" bottom="0.39370078740157483" header="0.19685039370078741" footer="0.19685039370078741"/>
  <pageSetup paperSize="9" fitToHeight="2" orientation="portrait" r:id="rId1"/>
  <headerFooter>
    <oddFooter>&amp;L&amp;F/&amp;A&amp;R&amp;P/&amp;N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9C116-5D1A-4779-8EC6-DD1958DF483B}">
  <sheetPr>
    <tabColor rgb="FFFFC000"/>
    <pageSetUpPr fitToPage="1"/>
  </sheetPr>
  <dimension ref="A1:AF185"/>
  <sheetViews>
    <sheetView zoomScale="70" zoomScaleNormal="70" workbookViewId="0">
      <selection activeCell="D4" sqref="D4"/>
    </sheetView>
  </sheetViews>
  <sheetFormatPr defaultRowHeight="14.4" x14ac:dyDescent="0.3"/>
  <cols>
    <col min="1" max="1" width="5.6640625" customWidth="1"/>
    <col min="2" max="2" width="39.6640625" bestFit="1" customWidth="1"/>
    <col min="3" max="3" width="30.6640625" bestFit="1" customWidth="1"/>
    <col min="4" max="4" width="23.6640625" customWidth="1"/>
    <col min="5" max="5" width="40.44140625" customWidth="1"/>
    <col min="6" max="6" width="9.44140625" customWidth="1"/>
    <col min="21" max="21" width="9.88671875" customWidth="1"/>
  </cols>
  <sheetData>
    <row r="1" spans="1:32" ht="50.25" customHeight="1" x14ac:dyDescent="0.3">
      <c r="A1" s="137" t="s">
        <v>1163</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c r="AC1" s="137"/>
      <c r="AD1" s="137"/>
      <c r="AE1" s="137"/>
    </row>
    <row r="2" spans="1:32" ht="18" x14ac:dyDescent="0.35">
      <c r="A2" s="110"/>
    </row>
    <row r="3" spans="1:32" x14ac:dyDescent="0.3">
      <c r="A3" t="s">
        <v>48</v>
      </c>
      <c r="B3" t="s">
        <v>102</v>
      </c>
      <c r="C3" t="s">
        <v>101</v>
      </c>
      <c r="D3" t="s">
        <v>1293</v>
      </c>
      <c r="E3" s="41" t="s">
        <v>452</v>
      </c>
      <c r="F3" s="54" t="s">
        <v>1162</v>
      </c>
      <c r="G3" s="54" t="s">
        <v>778</v>
      </c>
      <c r="H3" s="54" t="s">
        <v>1116</v>
      </c>
      <c r="I3" s="54" t="s">
        <v>1117</v>
      </c>
      <c r="J3" s="54" t="s">
        <v>776</v>
      </c>
      <c r="K3" s="54" t="s">
        <v>1118</v>
      </c>
      <c r="L3" s="54" t="s">
        <v>774</v>
      </c>
      <c r="M3" s="54" t="s">
        <v>1119</v>
      </c>
      <c r="N3" s="54" t="s">
        <v>1120</v>
      </c>
      <c r="O3" s="54" t="s">
        <v>772</v>
      </c>
      <c r="P3" s="54" t="s">
        <v>1121</v>
      </c>
      <c r="Q3" s="54" t="s">
        <v>1122</v>
      </c>
      <c r="R3" s="54" t="s">
        <v>1123</v>
      </c>
      <c r="S3" s="54" t="s">
        <v>1124</v>
      </c>
      <c r="T3" s="54" t="s">
        <v>770</v>
      </c>
      <c r="U3" s="54" t="s">
        <v>1125</v>
      </c>
      <c r="V3" s="54" t="s">
        <v>1126</v>
      </c>
      <c r="W3" s="54" t="s">
        <v>1127</v>
      </c>
      <c r="X3" s="54" t="s">
        <v>110</v>
      </c>
      <c r="Y3" s="54" t="s">
        <v>1128</v>
      </c>
      <c r="Z3" s="54" t="s">
        <v>1129</v>
      </c>
      <c r="AA3" s="54" t="s">
        <v>116</v>
      </c>
      <c r="AB3" s="54" t="s">
        <v>1130</v>
      </c>
      <c r="AC3" s="54" t="s">
        <v>1131</v>
      </c>
      <c r="AD3" s="54" t="s">
        <v>1132</v>
      </c>
      <c r="AE3" s="54" t="s">
        <v>1133</v>
      </c>
      <c r="AF3" s="54" t="s">
        <v>1134</v>
      </c>
    </row>
    <row r="4" spans="1:32" x14ac:dyDescent="0.3">
      <c r="A4" s="109">
        <v>1</v>
      </c>
      <c r="B4" t="s">
        <v>1115</v>
      </c>
      <c r="C4" t="s">
        <v>1114</v>
      </c>
      <c r="E4" s="41"/>
      <c r="F4" s="53"/>
      <c r="G4" s="53"/>
      <c r="H4" s="53"/>
      <c r="I4" s="53"/>
      <c r="J4" s="53"/>
      <c r="K4" s="53"/>
      <c r="L4" s="53"/>
      <c r="M4" s="53"/>
      <c r="N4" s="53"/>
      <c r="O4" s="53"/>
      <c r="P4" s="53"/>
      <c r="Q4" s="53"/>
      <c r="R4" s="53"/>
      <c r="S4" s="53"/>
      <c r="T4" s="53"/>
      <c r="U4" s="53"/>
      <c r="V4" s="53"/>
      <c r="W4" s="53"/>
      <c r="X4" s="53"/>
      <c r="Y4" s="53"/>
      <c r="Z4" s="53"/>
      <c r="AA4" s="53"/>
      <c r="AB4" s="53"/>
      <c r="AC4" s="53"/>
      <c r="AD4" s="53"/>
      <c r="AE4" s="53"/>
      <c r="AF4" s="53"/>
    </row>
    <row r="5" spans="1:32" x14ac:dyDescent="0.3">
      <c r="A5" s="109">
        <v>2</v>
      </c>
      <c r="B5" t="s">
        <v>1113</v>
      </c>
      <c r="C5" t="s">
        <v>1112</v>
      </c>
      <c r="E5" s="41"/>
      <c r="F5" s="53"/>
      <c r="G5" s="53"/>
      <c r="H5" s="53"/>
      <c r="I5" s="53"/>
      <c r="J5" s="53"/>
      <c r="K5" s="53"/>
      <c r="L5" s="53"/>
      <c r="M5" s="53"/>
      <c r="N5" s="53"/>
      <c r="O5" s="53"/>
      <c r="P5" s="53"/>
      <c r="Q5" s="53"/>
      <c r="R5" s="53"/>
      <c r="S5" s="53"/>
      <c r="T5" s="53"/>
      <c r="U5" s="53"/>
      <c r="V5" s="53"/>
      <c r="W5" s="53"/>
      <c r="X5" s="53"/>
      <c r="Y5" s="53"/>
      <c r="Z5" s="53"/>
      <c r="AA5" s="53"/>
      <c r="AB5" s="53"/>
      <c r="AC5" s="53"/>
      <c r="AD5" s="53"/>
      <c r="AE5" s="53"/>
      <c r="AF5" s="53"/>
    </row>
    <row r="6" spans="1:32" x14ac:dyDescent="0.3">
      <c r="A6" s="109">
        <v>3</v>
      </c>
      <c r="B6" t="s">
        <v>135</v>
      </c>
      <c r="C6" t="s">
        <v>138</v>
      </c>
      <c r="E6" s="41"/>
      <c r="F6" s="53"/>
      <c r="G6" s="53"/>
      <c r="H6" s="53"/>
      <c r="I6" s="53"/>
      <c r="J6" s="53"/>
      <c r="K6" s="53"/>
      <c r="L6" s="53"/>
      <c r="M6" s="53"/>
      <c r="N6" s="53"/>
      <c r="O6" s="53"/>
      <c r="P6" s="53"/>
      <c r="Q6" s="53"/>
      <c r="R6" s="53"/>
      <c r="S6" s="53"/>
      <c r="T6" s="53"/>
      <c r="U6" s="53"/>
      <c r="V6" s="53"/>
      <c r="W6" s="53"/>
      <c r="X6" s="53"/>
      <c r="Y6" s="53"/>
      <c r="Z6" s="53"/>
      <c r="AA6" s="53"/>
      <c r="AB6" s="53"/>
      <c r="AC6" s="53"/>
      <c r="AD6" s="53"/>
      <c r="AE6" s="53"/>
      <c r="AF6" s="53"/>
    </row>
    <row r="7" spans="1:32" x14ac:dyDescent="0.3">
      <c r="A7" s="109">
        <v>4</v>
      </c>
      <c r="B7" t="s">
        <v>562</v>
      </c>
      <c r="C7" t="s">
        <v>139</v>
      </c>
      <c r="E7" s="41"/>
      <c r="F7" s="53"/>
      <c r="G7" s="53"/>
      <c r="H7" s="53"/>
      <c r="I7" s="53"/>
      <c r="J7" s="53"/>
      <c r="K7" s="53"/>
      <c r="L7" s="53"/>
      <c r="M7" s="53"/>
      <c r="N7" s="53"/>
      <c r="O7" s="53"/>
      <c r="P7" s="53"/>
      <c r="Q7" s="53"/>
      <c r="R7" s="53"/>
      <c r="S7" s="53"/>
      <c r="T7" s="53"/>
      <c r="U7" s="53"/>
      <c r="V7" s="53"/>
      <c r="W7" s="53"/>
      <c r="X7" s="53"/>
      <c r="Y7" s="53"/>
      <c r="Z7" s="53"/>
      <c r="AA7" s="53"/>
      <c r="AB7" s="53"/>
      <c r="AC7" s="53"/>
      <c r="AD7" s="53"/>
      <c r="AE7" s="53"/>
      <c r="AF7" s="53"/>
    </row>
    <row r="8" spans="1:32" x14ac:dyDescent="0.3">
      <c r="A8" s="109">
        <v>5</v>
      </c>
      <c r="B8" t="s">
        <v>1111</v>
      </c>
      <c r="C8" t="s">
        <v>1110</v>
      </c>
      <c r="E8" s="41"/>
      <c r="F8" s="53"/>
      <c r="G8" s="53"/>
      <c r="H8" s="53"/>
      <c r="I8" s="53"/>
      <c r="J8" s="53"/>
      <c r="K8" s="53"/>
      <c r="L8" s="53"/>
      <c r="M8" s="53"/>
      <c r="N8" s="53"/>
      <c r="O8" s="53"/>
      <c r="P8" s="53"/>
      <c r="Q8" s="53"/>
      <c r="R8" s="53"/>
      <c r="S8" s="53"/>
      <c r="T8" s="53"/>
      <c r="U8" s="53"/>
      <c r="V8" s="53"/>
      <c r="W8" s="53"/>
      <c r="X8" s="53"/>
      <c r="Y8" s="53"/>
      <c r="Z8" s="53"/>
      <c r="AA8" s="53"/>
      <c r="AB8" s="53"/>
      <c r="AC8" s="53"/>
      <c r="AD8" s="53"/>
      <c r="AE8" s="53"/>
      <c r="AF8" s="53"/>
    </row>
    <row r="9" spans="1:32" x14ac:dyDescent="0.3">
      <c r="A9" s="109">
        <v>6</v>
      </c>
      <c r="B9" t="s">
        <v>1109</v>
      </c>
      <c r="C9" t="s">
        <v>1108</v>
      </c>
      <c r="E9" s="41"/>
      <c r="F9" s="53"/>
      <c r="G9" s="53"/>
      <c r="H9" s="53"/>
      <c r="I9" s="53"/>
      <c r="J9" s="53"/>
      <c r="K9" s="53"/>
      <c r="L9" s="53"/>
      <c r="M9" s="53"/>
      <c r="N9" s="53"/>
      <c r="O9" s="53"/>
      <c r="P9" s="53"/>
      <c r="Q9" s="53"/>
      <c r="R9" s="53"/>
      <c r="S9" s="53"/>
      <c r="T9" s="53"/>
      <c r="U9" s="53"/>
      <c r="V9" s="53"/>
      <c r="W9" s="53"/>
      <c r="X9" s="53"/>
      <c r="Y9" s="53"/>
      <c r="Z9" s="53"/>
      <c r="AA9" s="53"/>
      <c r="AB9" s="53"/>
      <c r="AC9" s="53"/>
      <c r="AD9" s="53"/>
      <c r="AE9" s="53"/>
      <c r="AF9" s="53"/>
    </row>
    <row r="10" spans="1:32" x14ac:dyDescent="0.3">
      <c r="A10" s="109">
        <v>7</v>
      </c>
      <c r="B10" t="s">
        <v>1107</v>
      </c>
      <c r="C10" t="s">
        <v>1106</v>
      </c>
      <c r="E10" s="41"/>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row>
    <row r="11" spans="1:32" x14ac:dyDescent="0.3">
      <c r="A11" s="109">
        <v>8</v>
      </c>
      <c r="B11" t="s">
        <v>378</v>
      </c>
      <c r="C11" t="s">
        <v>466</v>
      </c>
      <c r="E11" s="41"/>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row>
    <row r="12" spans="1:32" x14ac:dyDescent="0.3">
      <c r="A12" s="109">
        <v>9</v>
      </c>
      <c r="B12" t="s">
        <v>1105</v>
      </c>
      <c r="C12" t="s">
        <v>1104</v>
      </c>
      <c r="E12" s="41"/>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row>
    <row r="13" spans="1:32" x14ac:dyDescent="0.3">
      <c r="A13" s="109">
        <v>10</v>
      </c>
      <c r="B13" t="s">
        <v>1103</v>
      </c>
      <c r="C13" t="s">
        <v>1102</v>
      </c>
      <c r="E13" s="41"/>
      <c r="F13" s="53"/>
      <c r="G13" s="53"/>
      <c r="H13" s="53"/>
      <c r="I13" s="53"/>
      <c r="J13" s="53"/>
      <c r="K13" s="53"/>
      <c r="L13" s="53"/>
      <c r="M13" s="53"/>
      <c r="N13" s="53"/>
      <c r="O13" s="53"/>
      <c r="P13" s="53"/>
      <c r="Q13" s="53"/>
      <c r="R13" s="53"/>
      <c r="S13" s="53"/>
      <c r="T13" s="53"/>
      <c r="U13" s="53"/>
      <c r="V13" s="53"/>
      <c r="W13" s="53"/>
      <c r="X13" s="53"/>
      <c r="Y13" s="53"/>
      <c r="Z13" s="53"/>
      <c r="AA13" s="53"/>
      <c r="AB13" s="53"/>
      <c r="AC13" s="53"/>
      <c r="AD13" s="53"/>
      <c r="AE13" s="53"/>
      <c r="AF13" s="53"/>
    </row>
    <row r="14" spans="1:32" x14ac:dyDescent="0.3">
      <c r="A14" s="109">
        <v>11</v>
      </c>
      <c r="B14" t="s">
        <v>1101</v>
      </c>
      <c r="C14" t="s">
        <v>1100</v>
      </c>
      <c r="E14" s="41"/>
      <c r="F14" s="53"/>
      <c r="G14" s="53"/>
      <c r="H14" s="53"/>
      <c r="I14" s="53"/>
      <c r="J14" s="53"/>
      <c r="K14" s="53"/>
      <c r="L14" s="53"/>
      <c r="M14" s="53"/>
      <c r="N14" s="53"/>
      <c r="O14" s="53"/>
      <c r="P14" s="53"/>
      <c r="Q14" s="53"/>
      <c r="R14" s="53"/>
      <c r="S14" s="53"/>
      <c r="T14" s="53"/>
      <c r="U14" s="53"/>
      <c r="V14" s="53"/>
      <c r="W14" s="53"/>
      <c r="X14" s="53"/>
      <c r="Y14" s="53"/>
      <c r="Z14" s="53"/>
      <c r="AA14" s="53"/>
      <c r="AB14" s="53"/>
      <c r="AC14" s="53"/>
      <c r="AD14" s="53"/>
      <c r="AE14" s="53"/>
      <c r="AF14" s="53"/>
    </row>
    <row r="15" spans="1:32" x14ac:dyDescent="0.3">
      <c r="A15" s="109">
        <v>12</v>
      </c>
      <c r="B15" t="s">
        <v>1099</v>
      </c>
      <c r="C15" t="s">
        <v>1098</v>
      </c>
      <c r="E15" s="41"/>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row>
    <row r="16" spans="1:32" x14ac:dyDescent="0.3">
      <c r="A16" s="109">
        <v>13</v>
      </c>
      <c r="B16" t="s">
        <v>105</v>
      </c>
      <c r="C16" t="s">
        <v>104</v>
      </c>
      <c r="E16" s="41"/>
      <c r="F16" s="53"/>
      <c r="G16" s="53"/>
      <c r="H16" s="53"/>
      <c r="I16" s="53"/>
      <c r="J16" s="53"/>
      <c r="K16" s="53"/>
      <c r="L16" s="53"/>
      <c r="M16" s="53"/>
      <c r="N16" s="53"/>
      <c r="O16" s="53"/>
      <c r="P16" s="53"/>
      <c r="Q16" s="53"/>
      <c r="R16" s="53"/>
      <c r="S16" s="53"/>
      <c r="T16" s="53"/>
      <c r="U16" s="53"/>
      <c r="V16" s="53"/>
      <c r="W16" s="53"/>
      <c r="X16" s="53"/>
      <c r="Y16" s="53"/>
      <c r="Z16" s="53"/>
      <c r="AA16" s="53"/>
      <c r="AB16" s="53"/>
      <c r="AC16" s="53"/>
      <c r="AD16" s="53"/>
      <c r="AE16" s="53"/>
      <c r="AF16" s="53"/>
    </row>
    <row r="17" spans="1:32" x14ac:dyDescent="0.3">
      <c r="A17" s="109">
        <v>14</v>
      </c>
      <c r="B17" t="s">
        <v>1097</v>
      </c>
      <c r="C17" t="s">
        <v>1096</v>
      </c>
      <c r="E17" s="41"/>
      <c r="F17" s="53"/>
      <c r="G17" s="53"/>
      <c r="H17" s="53"/>
      <c r="I17" s="53"/>
      <c r="J17" s="53"/>
      <c r="K17" s="53"/>
      <c r="L17" s="53"/>
      <c r="M17" s="53"/>
      <c r="N17" s="53"/>
      <c r="O17" s="53"/>
      <c r="P17" s="53"/>
      <c r="Q17" s="53"/>
      <c r="R17" s="53"/>
      <c r="S17" s="53"/>
      <c r="T17" s="53"/>
      <c r="U17" s="53"/>
      <c r="V17" s="53"/>
      <c r="W17" s="53"/>
      <c r="X17" s="53"/>
      <c r="Y17" s="53"/>
      <c r="Z17" s="53"/>
      <c r="AA17" s="53"/>
      <c r="AB17" s="53"/>
      <c r="AC17" s="53"/>
      <c r="AD17" s="53"/>
      <c r="AE17" s="53"/>
      <c r="AF17" s="53"/>
    </row>
    <row r="18" spans="1:32" x14ac:dyDescent="0.3">
      <c r="A18" s="109">
        <v>15</v>
      </c>
      <c r="B18" t="s">
        <v>1095</v>
      </c>
      <c r="C18" t="s">
        <v>1094</v>
      </c>
      <c r="E18" s="41"/>
      <c r="F18" s="53"/>
      <c r="G18" s="53"/>
      <c r="H18" s="53"/>
      <c r="I18" s="53"/>
      <c r="J18" s="53"/>
      <c r="K18" s="53"/>
      <c r="L18" s="53"/>
      <c r="M18" s="53"/>
      <c r="N18" s="53"/>
      <c r="O18" s="53"/>
      <c r="P18" s="53"/>
      <c r="Q18" s="53"/>
      <c r="R18" s="53"/>
      <c r="S18" s="53"/>
      <c r="T18" s="53"/>
      <c r="U18" s="53"/>
      <c r="V18" s="53"/>
      <c r="W18" s="53"/>
      <c r="X18" s="53"/>
      <c r="Y18" s="53"/>
      <c r="Z18" s="53"/>
      <c r="AA18" s="53"/>
      <c r="AB18" s="53"/>
      <c r="AC18" s="53"/>
      <c r="AD18" s="53"/>
      <c r="AE18" s="53"/>
      <c r="AF18" s="53"/>
    </row>
    <row r="19" spans="1:32" x14ac:dyDescent="0.3">
      <c r="A19" s="109">
        <v>16</v>
      </c>
      <c r="B19" t="s">
        <v>1093</v>
      </c>
      <c r="C19" t="s">
        <v>412</v>
      </c>
      <c r="E19" s="41"/>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row>
    <row r="20" spans="1:32" x14ac:dyDescent="0.3">
      <c r="A20" s="109">
        <v>17</v>
      </c>
      <c r="B20" t="s">
        <v>1092</v>
      </c>
      <c r="C20" t="s">
        <v>1091</v>
      </c>
      <c r="E20" s="41"/>
      <c r="F20" s="53"/>
      <c r="G20" s="53"/>
      <c r="H20" s="53"/>
      <c r="I20" s="53"/>
      <c r="J20" s="53"/>
      <c r="K20" s="53"/>
      <c r="L20" s="53"/>
      <c r="M20" s="53"/>
      <c r="N20" s="53"/>
      <c r="O20" s="53"/>
      <c r="P20" s="53"/>
      <c r="Q20" s="53"/>
      <c r="R20" s="53"/>
      <c r="S20" s="53"/>
      <c r="T20" s="53"/>
      <c r="U20" s="53"/>
      <c r="V20" s="53"/>
      <c r="W20" s="53"/>
      <c r="X20" s="53"/>
      <c r="Y20" s="53"/>
      <c r="Z20" s="53"/>
      <c r="AA20" s="53"/>
      <c r="AB20" s="53"/>
      <c r="AC20" s="53"/>
      <c r="AD20" s="53"/>
      <c r="AE20" s="53"/>
      <c r="AF20" s="53"/>
    </row>
    <row r="21" spans="1:32" x14ac:dyDescent="0.3">
      <c r="A21" s="109">
        <v>18</v>
      </c>
      <c r="B21" t="s">
        <v>1090</v>
      </c>
      <c r="C21" t="s">
        <v>1089</v>
      </c>
      <c r="E21" s="41"/>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row>
    <row r="22" spans="1:32" x14ac:dyDescent="0.3">
      <c r="A22" s="109">
        <v>19</v>
      </c>
      <c r="B22" t="s">
        <v>1088</v>
      </c>
      <c r="C22" t="s">
        <v>1087</v>
      </c>
      <c r="E22" s="41"/>
      <c r="F22" s="53"/>
      <c r="G22" s="53"/>
      <c r="H22" s="53"/>
      <c r="I22" s="53"/>
      <c r="J22" s="53"/>
      <c r="K22" s="53"/>
      <c r="L22" s="53"/>
      <c r="M22" s="53"/>
      <c r="N22" s="53"/>
      <c r="O22" s="53"/>
      <c r="P22" s="53"/>
      <c r="Q22" s="53"/>
      <c r="R22" s="53"/>
      <c r="S22" s="53"/>
      <c r="T22" s="53"/>
      <c r="U22" s="53"/>
      <c r="V22" s="53"/>
      <c r="W22" s="53"/>
      <c r="X22" s="53"/>
      <c r="Y22" s="53"/>
      <c r="Z22" s="53"/>
      <c r="AA22" s="53"/>
      <c r="AB22" s="53"/>
      <c r="AC22" s="53"/>
      <c r="AD22" s="53"/>
      <c r="AE22" s="53"/>
      <c r="AF22" s="53"/>
    </row>
    <row r="23" spans="1:32" x14ac:dyDescent="0.3">
      <c r="A23" s="109">
        <v>20</v>
      </c>
      <c r="B23" t="s">
        <v>133</v>
      </c>
      <c r="C23" t="s">
        <v>134</v>
      </c>
      <c r="E23" s="41"/>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row>
    <row r="24" spans="1:32" x14ac:dyDescent="0.3">
      <c r="A24" s="109">
        <v>21</v>
      </c>
      <c r="B24" t="s">
        <v>1086</v>
      </c>
      <c r="C24" t="s">
        <v>1085</v>
      </c>
      <c r="E24" s="41"/>
      <c r="F24" s="53"/>
      <c r="G24" s="53"/>
      <c r="H24" s="53"/>
      <c r="I24" s="53"/>
      <c r="J24" s="53"/>
      <c r="K24" s="53"/>
      <c r="L24" s="53"/>
      <c r="M24" s="53"/>
      <c r="N24" s="53"/>
      <c r="O24" s="53"/>
      <c r="P24" s="53"/>
      <c r="Q24" s="53"/>
      <c r="R24" s="53"/>
      <c r="S24" s="53"/>
      <c r="T24" s="53"/>
      <c r="U24" s="53"/>
      <c r="V24" s="53"/>
      <c r="W24" s="53"/>
      <c r="X24" s="53"/>
      <c r="Y24" s="53"/>
      <c r="Z24" s="53"/>
      <c r="AA24" s="53"/>
      <c r="AB24" s="53"/>
      <c r="AC24" s="53"/>
      <c r="AD24" s="53"/>
      <c r="AE24" s="53"/>
      <c r="AF24" s="53"/>
    </row>
    <row r="25" spans="1:32" x14ac:dyDescent="0.3">
      <c r="A25" s="109">
        <v>22</v>
      </c>
      <c r="B25" t="s">
        <v>1084</v>
      </c>
      <c r="C25" t="s">
        <v>1083</v>
      </c>
      <c r="E25" s="41"/>
      <c r="F25" s="53"/>
      <c r="G25" s="53"/>
      <c r="H25" s="53"/>
      <c r="I25" s="53"/>
      <c r="J25" s="53"/>
      <c r="K25" s="53"/>
      <c r="L25" s="53"/>
      <c r="M25" s="53"/>
      <c r="N25" s="53"/>
      <c r="O25" s="53"/>
      <c r="P25" s="53"/>
      <c r="Q25" s="53"/>
      <c r="R25" s="53"/>
      <c r="S25" s="53"/>
      <c r="T25" s="53"/>
      <c r="U25" s="53"/>
      <c r="V25" s="53"/>
      <c r="W25" s="53"/>
      <c r="X25" s="53"/>
      <c r="Y25" s="53"/>
      <c r="Z25" s="53"/>
      <c r="AA25" s="53"/>
      <c r="AB25" s="53"/>
      <c r="AC25" s="53"/>
      <c r="AD25" s="53"/>
      <c r="AE25" s="53"/>
      <c r="AF25" s="53"/>
    </row>
    <row r="26" spans="1:32" x14ac:dyDescent="0.3">
      <c r="A26" s="109">
        <v>23</v>
      </c>
      <c r="B26" t="s">
        <v>1082</v>
      </c>
      <c r="C26" t="s">
        <v>1081</v>
      </c>
      <c r="E26" s="41"/>
      <c r="F26" s="53"/>
      <c r="G26" s="53"/>
      <c r="H26" s="53"/>
      <c r="I26" s="53"/>
      <c r="J26" s="53"/>
      <c r="K26" s="53"/>
      <c r="L26" s="53"/>
      <c r="M26" s="53"/>
      <c r="N26" s="53"/>
      <c r="O26" s="53"/>
      <c r="P26" s="53"/>
      <c r="Q26" s="53"/>
      <c r="R26" s="53"/>
      <c r="S26" s="53"/>
      <c r="T26" s="53"/>
      <c r="U26" s="53"/>
      <c r="V26" s="53"/>
      <c r="W26" s="53"/>
      <c r="X26" s="53"/>
      <c r="Y26" s="53"/>
      <c r="Z26" s="53"/>
      <c r="AA26" s="53"/>
      <c r="AB26" s="53"/>
      <c r="AC26" s="53"/>
      <c r="AD26" s="53"/>
      <c r="AE26" s="53"/>
      <c r="AF26" s="53"/>
    </row>
    <row r="27" spans="1:32" x14ac:dyDescent="0.3">
      <c r="A27" s="109">
        <v>24</v>
      </c>
      <c r="B27" t="s">
        <v>91</v>
      </c>
      <c r="C27" t="s">
        <v>111</v>
      </c>
      <c r="E27" s="41"/>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row>
    <row r="28" spans="1:32" x14ac:dyDescent="0.3">
      <c r="A28" s="109">
        <v>25</v>
      </c>
      <c r="B28" t="s">
        <v>1080</v>
      </c>
      <c r="C28" t="s">
        <v>1079</v>
      </c>
      <c r="E28" s="41"/>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row>
    <row r="29" spans="1:32" x14ac:dyDescent="0.3">
      <c r="A29" s="109">
        <v>26</v>
      </c>
      <c r="B29" t="s">
        <v>1078</v>
      </c>
      <c r="C29" t="s">
        <v>1077</v>
      </c>
      <c r="E29" s="41"/>
      <c r="F29" s="53"/>
      <c r="G29" s="53"/>
      <c r="H29" s="53"/>
      <c r="I29" s="53"/>
      <c r="J29" s="53"/>
      <c r="K29" s="53"/>
      <c r="L29" s="53"/>
      <c r="M29" s="53"/>
      <c r="N29" s="53"/>
      <c r="O29" s="53"/>
      <c r="P29" s="53"/>
      <c r="Q29" s="53"/>
      <c r="R29" s="53"/>
      <c r="S29" s="53"/>
      <c r="T29" s="53"/>
      <c r="U29" s="53"/>
      <c r="V29" s="53"/>
      <c r="W29" s="53"/>
      <c r="X29" s="53"/>
      <c r="Y29" s="53"/>
      <c r="Z29" s="53"/>
      <c r="AA29" s="53"/>
      <c r="AB29" s="53"/>
      <c r="AC29" s="53"/>
      <c r="AD29" s="53"/>
      <c r="AE29" s="53"/>
      <c r="AF29" s="53"/>
    </row>
    <row r="30" spans="1:32" x14ac:dyDescent="0.3">
      <c r="A30" s="109">
        <v>27</v>
      </c>
      <c r="B30" t="s">
        <v>1076</v>
      </c>
      <c r="C30" t="s">
        <v>1075</v>
      </c>
      <c r="E30" s="41"/>
      <c r="F30" s="53"/>
      <c r="G30" s="53"/>
      <c r="H30" s="53"/>
      <c r="I30" s="53"/>
      <c r="J30" s="53"/>
      <c r="K30" s="53"/>
      <c r="L30" s="53"/>
      <c r="M30" s="53"/>
      <c r="N30" s="53"/>
      <c r="O30" s="53"/>
      <c r="P30" s="53"/>
      <c r="Q30" s="53"/>
      <c r="R30" s="53"/>
      <c r="S30" s="53"/>
      <c r="T30" s="53"/>
      <c r="U30" s="53"/>
      <c r="V30" s="53"/>
      <c r="W30" s="53"/>
      <c r="X30" s="53"/>
      <c r="Y30" s="53"/>
      <c r="Z30" s="53"/>
      <c r="AA30" s="53"/>
      <c r="AB30" s="53"/>
      <c r="AC30" s="53"/>
      <c r="AD30" s="53"/>
      <c r="AE30" s="53"/>
      <c r="AF30" s="53"/>
    </row>
    <row r="31" spans="1:32" x14ac:dyDescent="0.3">
      <c r="A31" s="109">
        <v>28</v>
      </c>
      <c r="B31" t="s">
        <v>1074</v>
      </c>
      <c r="C31" t="s">
        <v>1073</v>
      </c>
      <c r="E31" s="41"/>
      <c r="F31" s="53"/>
      <c r="G31" s="53"/>
      <c r="H31" s="53"/>
      <c r="I31" s="53"/>
      <c r="J31" s="53"/>
      <c r="K31" s="53"/>
      <c r="L31" s="53"/>
      <c r="M31" s="53"/>
      <c r="N31" s="53"/>
      <c r="O31" s="53"/>
      <c r="P31" s="53"/>
      <c r="Q31" s="53"/>
      <c r="R31" s="53"/>
      <c r="S31" s="53"/>
      <c r="T31" s="53"/>
      <c r="U31" s="53"/>
      <c r="V31" s="53"/>
      <c r="W31" s="53"/>
      <c r="X31" s="53"/>
      <c r="Y31" s="53"/>
      <c r="Z31" s="53"/>
      <c r="AA31" s="53"/>
      <c r="AB31" s="53"/>
      <c r="AC31" s="53"/>
      <c r="AD31" s="53"/>
      <c r="AE31" s="53"/>
      <c r="AF31" s="53"/>
    </row>
    <row r="32" spans="1:32" x14ac:dyDescent="0.3">
      <c r="A32" s="109">
        <v>29</v>
      </c>
      <c r="B32" t="s">
        <v>1072</v>
      </c>
      <c r="C32" t="s">
        <v>1071</v>
      </c>
      <c r="E32" s="41"/>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row>
    <row r="33" spans="1:32" x14ac:dyDescent="0.3">
      <c r="A33" s="109">
        <v>30</v>
      </c>
      <c r="B33" t="s">
        <v>587</v>
      </c>
      <c r="C33" t="s">
        <v>606</v>
      </c>
      <c r="E33" s="41"/>
      <c r="F33" s="53"/>
      <c r="G33" s="53"/>
      <c r="H33" s="53"/>
      <c r="I33" s="53"/>
      <c r="J33" s="53"/>
      <c r="K33" s="53"/>
      <c r="L33" s="53"/>
      <c r="M33" s="53"/>
      <c r="N33" s="53"/>
      <c r="O33" s="53"/>
      <c r="P33" s="53"/>
      <c r="Q33" s="53"/>
      <c r="R33" s="53"/>
      <c r="S33" s="53"/>
      <c r="T33" s="53"/>
      <c r="U33" s="53"/>
      <c r="V33" s="53"/>
      <c r="W33" s="53"/>
      <c r="X33" s="53"/>
      <c r="Y33" s="53"/>
      <c r="Z33" s="53"/>
      <c r="AA33" s="53"/>
      <c r="AB33" s="53"/>
      <c r="AC33" s="53"/>
      <c r="AD33" s="53"/>
      <c r="AE33" s="53"/>
      <c r="AF33" s="53"/>
    </row>
    <row r="34" spans="1:32" x14ac:dyDescent="0.3">
      <c r="A34" s="109">
        <v>31</v>
      </c>
      <c r="B34" t="s">
        <v>1070</v>
      </c>
      <c r="C34" t="s">
        <v>1069</v>
      </c>
      <c r="E34" s="41"/>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row>
    <row r="35" spans="1:32" x14ac:dyDescent="0.3">
      <c r="A35" s="109">
        <v>32</v>
      </c>
      <c r="B35" t="s">
        <v>1068</v>
      </c>
      <c r="C35" t="s">
        <v>1067</v>
      </c>
      <c r="E35" s="41"/>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row>
    <row r="36" spans="1:32" x14ac:dyDescent="0.3">
      <c r="A36" s="109">
        <v>33</v>
      </c>
      <c r="B36" t="s">
        <v>1066</v>
      </c>
      <c r="C36" t="s">
        <v>1065</v>
      </c>
      <c r="E36" s="41"/>
      <c r="F36" s="53"/>
      <c r="G36" s="53"/>
      <c r="H36" s="53"/>
      <c r="I36" s="53"/>
      <c r="J36" s="53"/>
      <c r="K36" s="53"/>
      <c r="L36" s="53"/>
      <c r="M36" s="53"/>
      <c r="N36" s="53"/>
      <c r="O36" s="53"/>
      <c r="P36" s="53"/>
      <c r="Q36" s="53"/>
      <c r="R36" s="53"/>
      <c r="S36" s="53"/>
      <c r="T36" s="53"/>
      <c r="U36" s="53"/>
      <c r="V36" s="53"/>
      <c r="W36" s="53"/>
      <c r="X36" s="53"/>
      <c r="Y36" s="53"/>
      <c r="Z36" s="53"/>
      <c r="AA36" s="53"/>
      <c r="AB36" s="53"/>
      <c r="AC36" s="53"/>
      <c r="AD36" s="53"/>
      <c r="AE36" s="53"/>
      <c r="AF36" s="53"/>
    </row>
    <row r="37" spans="1:32" x14ac:dyDescent="0.3">
      <c r="A37" s="109">
        <v>34</v>
      </c>
      <c r="B37" t="s">
        <v>1064</v>
      </c>
      <c r="C37" t="s">
        <v>1063</v>
      </c>
      <c r="E37" s="41"/>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row>
    <row r="38" spans="1:32" x14ac:dyDescent="0.3">
      <c r="A38" s="109">
        <v>35</v>
      </c>
      <c r="B38" t="s">
        <v>1062</v>
      </c>
      <c r="C38" t="s">
        <v>1061</v>
      </c>
      <c r="E38" s="41"/>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row>
    <row r="39" spans="1:32" x14ac:dyDescent="0.3">
      <c r="A39" s="109">
        <v>36</v>
      </c>
      <c r="B39" t="s">
        <v>1060</v>
      </c>
      <c r="C39" t="s">
        <v>1059</v>
      </c>
      <c r="E39" s="41"/>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row>
    <row r="40" spans="1:32" x14ac:dyDescent="0.3">
      <c r="A40" s="109">
        <v>37</v>
      </c>
      <c r="B40" t="s">
        <v>1058</v>
      </c>
      <c r="C40" t="s">
        <v>1057</v>
      </c>
      <c r="E40" s="41"/>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row>
    <row r="41" spans="1:32" x14ac:dyDescent="0.3">
      <c r="A41" s="109">
        <v>38</v>
      </c>
      <c r="B41" t="s">
        <v>93</v>
      </c>
      <c r="C41" t="s">
        <v>128</v>
      </c>
      <c r="E41" s="41"/>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row>
    <row r="42" spans="1:32" x14ac:dyDescent="0.3">
      <c r="A42" s="109">
        <v>39</v>
      </c>
      <c r="B42" t="s">
        <v>1056</v>
      </c>
      <c r="C42" t="s">
        <v>1055</v>
      </c>
      <c r="E42" s="41"/>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row>
    <row r="43" spans="1:32" x14ac:dyDescent="0.3">
      <c r="A43" s="109">
        <v>40</v>
      </c>
      <c r="B43" t="s">
        <v>1054</v>
      </c>
      <c r="C43" t="s">
        <v>1053</v>
      </c>
      <c r="E43" s="41"/>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row>
    <row r="44" spans="1:32" x14ac:dyDescent="0.3">
      <c r="A44" s="109">
        <v>41</v>
      </c>
      <c r="B44" t="s">
        <v>1052</v>
      </c>
      <c r="C44" t="s">
        <v>1051</v>
      </c>
      <c r="E44" s="41"/>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row>
    <row r="45" spans="1:32" x14ac:dyDescent="0.3">
      <c r="A45" s="109">
        <v>42</v>
      </c>
      <c r="B45" t="s">
        <v>1050</v>
      </c>
      <c r="C45" t="s">
        <v>1049</v>
      </c>
      <c r="E45" s="41"/>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row>
    <row r="46" spans="1:32" x14ac:dyDescent="0.3">
      <c r="A46" s="109">
        <v>43</v>
      </c>
      <c r="B46" t="s">
        <v>1048</v>
      </c>
      <c r="C46" t="s">
        <v>1047</v>
      </c>
      <c r="E46" s="41"/>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row>
    <row r="47" spans="1:32" x14ac:dyDescent="0.3">
      <c r="A47" s="109">
        <v>44</v>
      </c>
      <c r="B47" t="s">
        <v>1046</v>
      </c>
      <c r="C47" t="s">
        <v>1045</v>
      </c>
      <c r="E47" s="41"/>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row>
    <row r="48" spans="1:32" x14ac:dyDescent="0.3">
      <c r="A48" s="109">
        <v>45</v>
      </c>
      <c r="B48" t="s">
        <v>1044</v>
      </c>
      <c r="C48" t="s">
        <v>1043</v>
      </c>
      <c r="E48" s="41"/>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row>
    <row r="49" spans="1:32" x14ac:dyDescent="0.3">
      <c r="A49" s="109">
        <v>46</v>
      </c>
      <c r="B49" t="s">
        <v>1042</v>
      </c>
      <c r="C49" t="s">
        <v>1041</v>
      </c>
      <c r="E49" s="41"/>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row>
    <row r="50" spans="1:32" x14ac:dyDescent="0.3">
      <c r="A50" s="109">
        <v>47</v>
      </c>
      <c r="B50" t="s">
        <v>1040</v>
      </c>
      <c r="C50" t="s">
        <v>1039</v>
      </c>
      <c r="E50" s="41"/>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row>
    <row r="51" spans="1:32" x14ac:dyDescent="0.3">
      <c r="A51" s="109">
        <v>48</v>
      </c>
      <c r="B51" t="s">
        <v>1038</v>
      </c>
      <c r="C51" t="s">
        <v>1037</v>
      </c>
      <c r="E51" s="41"/>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row>
    <row r="52" spans="1:32" x14ac:dyDescent="0.3">
      <c r="A52" s="109">
        <v>49</v>
      </c>
      <c r="B52" t="s">
        <v>1036</v>
      </c>
      <c r="C52" t="s">
        <v>1035</v>
      </c>
      <c r="E52" s="41"/>
      <c r="F52" s="53"/>
      <c r="G52" s="53"/>
      <c r="H52" s="53"/>
      <c r="I52" s="53"/>
      <c r="J52" s="53"/>
      <c r="K52" s="53"/>
      <c r="L52" s="53"/>
      <c r="M52" s="53"/>
      <c r="N52" s="53"/>
      <c r="O52" s="53"/>
      <c r="P52" s="53"/>
      <c r="Q52" s="53"/>
      <c r="R52" s="53"/>
      <c r="S52" s="53"/>
      <c r="T52" s="53"/>
      <c r="U52" s="53"/>
      <c r="V52" s="53"/>
      <c r="W52" s="53"/>
      <c r="X52" s="53"/>
      <c r="Y52" s="53"/>
      <c r="Z52" s="53"/>
      <c r="AA52" s="53"/>
      <c r="AB52" s="53"/>
      <c r="AC52" s="53"/>
      <c r="AD52" s="53"/>
      <c r="AE52" s="53"/>
      <c r="AF52" s="53"/>
    </row>
    <row r="53" spans="1:32" x14ac:dyDescent="0.3">
      <c r="A53" s="109">
        <v>50</v>
      </c>
      <c r="B53" t="s">
        <v>1034</v>
      </c>
      <c r="C53" t="s">
        <v>1033</v>
      </c>
      <c r="E53" s="41"/>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row>
    <row r="54" spans="1:32" x14ac:dyDescent="0.3">
      <c r="A54" s="109">
        <v>51</v>
      </c>
      <c r="B54" t="s">
        <v>1032</v>
      </c>
      <c r="C54" t="s">
        <v>1031</v>
      </c>
      <c r="E54" s="41"/>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row>
    <row r="55" spans="1:32" x14ac:dyDescent="0.3">
      <c r="A55" s="109">
        <v>52</v>
      </c>
      <c r="B55" t="s">
        <v>1030</v>
      </c>
      <c r="C55" t="s">
        <v>1029</v>
      </c>
      <c r="E55" s="41"/>
      <c r="F55" s="53"/>
      <c r="G55" s="53"/>
      <c r="H55" s="53"/>
      <c r="I55" s="53"/>
      <c r="J55" s="53"/>
      <c r="K55" s="53"/>
      <c r="L55" s="53"/>
      <c r="M55" s="53"/>
      <c r="N55" s="53"/>
      <c r="O55" s="53"/>
      <c r="P55" s="53"/>
      <c r="Q55" s="53"/>
      <c r="R55" s="53"/>
      <c r="S55" s="53"/>
      <c r="T55" s="53"/>
      <c r="U55" s="53"/>
      <c r="V55" s="53"/>
      <c r="W55" s="53"/>
      <c r="X55" s="53"/>
      <c r="Y55" s="53"/>
      <c r="Z55" s="53"/>
      <c r="AA55" s="53"/>
      <c r="AB55" s="53"/>
      <c r="AC55" s="53"/>
      <c r="AD55" s="53"/>
      <c r="AE55" s="53"/>
      <c r="AF55" s="53"/>
    </row>
    <row r="56" spans="1:32" x14ac:dyDescent="0.3">
      <c r="A56" s="109">
        <v>53</v>
      </c>
      <c r="B56" t="s">
        <v>1028</v>
      </c>
      <c r="C56" t="s">
        <v>1027</v>
      </c>
      <c r="E56" s="41"/>
      <c r="F56" s="53"/>
      <c r="G56" s="53"/>
      <c r="H56" s="53"/>
      <c r="I56" s="53"/>
      <c r="J56" s="53"/>
      <c r="K56" s="53"/>
      <c r="L56" s="53"/>
      <c r="M56" s="53"/>
      <c r="N56" s="53"/>
      <c r="O56" s="53"/>
      <c r="P56" s="53"/>
      <c r="Q56" s="53"/>
      <c r="R56" s="53"/>
      <c r="S56" s="53"/>
      <c r="T56" s="53"/>
      <c r="U56" s="53"/>
      <c r="V56" s="53"/>
      <c r="W56" s="53"/>
      <c r="X56" s="53"/>
      <c r="Y56" s="53"/>
      <c r="Z56" s="53"/>
      <c r="AA56" s="53"/>
      <c r="AB56" s="53"/>
      <c r="AC56" s="53"/>
      <c r="AD56" s="53"/>
      <c r="AE56" s="53"/>
      <c r="AF56" s="53"/>
    </row>
    <row r="57" spans="1:32" x14ac:dyDescent="0.3">
      <c r="A57" s="109">
        <v>54</v>
      </c>
      <c r="B57" t="s">
        <v>1026</v>
      </c>
      <c r="C57" t="s">
        <v>1025</v>
      </c>
      <c r="E57" s="41"/>
      <c r="F57" s="53"/>
      <c r="G57" s="53"/>
      <c r="H57" s="53"/>
      <c r="I57" s="53"/>
      <c r="J57" s="53"/>
      <c r="K57" s="53"/>
      <c r="L57" s="53"/>
      <c r="M57" s="53"/>
      <c r="N57" s="53"/>
      <c r="O57" s="53"/>
      <c r="P57" s="53"/>
      <c r="Q57" s="53"/>
      <c r="R57" s="53"/>
      <c r="S57" s="53"/>
      <c r="T57" s="53"/>
      <c r="U57" s="53"/>
      <c r="V57" s="53"/>
      <c r="W57" s="53"/>
      <c r="X57" s="53"/>
      <c r="Y57" s="53"/>
      <c r="Z57" s="53"/>
      <c r="AA57" s="53"/>
      <c r="AB57" s="53"/>
      <c r="AC57" s="53"/>
      <c r="AD57" s="53"/>
      <c r="AE57" s="53"/>
      <c r="AF57" s="53"/>
    </row>
    <row r="58" spans="1:32" x14ac:dyDescent="0.3">
      <c r="A58" s="109">
        <v>55</v>
      </c>
      <c r="B58" t="s">
        <v>1024</v>
      </c>
      <c r="C58" t="s">
        <v>1023</v>
      </c>
      <c r="E58" s="41"/>
      <c r="F58" s="53"/>
      <c r="G58" s="53"/>
      <c r="H58" s="53"/>
      <c r="I58" s="53"/>
      <c r="J58" s="53"/>
      <c r="K58" s="53"/>
      <c r="L58" s="53"/>
      <c r="M58" s="53"/>
      <c r="N58" s="53"/>
      <c r="O58" s="53"/>
      <c r="P58" s="53"/>
      <c r="Q58" s="53"/>
      <c r="R58" s="53"/>
      <c r="S58" s="53"/>
      <c r="T58" s="53"/>
      <c r="U58" s="53"/>
      <c r="V58" s="53"/>
      <c r="W58" s="53"/>
      <c r="X58" s="53"/>
      <c r="Y58" s="53"/>
      <c r="Z58" s="53"/>
      <c r="AA58" s="53"/>
      <c r="AB58" s="53"/>
      <c r="AC58" s="53"/>
      <c r="AD58" s="53"/>
      <c r="AE58" s="53"/>
      <c r="AF58" s="53"/>
    </row>
    <row r="59" spans="1:32" x14ac:dyDescent="0.3">
      <c r="A59" s="109">
        <v>56</v>
      </c>
      <c r="B59" t="s">
        <v>1022</v>
      </c>
      <c r="C59" t="s">
        <v>1021</v>
      </c>
      <c r="E59" s="41"/>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row>
    <row r="60" spans="1:32" x14ac:dyDescent="0.3">
      <c r="A60" s="109">
        <v>57</v>
      </c>
      <c r="B60" t="s">
        <v>1020</v>
      </c>
      <c r="C60" t="s">
        <v>1019</v>
      </c>
      <c r="E60" s="41"/>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row>
    <row r="61" spans="1:32" x14ac:dyDescent="0.3">
      <c r="A61" s="109">
        <v>58</v>
      </c>
      <c r="B61" t="s">
        <v>1018</v>
      </c>
      <c r="C61" t="s">
        <v>1017</v>
      </c>
      <c r="E61" s="41"/>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row>
    <row r="62" spans="1:32" x14ac:dyDescent="0.3">
      <c r="A62" s="109">
        <v>59</v>
      </c>
      <c r="B62" t="s">
        <v>1016</v>
      </c>
      <c r="C62" t="s">
        <v>1015</v>
      </c>
      <c r="E62" s="41"/>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row>
    <row r="63" spans="1:32" x14ac:dyDescent="0.3">
      <c r="A63" s="109">
        <v>60</v>
      </c>
      <c r="B63" t="s">
        <v>148</v>
      </c>
      <c r="C63" t="s">
        <v>124</v>
      </c>
      <c r="E63" s="41"/>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row>
    <row r="64" spans="1:32" x14ac:dyDescent="0.3">
      <c r="A64" s="109">
        <v>61</v>
      </c>
      <c r="B64" t="s">
        <v>1014</v>
      </c>
      <c r="C64" t="s">
        <v>1013</v>
      </c>
      <c r="E64" s="41"/>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row>
    <row r="65" spans="1:32" x14ac:dyDescent="0.3">
      <c r="A65" s="109">
        <v>62</v>
      </c>
      <c r="B65" t="s">
        <v>1012</v>
      </c>
      <c r="C65" t="s">
        <v>1011</v>
      </c>
      <c r="E65" s="41"/>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row>
    <row r="66" spans="1:32" x14ac:dyDescent="0.3">
      <c r="A66" s="109">
        <v>63</v>
      </c>
      <c r="B66" t="s">
        <v>1010</v>
      </c>
      <c r="C66" t="s">
        <v>1009</v>
      </c>
      <c r="E66" s="41"/>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row>
    <row r="67" spans="1:32" x14ac:dyDescent="0.3">
      <c r="A67" s="109">
        <v>64</v>
      </c>
      <c r="B67" t="s">
        <v>1008</v>
      </c>
      <c r="C67" t="s">
        <v>1007</v>
      </c>
      <c r="E67" s="41"/>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row>
    <row r="68" spans="1:32" x14ac:dyDescent="0.3">
      <c r="A68" s="109">
        <v>65</v>
      </c>
      <c r="B68" t="s">
        <v>1006</v>
      </c>
      <c r="C68" t="s">
        <v>1005</v>
      </c>
      <c r="E68" s="41"/>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row>
    <row r="69" spans="1:32" x14ac:dyDescent="0.3">
      <c r="A69" s="109">
        <v>66</v>
      </c>
      <c r="B69" t="s">
        <v>1004</v>
      </c>
      <c r="C69" t="s">
        <v>1003</v>
      </c>
      <c r="E69" s="41"/>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row>
    <row r="70" spans="1:32" x14ac:dyDescent="0.3">
      <c r="A70" s="109">
        <v>67</v>
      </c>
      <c r="B70" t="s">
        <v>1002</v>
      </c>
      <c r="C70" t="s">
        <v>1001</v>
      </c>
      <c r="E70" s="41"/>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row>
    <row r="71" spans="1:32" x14ac:dyDescent="0.3">
      <c r="A71" s="109">
        <v>68</v>
      </c>
      <c r="B71" t="s">
        <v>354</v>
      </c>
      <c r="C71" t="s">
        <v>465</v>
      </c>
      <c r="E71" s="41"/>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row>
    <row r="72" spans="1:32" x14ac:dyDescent="0.3">
      <c r="A72" s="109">
        <v>69</v>
      </c>
      <c r="B72" t="s">
        <v>1000</v>
      </c>
      <c r="C72" t="s">
        <v>999</v>
      </c>
      <c r="E72" s="41"/>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row>
    <row r="73" spans="1:32" x14ac:dyDescent="0.3">
      <c r="A73" s="109">
        <v>70</v>
      </c>
      <c r="B73" t="s">
        <v>998</v>
      </c>
      <c r="C73" t="s">
        <v>997</v>
      </c>
      <c r="E73" s="41"/>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row>
    <row r="74" spans="1:32" x14ac:dyDescent="0.3">
      <c r="A74" s="109">
        <v>71</v>
      </c>
      <c r="B74" t="s">
        <v>996</v>
      </c>
      <c r="C74" t="s">
        <v>995</v>
      </c>
      <c r="E74" s="41"/>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row>
    <row r="75" spans="1:32" x14ac:dyDescent="0.3">
      <c r="A75" s="109">
        <v>72</v>
      </c>
      <c r="B75" t="s">
        <v>994</v>
      </c>
      <c r="C75" t="s">
        <v>993</v>
      </c>
      <c r="E75" s="41"/>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row>
    <row r="76" spans="1:32" x14ac:dyDescent="0.3">
      <c r="A76" s="109">
        <v>73</v>
      </c>
      <c r="B76" t="s">
        <v>992</v>
      </c>
      <c r="C76" t="s">
        <v>991</v>
      </c>
      <c r="E76" s="41"/>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row>
    <row r="77" spans="1:32" x14ac:dyDescent="0.3">
      <c r="A77" s="109">
        <v>74</v>
      </c>
      <c r="B77" t="s">
        <v>990</v>
      </c>
      <c r="C77" t="s">
        <v>989</v>
      </c>
      <c r="E77" s="41"/>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row>
    <row r="78" spans="1:32" x14ac:dyDescent="0.3">
      <c r="A78" s="109">
        <v>75</v>
      </c>
      <c r="B78" t="s">
        <v>988</v>
      </c>
      <c r="C78" t="s">
        <v>987</v>
      </c>
      <c r="E78" s="41"/>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row>
    <row r="79" spans="1:32" x14ac:dyDescent="0.3">
      <c r="A79" s="109">
        <v>76</v>
      </c>
      <c r="B79" t="s">
        <v>986</v>
      </c>
      <c r="C79" t="s">
        <v>985</v>
      </c>
      <c r="E79" s="41"/>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row>
    <row r="80" spans="1:32" x14ac:dyDescent="0.3">
      <c r="A80" s="109">
        <v>77</v>
      </c>
      <c r="B80" t="s">
        <v>984</v>
      </c>
      <c r="C80" t="s">
        <v>983</v>
      </c>
      <c r="E80" s="41"/>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row>
    <row r="81" spans="1:32" x14ac:dyDescent="0.3">
      <c r="A81" s="109">
        <v>78</v>
      </c>
      <c r="B81" t="s">
        <v>982</v>
      </c>
      <c r="C81" t="s">
        <v>981</v>
      </c>
      <c r="E81" s="41"/>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row>
    <row r="82" spans="1:32" x14ac:dyDescent="0.3">
      <c r="A82" s="109">
        <v>79</v>
      </c>
      <c r="B82" t="s">
        <v>980</v>
      </c>
      <c r="C82" t="s">
        <v>979</v>
      </c>
      <c r="E82" s="41"/>
      <c r="F82" s="53"/>
      <c r="G82" s="53"/>
      <c r="H82" s="53"/>
      <c r="I82" s="53"/>
      <c r="J82" s="53"/>
      <c r="K82" s="53"/>
      <c r="L82" s="53"/>
      <c r="M82" s="53"/>
      <c r="N82" s="53"/>
      <c r="O82" s="53"/>
      <c r="P82" s="53"/>
      <c r="Q82" s="53"/>
      <c r="R82" s="53"/>
      <c r="S82" s="53"/>
      <c r="T82" s="53"/>
      <c r="U82" s="53"/>
      <c r="V82" s="53"/>
      <c r="W82" s="53"/>
      <c r="X82" s="53"/>
      <c r="Y82" s="53"/>
      <c r="Z82" s="53"/>
      <c r="AA82" s="53"/>
      <c r="AB82" s="53"/>
      <c r="AC82" s="53"/>
      <c r="AD82" s="53"/>
      <c r="AE82" s="53"/>
      <c r="AF82" s="53"/>
    </row>
    <row r="83" spans="1:32" x14ac:dyDescent="0.3">
      <c r="A83" s="109">
        <v>80</v>
      </c>
      <c r="B83" t="s">
        <v>978</v>
      </c>
      <c r="C83" t="s">
        <v>977</v>
      </c>
      <c r="E83" s="41"/>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row>
    <row r="84" spans="1:32" x14ac:dyDescent="0.3">
      <c r="A84" s="109">
        <v>81</v>
      </c>
      <c r="B84" t="s">
        <v>646</v>
      </c>
      <c r="C84" t="s">
        <v>364</v>
      </c>
      <c r="E84" s="41"/>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row>
    <row r="85" spans="1:32" x14ac:dyDescent="0.3">
      <c r="A85" s="109">
        <v>82</v>
      </c>
      <c r="B85" t="s">
        <v>976</v>
      </c>
      <c r="C85" t="s">
        <v>975</v>
      </c>
      <c r="E85" s="41"/>
      <c r="F85" s="53"/>
      <c r="G85" s="53"/>
      <c r="H85" s="53"/>
      <c r="I85" s="53"/>
      <c r="J85" s="53"/>
      <c r="K85" s="53"/>
      <c r="L85" s="53"/>
      <c r="M85" s="53"/>
      <c r="N85" s="53"/>
      <c r="O85" s="53"/>
      <c r="P85" s="53"/>
      <c r="Q85" s="53"/>
      <c r="R85" s="53"/>
      <c r="S85" s="53"/>
      <c r="T85" s="53"/>
      <c r="U85" s="53"/>
      <c r="V85" s="53"/>
      <c r="W85" s="53"/>
      <c r="X85" s="53"/>
      <c r="Y85" s="53"/>
      <c r="Z85" s="53"/>
      <c r="AA85" s="53"/>
      <c r="AB85" s="53"/>
      <c r="AC85" s="53"/>
      <c r="AD85" s="53"/>
      <c r="AE85" s="53"/>
      <c r="AF85" s="53"/>
    </row>
    <row r="86" spans="1:32" x14ac:dyDescent="0.3">
      <c r="A86" s="109">
        <v>83</v>
      </c>
      <c r="B86" t="s">
        <v>974</v>
      </c>
      <c r="C86" t="s">
        <v>973</v>
      </c>
      <c r="E86" s="41"/>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row>
    <row r="87" spans="1:32" x14ac:dyDescent="0.3">
      <c r="A87" s="109">
        <v>84</v>
      </c>
      <c r="B87" t="s">
        <v>972</v>
      </c>
      <c r="C87" t="s">
        <v>971</v>
      </c>
      <c r="E87" s="41"/>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row>
    <row r="88" spans="1:32" x14ac:dyDescent="0.3">
      <c r="A88" s="109">
        <v>85</v>
      </c>
      <c r="B88" t="s">
        <v>970</v>
      </c>
      <c r="C88" t="s">
        <v>969</v>
      </c>
      <c r="E88" s="41"/>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row>
    <row r="89" spans="1:32" x14ac:dyDescent="0.3">
      <c r="A89" s="109">
        <v>86</v>
      </c>
      <c r="B89" t="s">
        <v>92</v>
      </c>
      <c r="C89" t="s">
        <v>127</v>
      </c>
      <c r="E89" s="41"/>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row>
    <row r="90" spans="1:32" x14ac:dyDescent="0.3">
      <c r="A90" s="109">
        <v>87</v>
      </c>
      <c r="B90" t="s">
        <v>968</v>
      </c>
      <c r="C90" t="s">
        <v>967</v>
      </c>
      <c r="E90" s="41"/>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row>
    <row r="91" spans="1:32" x14ac:dyDescent="0.3">
      <c r="A91" s="109">
        <v>88</v>
      </c>
      <c r="B91" t="s">
        <v>966</v>
      </c>
      <c r="C91" t="s">
        <v>966</v>
      </c>
      <c r="E91" s="41"/>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row>
    <row r="92" spans="1:32" x14ac:dyDescent="0.3">
      <c r="A92" s="109">
        <v>89</v>
      </c>
      <c r="B92" t="s">
        <v>965</v>
      </c>
      <c r="C92" t="s">
        <v>964</v>
      </c>
      <c r="E92" s="41"/>
      <c r="F92" s="53"/>
      <c r="G92" s="53"/>
      <c r="H92" s="53"/>
      <c r="I92" s="53"/>
      <c r="J92" s="53"/>
      <c r="K92" s="53"/>
      <c r="L92" s="53"/>
      <c r="M92" s="53"/>
      <c r="N92" s="53"/>
      <c r="O92" s="53"/>
      <c r="P92" s="53"/>
      <c r="Q92" s="53"/>
      <c r="R92" s="53"/>
      <c r="S92" s="53"/>
      <c r="T92" s="53"/>
      <c r="U92" s="53"/>
      <c r="V92" s="53"/>
      <c r="W92" s="53"/>
      <c r="X92" s="53"/>
      <c r="Y92" s="53"/>
      <c r="Z92" s="53"/>
      <c r="AA92" s="53"/>
      <c r="AB92" s="53"/>
      <c r="AC92" s="53"/>
      <c r="AD92" s="53"/>
      <c r="AE92" s="53"/>
      <c r="AF92" s="53"/>
    </row>
    <row r="93" spans="1:32" x14ac:dyDescent="0.3">
      <c r="A93" s="109">
        <v>90</v>
      </c>
      <c r="B93" t="s">
        <v>963</v>
      </c>
      <c r="C93" t="s">
        <v>962</v>
      </c>
      <c r="E93" s="41"/>
      <c r="F93" s="53"/>
      <c r="G93" s="53"/>
      <c r="H93" s="53"/>
      <c r="I93" s="53"/>
      <c r="J93" s="53"/>
      <c r="K93" s="53"/>
      <c r="L93" s="53"/>
      <c r="M93" s="53"/>
      <c r="N93" s="53"/>
      <c r="O93" s="53"/>
      <c r="P93" s="53"/>
      <c r="Q93" s="53"/>
      <c r="R93" s="53"/>
      <c r="S93" s="53"/>
      <c r="T93" s="53"/>
      <c r="U93" s="53"/>
      <c r="V93" s="53"/>
      <c r="W93" s="53"/>
      <c r="X93" s="53"/>
      <c r="Y93" s="53"/>
      <c r="Z93" s="53"/>
      <c r="AA93" s="53"/>
      <c r="AB93" s="53"/>
      <c r="AC93" s="53"/>
      <c r="AD93" s="53"/>
      <c r="AE93" s="53"/>
      <c r="AF93" s="53"/>
    </row>
    <row r="94" spans="1:32" x14ac:dyDescent="0.3">
      <c r="A94" s="109">
        <v>91</v>
      </c>
      <c r="B94" t="s">
        <v>961</v>
      </c>
      <c r="C94" t="s">
        <v>960</v>
      </c>
      <c r="E94" s="41"/>
      <c r="F94" s="53"/>
      <c r="G94" s="53"/>
      <c r="H94" s="53"/>
      <c r="I94" s="53"/>
      <c r="J94" s="53"/>
      <c r="K94" s="53"/>
      <c r="L94" s="53"/>
      <c r="M94" s="53"/>
      <c r="N94" s="53"/>
      <c r="O94" s="53"/>
      <c r="P94" s="53"/>
      <c r="Q94" s="53"/>
      <c r="R94" s="53"/>
      <c r="S94" s="53"/>
      <c r="T94" s="53"/>
      <c r="U94" s="53"/>
      <c r="V94" s="53"/>
      <c r="W94" s="53"/>
      <c r="X94" s="53"/>
      <c r="Y94" s="53"/>
      <c r="Z94" s="53"/>
      <c r="AA94" s="53"/>
      <c r="AB94" s="53"/>
      <c r="AC94" s="53"/>
      <c r="AD94" s="53"/>
      <c r="AE94" s="53"/>
      <c r="AF94" s="53"/>
    </row>
    <row r="95" spans="1:32" x14ac:dyDescent="0.3">
      <c r="A95" s="109">
        <v>92</v>
      </c>
      <c r="B95" t="s">
        <v>959</v>
      </c>
      <c r="C95" t="s">
        <v>958</v>
      </c>
      <c r="E95" s="41"/>
      <c r="F95" s="53"/>
      <c r="G95" s="53"/>
      <c r="H95" s="53"/>
      <c r="I95" s="53"/>
      <c r="J95" s="53"/>
      <c r="K95" s="53"/>
      <c r="L95" s="53"/>
      <c r="M95" s="53"/>
      <c r="N95" s="53"/>
      <c r="O95" s="53"/>
      <c r="P95" s="53"/>
      <c r="Q95" s="53"/>
      <c r="R95" s="53"/>
      <c r="S95" s="53"/>
      <c r="T95" s="53"/>
      <c r="U95" s="53"/>
      <c r="V95" s="53"/>
      <c r="W95" s="53"/>
      <c r="X95" s="53"/>
      <c r="Y95" s="53"/>
      <c r="Z95" s="53"/>
      <c r="AA95" s="53"/>
      <c r="AB95" s="53"/>
      <c r="AC95" s="53"/>
      <c r="AD95" s="53"/>
      <c r="AE95" s="53"/>
      <c r="AF95" s="53"/>
    </row>
    <row r="96" spans="1:32" x14ac:dyDescent="0.3">
      <c r="A96" s="109">
        <v>93</v>
      </c>
      <c r="B96" t="s">
        <v>957</v>
      </c>
      <c r="C96" t="s">
        <v>956</v>
      </c>
      <c r="E96" s="41"/>
      <c r="F96" s="53"/>
      <c r="G96" s="53"/>
      <c r="H96" s="53"/>
      <c r="I96" s="53"/>
      <c r="J96" s="53"/>
      <c r="K96" s="53"/>
      <c r="L96" s="53"/>
      <c r="M96" s="53"/>
      <c r="N96" s="53"/>
      <c r="O96" s="53"/>
      <c r="P96" s="53"/>
      <c r="Q96" s="53"/>
      <c r="R96" s="53"/>
      <c r="S96" s="53"/>
      <c r="T96" s="53"/>
      <c r="U96" s="53"/>
      <c r="V96" s="53"/>
      <c r="W96" s="53"/>
      <c r="X96" s="53"/>
      <c r="Y96" s="53"/>
      <c r="Z96" s="53"/>
      <c r="AA96" s="53"/>
      <c r="AB96" s="53"/>
      <c r="AC96" s="53"/>
      <c r="AD96" s="53"/>
      <c r="AE96" s="53"/>
      <c r="AF96" s="53"/>
    </row>
    <row r="97" spans="1:32" x14ac:dyDescent="0.3">
      <c r="A97" s="109">
        <v>94</v>
      </c>
      <c r="B97" t="s">
        <v>955</v>
      </c>
      <c r="C97" t="s">
        <v>954</v>
      </c>
      <c r="E97" s="41"/>
      <c r="F97" s="53"/>
      <c r="G97" s="53"/>
      <c r="H97" s="53"/>
      <c r="I97" s="53"/>
      <c r="J97" s="53"/>
      <c r="K97" s="53"/>
      <c r="L97" s="53"/>
      <c r="M97" s="53"/>
      <c r="N97" s="53"/>
      <c r="O97" s="53"/>
      <c r="P97" s="53"/>
      <c r="Q97" s="53"/>
      <c r="R97" s="53"/>
      <c r="S97" s="53"/>
      <c r="T97" s="53"/>
      <c r="U97" s="53"/>
      <c r="V97" s="53"/>
      <c r="W97" s="53"/>
      <c r="X97" s="53"/>
      <c r="Y97" s="53"/>
      <c r="Z97" s="53"/>
      <c r="AA97" s="53"/>
      <c r="AB97" s="53"/>
      <c r="AC97" s="53"/>
      <c r="AD97" s="53"/>
      <c r="AE97" s="53"/>
      <c r="AF97" s="53"/>
    </row>
    <row r="98" spans="1:32" x14ac:dyDescent="0.3">
      <c r="A98" s="109">
        <v>95</v>
      </c>
      <c r="B98" t="s">
        <v>953</v>
      </c>
      <c r="C98" t="s">
        <v>952</v>
      </c>
      <c r="E98" s="41"/>
      <c r="F98" s="53"/>
      <c r="G98" s="53"/>
      <c r="H98" s="53"/>
      <c r="I98" s="53"/>
      <c r="J98" s="53"/>
      <c r="K98" s="53"/>
      <c r="L98" s="53"/>
      <c r="M98" s="53"/>
      <c r="N98" s="53"/>
      <c r="O98" s="53"/>
      <c r="P98" s="53"/>
      <c r="Q98" s="53"/>
      <c r="R98" s="53"/>
      <c r="S98" s="53"/>
      <c r="T98" s="53"/>
      <c r="U98" s="53"/>
      <c r="V98" s="53"/>
      <c r="W98" s="53"/>
      <c r="X98" s="53"/>
      <c r="Y98" s="53"/>
      <c r="Z98" s="53"/>
      <c r="AA98" s="53"/>
      <c r="AB98" s="53"/>
      <c r="AC98" s="53"/>
      <c r="AD98" s="53"/>
      <c r="AE98" s="53"/>
      <c r="AF98" s="53"/>
    </row>
    <row r="99" spans="1:32" x14ac:dyDescent="0.3">
      <c r="A99" s="109">
        <v>96</v>
      </c>
      <c r="B99" t="s">
        <v>951</v>
      </c>
      <c r="C99" t="s">
        <v>950</v>
      </c>
      <c r="E99" s="41"/>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row>
    <row r="100" spans="1:32" x14ac:dyDescent="0.3">
      <c r="A100" s="109">
        <v>97</v>
      </c>
      <c r="B100" t="s">
        <v>949</v>
      </c>
      <c r="C100" t="s">
        <v>948</v>
      </c>
      <c r="E100" s="41"/>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row>
    <row r="101" spans="1:32" x14ac:dyDescent="0.3">
      <c r="A101" s="109">
        <v>98</v>
      </c>
      <c r="B101" t="s">
        <v>947</v>
      </c>
      <c r="C101" t="s">
        <v>946</v>
      </c>
      <c r="E101" s="41"/>
      <c r="F101" s="53"/>
      <c r="G101" s="53"/>
      <c r="H101" s="53"/>
      <c r="I101" s="53"/>
      <c r="J101" s="53"/>
      <c r="K101" s="53"/>
      <c r="L101" s="53"/>
      <c r="M101" s="53"/>
      <c r="N101" s="53"/>
      <c r="O101" s="53"/>
      <c r="P101" s="53"/>
      <c r="Q101" s="53"/>
      <c r="R101" s="53"/>
      <c r="S101" s="53"/>
      <c r="T101" s="53"/>
      <c r="U101" s="53"/>
      <c r="V101" s="53"/>
      <c r="W101" s="53"/>
      <c r="X101" s="53"/>
      <c r="Y101" s="53"/>
      <c r="Z101" s="53"/>
      <c r="AA101" s="53"/>
      <c r="AB101" s="53"/>
      <c r="AC101" s="53"/>
      <c r="AD101" s="53"/>
      <c r="AE101" s="53"/>
      <c r="AF101" s="53"/>
    </row>
    <row r="102" spans="1:32" x14ac:dyDescent="0.3">
      <c r="A102" s="109">
        <v>99</v>
      </c>
      <c r="B102" t="s">
        <v>945</v>
      </c>
      <c r="C102" t="s">
        <v>944</v>
      </c>
      <c r="E102" s="41"/>
      <c r="F102" s="53"/>
      <c r="G102" s="53"/>
      <c r="H102" s="53"/>
      <c r="I102" s="53"/>
      <c r="J102" s="53"/>
      <c r="K102" s="53"/>
      <c r="L102" s="53"/>
      <c r="M102" s="53"/>
      <c r="N102" s="53"/>
      <c r="O102" s="53"/>
      <c r="P102" s="53"/>
      <c r="Q102" s="53"/>
      <c r="R102" s="53"/>
      <c r="S102" s="53"/>
      <c r="T102" s="53"/>
      <c r="U102" s="53"/>
      <c r="V102" s="53"/>
      <c r="W102" s="53"/>
      <c r="X102" s="53"/>
      <c r="Y102" s="53"/>
      <c r="Z102" s="53"/>
      <c r="AA102" s="53"/>
      <c r="AB102" s="53"/>
      <c r="AC102" s="53"/>
      <c r="AD102" s="53"/>
      <c r="AE102" s="53"/>
      <c r="AF102" s="53"/>
    </row>
    <row r="103" spans="1:32" x14ac:dyDescent="0.3">
      <c r="A103" s="109">
        <v>100</v>
      </c>
      <c r="B103" t="s">
        <v>943</v>
      </c>
      <c r="C103" t="s">
        <v>942</v>
      </c>
      <c r="E103" s="41"/>
      <c r="F103" s="53"/>
      <c r="G103" s="53"/>
      <c r="H103" s="53"/>
      <c r="I103" s="53"/>
      <c r="J103" s="53"/>
      <c r="K103" s="53"/>
      <c r="L103" s="53"/>
      <c r="M103" s="53"/>
      <c r="N103" s="53"/>
      <c r="O103" s="53"/>
      <c r="P103" s="53"/>
      <c r="Q103" s="53"/>
      <c r="R103" s="53"/>
      <c r="S103" s="53"/>
      <c r="T103" s="53"/>
      <c r="U103" s="53"/>
      <c r="V103" s="53"/>
      <c r="W103" s="53"/>
      <c r="X103" s="53"/>
      <c r="Y103" s="53"/>
      <c r="Z103" s="53"/>
      <c r="AA103" s="53"/>
      <c r="AB103" s="53"/>
      <c r="AC103" s="53"/>
      <c r="AD103" s="53"/>
      <c r="AE103" s="53"/>
      <c r="AF103" s="53"/>
    </row>
    <row r="104" spans="1:32" x14ac:dyDescent="0.3">
      <c r="A104" s="109">
        <v>101</v>
      </c>
      <c r="B104" t="s">
        <v>941</v>
      </c>
      <c r="C104" t="s">
        <v>940</v>
      </c>
      <c r="E104" s="41"/>
      <c r="F104" s="53"/>
      <c r="G104" s="53"/>
      <c r="H104" s="53"/>
      <c r="I104" s="53"/>
      <c r="J104" s="53"/>
      <c r="K104" s="53"/>
      <c r="L104" s="53"/>
      <c r="M104" s="53"/>
      <c r="N104" s="53"/>
      <c r="O104" s="53"/>
      <c r="P104" s="53"/>
      <c r="Q104" s="53"/>
      <c r="R104" s="53"/>
      <c r="S104" s="53"/>
      <c r="T104" s="53"/>
      <c r="U104" s="53"/>
      <c r="V104" s="53"/>
      <c r="W104" s="53"/>
      <c r="X104" s="53"/>
      <c r="Y104" s="53"/>
      <c r="Z104" s="53"/>
      <c r="AA104" s="53"/>
      <c r="AB104" s="53"/>
      <c r="AC104" s="53"/>
      <c r="AD104" s="53"/>
      <c r="AE104" s="53"/>
      <c r="AF104" s="53"/>
    </row>
    <row r="105" spans="1:32" x14ac:dyDescent="0.3">
      <c r="A105" s="109">
        <v>102</v>
      </c>
      <c r="B105" t="s">
        <v>939</v>
      </c>
      <c r="C105" t="s">
        <v>938</v>
      </c>
      <c r="E105" s="41"/>
      <c r="F105" s="53"/>
      <c r="G105" s="53"/>
      <c r="H105" s="53"/>
      <c r="I105" s="53"/>
      <c r="J105" s="53"/>
      <c r="K105" s="53"/>
      <c r="L105" s="53"/>
      <c r="M105" s="53"/>
      <c r="N105" s="53"/>
      <c r="O105" s="53"/>
      <c r="P105" s="53"/>
      <c r="Q105" s="53"/>
      <c r="R105" s="53"/>
      <c r="S105" s="53"/>
      <c r="T105" s="53"/>
      <c r="U105" s="53"/>
      <c r="V105" s="53"/>
      <c r="W105" s="53"/>
      <c r="X105" s="53"/>
      <c r="Y105" s="53"/>
      <c r="Z105" s="53"/>
      <c r="AA105" s="53"/>
      <c r="AB105" s="53"/>
      <c r="AC105" s="53"/>
      <c r="AD105" s="53"/>
      <c r="AE105" s="53"/>
      <c r="AF105" s="53"/>
    </row>
    <row r="106" spans="1:32" x14ac:dyDescent="0.3">
      <c r="A106" s="109">
        <v>103</v>
      </c>
      <c r="B106" t="s">
        <v>937</v>
      </c>
      <c r="C106" t="s">
        <v>936</v>
      </c>
      <c r="E106" s="41"/>
      <c r="F106" s="53"/>
      <c r="G106" s="53"/>
      <c r="H106" s="53"/>
      <c r="I106" s="53"/>
      <c r="J106" s="53"/>
      <c r="K106" s="53"/>
      <c r="L106" s="53"/>
      <c r="M106" s="53"/>
      <c r="N106" s="53"/>
      <c r="O106" s="53"/>
      <c r="P106" s="53"/>
      <c r="Q106" s="53"/>
      <c r="R106" s="53"/>
      <c r="S106" s="53"/>
      <c r="T106" s="53"/>
      <c r="U106" s="53"/>
      <c r="V106" s="53"/>
      <c r="W106" s="53"/>
      <c r="X106" s="53"/>
      <c r="Y106" s="53"/>
      <c r="Z106" s="53"/>
      <c r="AA106" s="53"/>
      <c r="AB106" s="53"/>
      <c r="AC106" s="53"/>
      <c r="AD106" s="53"/>
      <c r="AE106" s="53"/>
      <c r="AF106" s="53"/>
    </row>
    <row r="107" spans="1:32" x14ac:dyDescent="0.3">
      <c r="A107" s="109">
        <v>104</v>
      </c>
      <c r="B107" t="s">
        <v>935</v>
      </c>
      <c r="C107" t="s">
        <v>934</v>
      </c>
      <c r="E107" s="41"/>
      <c r="F107" s="53"/>
      <c r="G107" s="53"/>
      <c r="H107" s="53"/>
      <c r="I107" s="53"/>
      <c r="J107" s="53"/>
      <c r="K107" s="53"/>
      <c r="L107" s="53"/>
      <c r="M107" s="53"/>
      <c r="N107" s="53"/>
      <c r="O107" s="53"/>
      <c r="P107" s="53"/>
      <c r="Q107" s="53"/>
      <c r="R107" s="53"/>
      <c r="S107" s="53"/>
      <c r="T107" s="53"/>
      <c r="U107" s="53"/>
      <c r="V107" s="53"/>
      <c r="W107" s="53"/>
      <c r="X107" s="53"/>
      <c r="Y107" s="53"/>
      <c r="Z107" s="53"/>
      <c r="AA107" s="53"/>
      <c r="AB107" s="53"/>
      <c r="AC107" s="53"/>
      <c r="AD107" s="53"/>
      <c r="AE107" s="53"/>
      <c r="AF107" s="53"/>
    </row>
    <row r="108" spans="1:32" x14ac:dyDescent="0.3">
      <c r="A108" s="109">
        <v>105</v>
      </c>
      <c r="B108" t="s">
        <v>933</v>
      </c>
      <c r="C108" t="s">
        <v>932</v>
      </c>
      <c r="E108" s="41"/>
      <c r="F108" s="53"/>
      <c r="G108" s="53"/>
      <c r="H108" s="53"/>
      <c r="I108" s="53"/>
      <c r="J108" s="53"/>
      <c r="K108" s="53"/>
      <c r="L108" s="53"/>
      <c r="M108" s="53"/>
      <c r="N108" s="53"/>
      <c r="O108" s="53"/>
      <c r="P108" s="53"/>
      <c r="Q108" s="53"/>
      <c r="R108" s="53"/>
      <c r="S108" s="53"/>
      <c r="T108" s="53"/>
      <c r="U108" s="53"/>
      <c r="V108" s="53"/>
      <c r="W108" s="53"/>
      <c r="X108" s="53"/>
      <c r="Y108" s="53"/>
      <c r="Z108" s="53"/>
      <c r="AA108" s="53"/>
      <c r="AB108" s="53"/>
      <c r="AC108" s="53"/>
      <c r="AD108" s="53"/>
      <c r="AE108" s="53"/>
      <c r="AF108" s="53"/>
    </row>
    <row r="109" spans="1:32" x14ac:dyDescent="0.3">
      <c r="A109" s="109">
        <v>106</v>
      </c>
      <c r="B109" t="s">
        <v>931</v>
      </c>
      <c r="C109" t="s">
        <v>930</v>
      </c>
      <c r="E109" s="41"/>
      <c r="F109" s="53"/>
      <c r="G109" s="53"/>
      <c r="H109" s="53"/>
      <c r="I109" s="53"/>
      <c r="J109" s="53"/>
      <c r="K109" s="53"/>
      <c r="L109" s="53"/>
      <c r="M109" s="53"/>
      <c r="N109" s="53"/>
      <c r="O109" s="53"/>
      <c r="P109" s="53"/>
      <c r="Q109" s="53"/>
      <c r="R109" s="53"/>
      <c r="S109" s="53"/>
      <c r="T109" s="53"/>
      <c r="U109" s="53"/>
      <c r="V109" s="53"/>
      <c r="W109" s="53"/>
      <c r="X109" s="53"/>
      <c r="Y109" s="53"/>
      <c r="Z109" s="53"/>
      <c r="AA109" s="53"/>
      <c r="AB109" s="53"/>
      <c r="AC109" s="53"/>
      <c r="AD109" s="53"/>
      <c r="AE109" s="53"/>
      <c r="AF109" s="53"/>
    </row>
    <row r="110" spans="1:32" x14ac:dyDescent="0.3">
      <c r="A110" s="109">
        <v>107</v>
      </c>
      <c r="B110" t="s">
        <v>929</v>
      </c>
      <c r="C110" t="s">
        <v>928</v>
      </c>
      <c r="E110" s="41"/>
      <c r="F110" s="53"/>
      <c r="G110" s="53"/>
      <c r="H110" s="53"/>
      <c r="I110" s="53"/>
      <c r="J110" s="53"/>
      <c r="K110" s="53"/>
      <c r="L110" s="53"/>
      <c r="M110" s="53"/>
      <c r="N110" s="53"/>
      <c r="O110" s="53"/>
      <c r="P110" s="53"/>
      <c r="Q110" s="53"/>
      <c r="R110" s="53"/>
      <c r="S110" s="53"/>
      <c r="T110" s="53"/>
      <c r="U110" s="53"/>
      <c r="V110" s="53"/>
      <c r="W110" s="53"/>
      <c r="X110" s="53"/>
      <c r="Y110" s="53"/>
      <c r="Z110" s="53"/>
      <c r="AA110" s="53"/>
      <c r="AB110" s="53"/>
      <c r="AC110" s="53"/>
      <c r="AD110" s="53"/>
      <c r="AE110" s="53"/>
      <c r="AF110" s="53"/>
    </row>
    <row r="111" spans="1:32" x14ac:dyDescent="0.3">
      <c r="A111" s="109">
        <v>108</v>
      </c>
      <c r="B111" t="s">
        <v>927</v>
      </c>
      <c r="C111" t="s">
        <v>926</v>
      </c>
      <c r="E111" s="41"/>
      <c r="F111" s="53"/>
      <c r="G111" s="53"/>
      <c r="H111" s="53"/>
      <c r="I111" s="53"/>
      <c r="J111" s="53"/>
      <c r="K111" s="53"/>
      <c r="L111" s="53"/>
      <c r="M111" s="53"/>
      <c r="N111" s="53"/>
      <c r="O111" s="53"/>
      <c r="P111" s="53"/>
      <c r="Q111" s="53"/>
      <c r="R111" s="53"/>
      <c r="S111" s="53"/>
      <c r="T111" s="53"/>
      <c r="U111" s="53"/>
      <c r="V111" s="53"/>
      <c r="W111" s="53"/>
      <c r="X111" s="53"/>
      <c r="Y111" s="53"/>
      <c r="Z111" s="53"/>
      <c r="AA111" s="53"/>
      <c r="AB111" s="53"/>
      <c r="AC111" s="53"/>
      <c r="AD111" s="53"/>
      <c r="AE111" s="53"/>
      <c r="AF111" s="53"/>
    </row>
    <row r="112" spans="1:32" x14ac:dyDescent="0.3">
      <c r="A112" s="109">
        <v>109</v>
      </c>
      <c r="B112" t="s">
        <v>925</v>
      </c>
      <c r="C112" t="s">
        <v>918</v>
      </c>
      <c r="E112" s="41"/>
      <c r="F112" s="53"/>
      <c r="G112" s="53"/>
      <c r="H112" s="53"/>
      <c r="I112" s="53"/>
      <c r="J112" s="53"/>
      <c r="K112" s="53"/>
      <c r="L112" s="53"/>
      <c r="M112" s="53"/>
      <c r="N112" s="53"/>
      <c r="O112" s="53"/>
      <c r="P112" s="53"/>
      <c r="Q112" s="53"/>
      <c r="R112" s="53"/>
      <c r="S112" s="53"/>
      <c r="T112" s="53"/>
      <c r="U112" s="53"/>
      <c r="V112" s="53"/>
      <c r="W112" s="53"/>
      <c r="X112" s="53"/>
      <c r="Y112" s="53"/>
      <c r="Z112" s="53"/>
      <c r="AA112" s="53"/>
      <c r="AB112" s="53"/>
      <c r="AC112" s="53"/>
      <c r="AD112" s="53"/>
      <c r="AE112" s="53"/>
      <c r="AF112" s="53"/>
    </row>
    <row r="113" spans="1:32" x14ac:dyDescent="0.3">
      <c r="A113" s="109">
        <v>110</v>
      </c>
      <c r="B113" t="s">
        <v>924</v>
      </c>
      <c r="C113" t="s">
        <v>923</v>
      </c>
      <c r="E113" s="41"/>
      <c r="F113" s="53"/>
      <c r="G113" s="53"/>
      <c r="H113" s="53"/>
      <c r="I113" s="53"/>
      <c r="J113" s="53"/>
      <c r="K113" s="53"/>
      <c r="L113" s="53"/>
      <c r="M113" s="53"/>
      <c r="N113" s="53"/>
      <c r="O113" s="53"/>
      <c r="P113" s="53"/>
      <c r="Q113" s="53"/>
      <c r="R113" s="53"/>
      <c r="S113" s="53"/>
      <c r="T113" s="53"/>
      <c r="U113" s="53"/>
      <c r="V113" s="53"/>
      <c r="W113" s="53"/>
      <c r="X113" s="53"/>
      <c r="Y113" s="53"/>
      <c r="Z113" s="53"/>
      <c r="AA113" s="53"/>
      <c r="AB113" s="53"/>
      <c r="AC113" s="53"/>
      <c r="AD113" s="53"/>
      <c r="AE113" s="53"/>
      <c r="AF113" s="53"/>
    </row>
    <row r="114" spans="1:32" x14ac:dyDescent="0.3">
      <c r="A114" s="109">
        <v>111</v>
      </c>
      <c r="B114" t="s">
        <v>922</v>
      </c>
      <c r="C114" t="s">
        <v>921</v>
      </c>
      <c r="E114" s="41"/>
      <c r="F114" s="53"/>
      <c r="G114" s="53"/>
      <c r="H114" s="53"/>
      <c r="I114" s="53"/>
      <c r="J114" s="53"/>
      <c r="K114" s="53"/>
      <c r="L114" s="53"/>
      <c r="M114" s="53"/>
      <c r="N114" s="53"/>
      <c r="O114" s="53"/>
      <c r="P114" s="53"/>
      <c r="Q114" s="53"/>
      <c r="R114" s="53"/>
      <c r="S114" s="53"/>
      <c r="T114" s="53"/>
      <c r="U114" s="53"/>
      <c r="V114" s="53"/>
      <c r="W114" s="53"/>
      <c r="X114" s="53"/>
      <c r="Y114" s="53"/>
      <c r="Z114" s="53"/>
      <c r="AA114" s="53"/>
      <c r="AB114" s="53"/>
      <c r="AC114" s="53"/>
      <c r="AD114" s="53"/>
      <c r="AE114" s="53"/>
      <c r="AF114" s="53"/>
    </row>
    <row r="115" spans="1:32" x14ac:dyDescent="0.3">
      <c r="A115" s="109">
        <v>112</v>
      </c>
      <c r="B115" t="s">
        <v>920</v>
      </c>
      <c r="C115" t="s">
        <v>126</v>
      </c>
      <c r="E115" s="41"/>
      <c r="F115" s="53"/>
      <c r="G115" s="53"/>
      <c r="H115" s="53"/>
      <c r="I115" s="53"/>
      <c r="J115" s="53"/>
      <c r="K115" s="53"/>
      <c r="L115" s="53"/>
      <c r="M115" s="53"/>
      <c r="N115" s="53"/>
      <c r="O115" s="53"/>
      <c r="P115" s="53"/>
      <c r="Q115" s="53"/>
      <c r="R115" s="53"/>
      <c r="S115" s="53"/>
      <c r="T115" s="53"/>
      <c r="U115" s="53"/>
      <c r="V115" s="53"/>
      <c r="W115" s="53"/>
      <c r="X115" s="53"/>
      <c r="Y115" s="53"/>
      <c r="Z115" s="53"/>
      <c r="AA115" s="53"/>
      <c r="AB115" s="53"/>
      <c r="AC115" s="53"/>
      <c r="AD115" s="53"/>
      <c r="AE115" s="53"/>
      <c r="AF115" s="53"/>
    </row>
    <row r="116" spans="1:32" x14ac:dyDescent="0.3">
      <c r="A116" s="109">
        <v>113</v>
      </c>
      <c r="B116" t="s">
        <v>919</v>
      </c>
      <c r="C116" t="s">
        <v>918</v>
      </c>
      <c r="E116" s="41"/>
      <c r="F116" s="53"/>
      <c r="G116" s="53"/>
      <c r="H116" s="53"/>
      <c r="I116" s="53"/>
      <c r="J116" s="53"/>
      <c r="K116" s="53"/>
      <c r="L116" s="53"/>
      <c r="M116" s="53"/>
      <c r="N116" s="53"/>
      <c r="O116" s="53"/>
      <c r="P116" s="53"/>
      <c r="Q116" s="53"/>
      <c r="R116" s="53"/>
      <c r="S116" s="53"/>
      <c r="T116" s="53"/>
      <c r="U116" s="53"/>
      <c r="V116" s="53"/>
      <c r="W116" s="53"/>
      <c r="X116" s="53"/>
      <c r="Y116" s="53"/>
      <c r="Z116" s="53"/>
      <c r="AA116" s="53"/>
      <c r="AB116" s="53"/>
      <c r="AC116" s="53"/>
      <c r="AD116" s="53"/>
      <c r="AE116" s="53"/>
      <c r="AF116" s="53"/>
    </row>
    <row r="117" spans="1:32" x14ac:dyDescent="0.3">
      <c r="A117" s="109">
        <v>114</v>
      </c>
      <c r="B117" t="s">
        <v>917</v>
      </c>
      <c r="C117" t="s">
        <v>916</v>
      </c>
      <c r="E117" s="41"/>
      <c r="F117" s="53"/>
      <c r="G117" s="53"/>
      <c r="H117" s="53"/>
      <c r="I117" s="53"/>
      <c r="J117" s="53"/>
      <c r="K117" s="53"/>
      <c r="L117" s="53"/>
      <c r="M117" s="53"/>
      <c r="N117" s="53"/>
      <c r="O117" s="53"/>
      <c r="P117" s="53"/>
      <c r="Q117" s="53"/>
      <c r="R117" s="53"/>
      <c r="S117" s="53"/>
      <c r="T117" s="53"/>
      <c r="U117" s="53"/>
      <c r="V117" s="53"/>
      <c r="W117" s="53"/>
      <c r="X117" s="53"/>
      <c r="Y117" s="53"/>
      <c r="Z117" s="53"/>
      <c r="AA117" s="53"/>
      <c r="AB117" s="53"/>
      <c r="AC117" s="53"/>
      <c r="AD117" s="53"/>
      <c r="AE117" s="53"/>
      <c r="AF117" s="53"/>
    </row>
    <row r="118" spans="1:32" x14ac:dyDescent="0.3">
      <c r="A118" s="109">
        <v>115</v>
      </c>
      <c r="B118" t="s">
        <v>915</v>
      </c>
      <c r="C118" t="s">
        <v>914</v>
      </c>
      <c r="E118" s="41"/>
      <c r="F118" s="53"/>
      <c r="G118" s="53"/>
      <c r="H118" s="53"/>
      <c r="I118" s="53"/>
      <c r="J118" s="53"/>
      <c r="K118" s="53"/>
      <c r="L118" s="53"/>
      <c r="M118" s="53"/>
      <c r="N118" s="53"/>
      <c r="O118" s="53"/>
      <c r="P118" s="53"/>
      <c r="Q118" s="53"/>
      <c r="R118" s="53"/>
      <c r="S118" s="53"/>
      <c r="T118" s="53"/>
      <c r="U118" s="53"/>
      <c r="V118" s="53"/>
      <c r="W118" s="53"/>
      <c r="X118" s="53"/>
      <c r="Y118" s="53"/>
      <c r="Z118" s="53"/>
      <c r="AA118" s="53"/>
      <c r="AB118" s="53"/>
      <c r="AC118" s="53"/>
      <c r="AD118" s="53"/>
      <c r="AE118" s="53"/>
      <c r="AF118" s="53"/>
    </row>
    <row r="119" spans="1:32" x14ac:dyDescent="0.3">
      <c r="A119" s="109">
        <v>116</v>
      </c>
      <c r="B119" t="s">
        <v>913</v>
      </c>
      <c r="C119" t="s">
        <v>912</v>
      </c>
      <c r="E119" s="41"/>
      <c r="F119" s="53"/>
      <c r="G119" s="53"/>
      <c r="H119" s="53"/>
      <c r="I119" s="53"/>
      <c r="J119" s="53"/>
      <c r="K119" s="53"/>
      <c r="L119" s="53"/>
      <c r="M119" s="53"/>
      <c r="N119" s="53"/>
      <c r="O119" s="53"/>
      <c r="P119" s="53"/>
      <c r="Q119" s="53"/>
      <c r="R119" s="53"/>
      <c r="S119" s="53"/>
      <c r="T119" s="53"/>
      <c r="U119" s="53"/>
      <c r="V119" s="53"/>
      <c r="W119" s="53"/>
      <c r="X119" s="53"/>
      <c r="Y119" s="53"/>
      <c r="Z119" s="53"/>
      <c r="AA119" s="53"/>
      <c r="AB119" s="53"/>
      <c r="AC119" s="53"/>
      <c r="AD119" s="53"/>
      <c r="AE119" s="53"/>
      <c r="AF119" s="53"/>
    </row>
    <row r="120" spans="1:32" x14ac:dyDescent="0.3">
      <c r="A120" s="109">
        <v>117</v>
      </c>
      <c r="B120" t="s">
        <v>911</v>
      </c>
      <c r="C120" t="s">
        <v>910</v>
      </c>
      <c r="E120" s="41"/>
      <c r="F120" s="53"/>
      <c r="G120" s="53"/>
      <c r="H120" s="53"/>
      <c r="I120" s="53"/>
      <c r="J120" s="53"/>
      <c r="K120" s="53"/>
      <c r="L120" s="53"/>
      <c r="M120" s="53"/>
      <c r="N120" s="53"/>
      <c r="O120" s="53"/>
      <c r="P120" s="53"/>
      <c r="Q120" s="53"/>
      <c r="R120" s="53"/>
      <c r="S120" s="53"/>
      <c r="T120" s="53"/>
      <c r="U120" s="53"/>
      <c r="V120" s="53"/>
      <c r="W120" s="53"/>
      <c r="X120" s="53"/>
      <c r="Y120" s="53"/>
      <c r="Z120" s="53"/>
      <c r="AA120" s="53"/>
      <c r="AB120" s="53"/>
      <c r="AC120" s="53"/>
      <c r="AD120" s="53"/>
      <c r="AE120" s="53"/>
      <c r="AF120" s="53"/>
    </row>
    <row r="121" spans="1:32" x14ac:dyDescent="0.3">
      <c r="A121" s="109">
        <v>118</v>
      </c>
      <c r="B121" t="s">
        <v>909</v>
      </c>
      <c r="C121" t="s">
        <v>908</v>
      </c>
      <c r="E121" s="41"/>
      <c r="F121" s="53"/>
      <c r="G121" s="53"/>
      <c r="H121" s="53"/>
      <c r="I121" s="53"/>
      <c r="J121" s="53"/>
      <c r="K121" s="53"/>
      <c r="L121" s="53"/>
      <c r="M121" s="53"/>
      <c r="N121" s="53"/>
      <c r="O121" s="53"/>
      <c r="P121" s="53"/>
      <c r="Q121" s="53"/>
      <c r="R121" s="53"/>
      <c r="S121" s="53"/>
      <c r="T121" s="53"/>
      <c r="U121" s="53"/>
      <c r="V121" s="53"/>
      <c r="W121" s="53"/>
      <c r="X121" s="53"/>
      <c r="Y121" s="53"/>
      <c r="Z121" s="53"/>
      <c r="AA121" s="53"/>
      <c r="AB121" s="53"/>
      <c r="AC121" s="53"/>
      <c r="AD121" s="53"/>
      <c r="AE121" s="53"/>
      <c r="AF121" s="53"/>
    </row>
    <row r="122" spans="1:32" x14ac:dyDescent="0.3">
      <c r="A122" s="109">
        <v>119</v>
      </c>
      <c r="B122" t="s">
        <v>907</v>
      </c>
      <c r="C122" t="s">
        <v>906</v>
      </c>
      <c r="E122" s="41"/>
      <c r="F122" s="53"/>
      <c r="G122" s="53"/>
      <c r="H122" s="53"/>
      <c r="I122" s="53"/>
      <c r="J122" s="53"/>
      <c r="K122" s="53"/>
      <c r="L122" s="53"/>
      <c r="M122" s="53"/>
      <c r="N122" s="53"/>
      <c r="O122" s="53"/>
      <c r="P122" s="53"/>
      <c r="Q122" s="53"/>
      <c r="R122" s="53"/>
      <c r="S122" s="53"/>
      <c r="T122" s="53"/>
      <c r="U122" s="53"/>
      <c r="V122" s="53"/>
      <c r="W122" s="53"/>
      <c r="X122" s="53"/>
      <c r="Y122" s="53"/>
      <c r="Z122" s="53"/>
      <c r="AA122" s="53"/>
      <c r="AB122" s="53"/>
      <c r="AC122" s="53"/>
      <c r="AD122" s="53"/>
      <c r="AE122" s="53"/>
      <c r="AF122" s="53"/>
    </row>
    <row r="123" spans="1:32" x14ac:dyDescent="0.3">
      <c r="A123" s="109">
        <v>120</v>
      </c>
      <c r="B123" t="s">
        <v>905</v>
      </c>
      <c r="C123" t="s">
        <v>904</v>
      </c>
      <c r="E123" s="41"/>
      <c r="F123" s="53"/>
      <c r="G123" s="53"/>
      <c r="H123" s="53"/>
      <c r="I123" s="53"/>
      <c r="J123" s="53"/>
      <c r="K123" s="53"/>
      <c r="L123" s="53"/>
      <c r="M123" s="53"/>
      <c r="N123" s="53"/>
      <c r="O123" s="53"/>
      <c r="P123" s="53"/>
      <c r="Q123" s="53"/>
      <c r="R123" s="53"/>
      <c r="S123" s="53"/>
      <c r="T123" s="53"/>
      <c r="U123" s="53"/>
      <c r="V123" s="53"/>
      <c r="W123" s="53"/>
      <c r="X123" s="53"/>
      <c r="Y123" s="53"/>
      <c r="Z123" s="53"/>
      <c r="AA123" s="53"/>
      <c r="AB123" s="53"/>
      <c r="AC123" s="53"/>
      <c r="AD123" s="53"/>
      <c r="AE123" s="53"/>
      <c r="AF123" s="53"/>
    </row>
    <row r="124" spans="1:32" x14ac:dyDescent="0.3">
      <c r="A124" s="109">
        <v>121</v>
      </c>
      <c r="B124" t="s">
        <v>903</v>
      </c>
      <c r="C124" t="s">
        <v>902</v>
      </c>
      <c r="E124" s="41"/>
      <c r="F124" s="53"/>
      <c r="G124" s="53"/>
      <c r="H124" s="53"/>
      <c r="I124" s="53"/>
      <c r="J124" s="53"/>
      <c r="K124" s="53"/>
      <c r="L124" s="53"/>
      <c r="M124" s="53"/>
      <c r="N124" s="53"/>
      <c r="O124" s="53"/>
      <c r="P124" s="53"/>
      <c r="Q124" s="53"/>
      <c r="R124" s="53"/>
      <c r="S124" s="53"/>
      <c r="T124" s="53"/>
      <c r="U124" s="53"/>
      <c r="V124" s="53"/>
      <c r="W124" s="53"/>
      <c r="X124" s="53"/>
      <c r="Y124" s="53"/>
      <c r="Z124" s="53"/>
      <c r="AA124" s="53"/>
      <c r="AB124" s="53"/>
      <c r="AC124" s="53"/>
      <c r="AD124" s="53"/>
      <c r="AE124" s="53"/>
      <c r="AF124" s="53"/>
    </row>
    <row r="125" spans="1:32" x14ac:dyDescent="0.3">
      <c r="A125" s="109">
        <v>122</v>
      </c>
      <c r="B125" t="s">
        <v>901</v>
      </c>
      <c r="C125" t="s">
        <v>900</v>
      </c>
      <c r="E125" s="41"/>
      <c r="F125" s="53"/>
      <c r="G125" s="53"/>
      <c r="H125" s="53"/>
      <c r="I125" s="53"/>
      <c r="J125" s="53"/>
      <c r="K125" s="53"/>
      <c r="L125" s="53"/>
      <c r="M125" s="53"/>
      <c r="N125" s="53"/>
      <c r="O125" s="53"/>
      <c r="P125" s="53"/>
      <c r="Q125" s="53"/>
      <c r="R125" s="53"/>
      <c r="S125" s="53"/>
      <c r="T125" s="53"/>
      <c r="U125" s="53"/>
      <c r="V125" s="53"/>
      <c r="W125" s="53"/>
      <c r="X125" s="53"/>
      <c r="Y125" s="53"/>
      <c r="Z125" s="53"/>
      <c r="AA125" s="53"/>
      <c r="AB125" s="53"/>
      <c r="AC125" s="53"/>
      <c r="AD125" s="53"/>
      <c r="AE125" s="53"/>
      <c r="AF125" s="53"/>
    </row>
    <row r="126" spans="1:32" x14ac:dyDescent="0.3">
      <c r="A126" s="109">
        <v>123</v>
      </c>
      <c r="B126" t="s">
        <v>899</v>
      </c>
      <c r="C126" t="s">
        <v>898</v>
      </c>
      <c r="E126" s="41"/>
      <c r="F126" s="53"/>
      <c r="G126" s="53"/>
      <c r="H126" s="53"/>
      <c r="I126" s="53"/>
      <c r="J126" s="53"/>
      <c r="K126" s="53"/>
      <c r="L126" s="53"/>
      <c r="M126" s="53"/>
      <c r="N126" s="53"/>
      <c r="O126" s="53"/>
      <c r="P126" s="53"/>
      <c r="Q126" s="53"/>
      <c r="R126" s="53"/>
      <c r="S126" s="53"/>
      <c r="T126" s="53"/>
      <c r="U126" s="53"/>
      <c r="V126" s="53"/>
      <c r="W126" s="53"/>
      <c r="X126" s="53"/>
      <c r="Y126" s="53"/>
      <c r="Z126" s="53"/>
      <c r="AA126" s="53"/>
      <c r="AB126" s="53"/>
      <c r="AC126" s="53"/>
      <c r="AD126" s="53"/>
      <c r="AE126" s="53"/>
      <c r="AF126" s="53"/>
    </row>
    <row r="127" spans="1:32" x14ac:dyDescent="0.3">
      <c r="A127" s="109">
        <v>124</v>
      </c>
      <c r="B127" t="s">
        <v>897</v>
      </c>
      <c r="C127" t="s">
        <v>896</v>
      </c>
      <c r="E127" s="41"/>
      <c r="F127" s="53"/>
      <c r="G127" s="53"/>
      <c r="H127" s="53"/>
      <c r="I127" s="53"/>
      <c r="J127" s="53"/>
      <c r="K127" s="53"/>
      <c r="L127" s="53"/>
      <c r="M127" s="53"/>
      <c r="N127" s="53"/>
      <c r="O127" s="53"/>
      <c r="P127" s="53"/>
      <c r="Q127" s="53"/>
      <c r="R127" s="53"/>
      <c r="S127" s="53"/>
      <c r="T127" s="53"/>
      <c r="U127" s="53"/>
      <c r="V127" s="53"/>
      <c r="W127" s="53"/>
      <c r="X127" s="53"/>
      <c r="Y127" s="53"/>
      <c r="Z127" s="53"/>
      <c r="AA127" s="53"/>
      <c r="AB127" s="53"/>
      <c r="AC127" s="53"/>
      <c r="AD127" s="53"/>
      <c r="AE127" s="53"/>
      <c r="AF127" s="53"/>
    </row>
    <row r="128" spans="1:32" x14ac:dyDescent="0.3">
      <c r="A128" s="109">
        <v>125</v>
      </c>
      <c r="B128" t="s">
        <v>895</v>
      </c>
      <c r="C128" t="s">
        <v>894</v>
      </c>
      <c r="E128" s="41"/>
      <c r="F128" s="53"/>
      <c r="G128" s="53"/>
      <c r="H128" s="53"/>
      <c r="I128" s="53"/>
      <c r="J128" s="53"/>
      <c r="K128" s="53"/>
      <c r="L128" s="53"/>
      <c r="M128" s="53"/>
      <c r="N128" s="53"/>
      <c r="O128" s="53"/>
      <c r="P128" s="53"/>
      <c r="Q128" s="53"/>
      <c r="R128" s="53"/>
      <c r="S128" s="53"/>
      <c r="T128" s="53"/>
      <c r="U128" s="53"/>
      <c r="V128" s="53"/>
      <c r="W128" s="53"/>
      <c r="X128" s="53"/>
      <c r="Y128" s="53"/>
      <c r="Z128" s="53"/>
      <c r="AA128" s="53"/>
      <c r="AB128" s="53"/>
      <c r="AC128" s="53"/>
      <c r="AD128" s="53"/>
      <c r="AE128" s="53"/>
      <c r="AF128" s="53"/>
    </row>
    <row r="129" spans="1:32" x14ac:dyDescent="0.3">
      <c r="A129" s="109">
        <v>126</v>
      </c>
      <c r="B129" t="s">
        <v>893</v>
      </c>
      <c r="C129" t="s">
        <v>892</v>
      </c>
      <c r="E129" s="41"/>
      <c r="F129" s="53"/>
      <c r="G129" s="53"/>
      <c r="H129" s="53"/>
      <c r="I129" s="53"/>
      <c r="J129" s="53"/>
      <c r="K129" s="53"/>
      <c r="L129" s="53"/>
      <c r="M129" s="53"/>
      <c r="N129" s="53"/>
      <c r="O129" s="53"/>
      <c r="P129" s="53"/>
      <c r="Q129" s="53"/>
      <c r="R129" s="53"/>
      <c r="S129" s="53"/>
      <c r="T129" s="53"/>
      <c r="U129" s="53"/>
      <c r="V129" s="53"/>
      <c r="W129" s="53"/>
      <c r="X129" s="53"/>
      <c r="Y129" s="53"/>
      <c r="Z129" s="53"/>
      <c r="AA129" s="53"/>
      <c r="AB129" s="53"/>
      <c r="AC129" s="53"/>
      <c r="AD129" s="53"/>
      <c r="AE129" s="53"/>
      <c r="AF129" s="53"/>
    </row>
    <row r="130" spans="1:32" x14ac:dyDescent="0.3">
      <c r="A130" s="109">
        <v>127</v>
      </c>
      <c r="B130" t="s">
        <v>891</v>
      </c>
      <c r="C130" t="s">
        <v>890</v>
      </c>
      <c r="E130" s="41"/>
      <c r="F130" s="53"/>
      <c r="G130" s="53"/>
      <c r="H130" s="53"/>
      <c r="I130" s="53"/>
      <c r="J130" s="53"/>
      <c r="K130" s="53"/>
      <c r="L130" s="53"/>
      <c r="M130" s="53"/>
      <c r="N130" s="53"/>
      <c r="O130" s="53"/>
      <c r="P130" s="53"/>
      <c r="Q130" s="53"/>
      <c r="R130" s="53"/>
      <c r="S130" s="53"/>
      <c r="T130" s="53"/>
      <c r="U130" s="53"/>
      <c r="V130" s="53"/>
      <c r="W130" s="53"/>
      <c r="X130" s="53"/>
      <c r="Y130" s="53"/>
      <c r="Z130" s="53"/>
      <c r="AA130" s="53"/>
      <c r="AB130" s="53"/>
      <c r="AC130" s="53"/>
      <c r="AD130" s="53"/>
      <c r="AE130" s="53"/>
      <c r="AF130" s="53"/>
    </row>
    <row r="131" spans="1:32" x14ac:dyDescent="0.3">
      <c r="A131" s="109">
        <v>128</v>
      </c>
      <c r="B131" t="s">
        <v>154</v>
      </c>
      <c r="C131" t="s">
        <v>153</v>
      </c>
      <c r="E131" s="41"/>
      <c r="F131" s="53"/>
      <c r="G131" s="53"/>
      <c r="H131" s="53"/>
      <c r="I131" s="53"/>
      <c r="J131" s="53"/>
      <c r="K131" s="53"/>
      <c r="L131" s="53"/>
      <c r="M131" s="53"/>
      <c r="N131" s="53"/>
      <c r="O131" s="53"/>
      <c r="P131" s="53"/>
      <c r="Q131" s="53"/>
      <c r="R131" s="53"/>
      <c r="S131" s="53"/>
      <c r="T131" s="53"/>
      <c r="U131" s="53"/>
      <c r="V131" s="53"/>
      <c r="W131" s="53"/>
      <c r="X131" s="53"/>
      <c r="Y131" s="53"/>
      <c r="Z131" s="53"/>
      <c r="AA131" s="53"/>
      <c r="AB131" s="53"/>
      <c r="AC131" s="53"/>
      <c r="AD131" s="53"/>
      <c r="AE131" s="53"/>
      <c r="AF131" s="53"/>
    </row>
    <row r="132" spans="1:32" x14ac:dyDescent="0.3">
      <c r="A132" s="109">
        <v>129</v>
      </c>
      <c r="B132" t="s">
        <v>150</v>
      </c>
      <c r="C132" t="s">
        <v>129</v>
      </c>
      <c r="E132" s="41"/>
      <c r="F132" s="53"/>
      <c r="G132" s="53"/>
      <c r="H132" s="53"/>
      <c r="I132" s="53"/>
      <c r="J132" s="53"/>
      <c r="K132" s="53"/>
      <c r="L132" s="53"/>
      <c r="M132" s="53"/>
      <c r="N132" s="53"/>
      <c r="O132" s="53"/>
      <c r="P132" s="53"/>
      <c r="Q132" s="53"/>
      <c r="R132" s="53"/>
      <c r="S132" s="53"/>
      <c r="T132" s="53"/>
      <c r="U132" s="53"/>
      <c r="V132" s="53"/>
      <c r="W132" s="53"/>
      <c r="X132" s="53"/>
      <c r="Y132" s="53"/>
      <c r="Z132" s="53"/>
      <c r="AA132" s="53"/>
      <c r="AB132" s="53"/>
      <c r="AC132" s="53"/>
      <c r="AD132" s="53"/>
      <c r="AE132" s="53"/>
      <c r="AF132" s="53"/>
    </row>
    <row r="133" spans="1:32" x14ac:dyDescent="0.3">
      <c r="A133" s="109">
        <v>130</v>
      </c>
      <c r="B133" t="s">
        <v>89</v>
      </c>
      <c r="C133" t="s">
        <v>125</v>
      </c>
      <c r="E133" s="41"/>
      <c r="F133" s="53"/>
      <c r="G133" s="53"/>
      <c r="H133" s="53"/>
      <c r="I133" s="53"/>
      <c r="J133" s="53"/>
      <c r="K133" s="53"/>
      <c r="L133" s="53"/>
      <c r="M133" s="53"/>
      <c r="N133" s="53"/>
      <c r="O133" s="53"/>
      <c r="P133" s="53"/>
      <c r="Q133" s="53"/>
      <c r="R133" s="53"/>
      <c r="S133" s="53"/>
      <c r="T133" s="53"/>
      <c r="U133" s="53"/>
      <c r="V133" s="53"/>
      <c r="W133" s="53"/>
      <c r="X133" s="53"/>
      <c r="Y133" s="53"/>
      <c r="Z133" s="53"/>
      <c r="AA133" s="53"/>
      <c r="AB133" s="53"/>
      <c r="AC133" s="53"/>
      <c r="AD133" s="53"/>
      <c r="AE133" s="53"/>
      <c r="AF133" s="53"/>
    </row>
    <row r="134" spans="1:32" x14ac:dyDescent="0.3">
      <c r="A134" s="109">
        <v>131</v>
      </c>
      <c r="B134" t="s">
        <v>889</v>
      </c>
      <c r="C134" t="s">
        <v>888</v>
      </c>
      <c r="E134" s="41"/>
      <c r="F134" s="53"/>
      <c r="G134" s="53"/>
      <c r="H134" s="53"/>
      <c r="I134" s="53"/>
      <c r="J134" s="53"/>
      <c r="K134" s="53"/>
      <c r="L134" s="53"/>
      <c r="M134" s="53"/>
      <c r="N134" s="53"/>
      <c r="O134" s="53"/>
      <c r="P134" s="53"/>
      <c r="Q134" s="53"/>
      <c r="R134" s="53"/>
      <c r="S134" s="53"/>
      <c r="T134" s="53"/>
      <c r="U134" s="53"/>
      <c r="V134" s="53"/>
      <c r="W134" s="53"/>
      <c r="X134" s="53"/>
      <c r="Y134" s="53"/>
      <c r="Z134" s="53"/>
      <c r="AA134" s="53"/>
      <c r="AB134" s="53"/>
      <c r="AC134" s="53"/>
      <c r="AD134" s="53"/>
      <c r="AE134" s="53"/>
      <c r="AF134" s="53"/>
    </row>
    <row r="135" spans="1:32" x14ac:dyDescent="0.3">
      <c r="A135" s="109">
        <v>132</v>
      </c>
      <c r="B135" t="s">
        <v>887</v>
      </c>
      <c r="C135" t="s">
        <v>886</v>
      </c>
      <c r="E135" s="41"/>
      <c r="F135" s="53"/>
      <c r="G135" s="53"/>
      <c r="H135" s="53"/>
      <c r="I135" s="53"/>
      <c r="J135" s="53"/>
      <c r="K135" s="53"/>
      <c r="L135" s="53"/>
      <c r="M135" s="53"/>
      <c r="N135" s="53"/>
      <c r="O135" s="53"/>
      <c r="P135" s="53"/>
      <c r="Q135" s="53"/>
      <c r="R135" s="53"/>
      <c r="S135" s="53"/>
      <c r="T135" s="53"/>
      <c r="U135" s="53"/>
      <c r="V135" s="53"/>
      <c r="W135" s="53"/>
      <c r="X135" s="53"/>
      <c r="Y135" s="53"/>
      <c r="Z135" s="53"/>
      <c r="AA135" s="53"/>
      <c r="AB135" s="53"/>
      <c r="AC135" s="53"/>
      <c r="AD135" s="53"/>
      <c r="AE135" s="53"/>
      <c r="AF135" s="53"/>
    </row>
    <row r="136" spans="1:32" x14ac:dyDescent="0.3">
      <c r="A136" s="109">
        <v>133</v>
      </c>
      <c r="B136" t="s">
        <v>885</v>
      </c>
      <c r="C136" t="s">
        <v>884</v>
      </c>
      <c r="E136" s="41"/>
      <c r="F136" s="53"/>
      <c r="G136" s="53"/>
      <c r="H136" s="53"/>
      <c r="I136" s="53"/>
      <c r="J136" s="53"/>
      <c r="K136" s="53"/>
      <c r="L136" s="53"/>
      <c r="M136" s="53"/>
      <c r="N136" s="53"/>
      <c r="O136" s="53"/>
      <c r="P136" s="53"/>
      <c r="Q136" s="53"/>
      <c r="R136" s="53"/>
      <c r="S136" s="53"/>
      <c r="T136" s="53"/>
      <c r="U136" s="53"/>
      <c r="V136" s="53"/>
      <c r="W136" s="53"/>
      <c r="X136" s="53"/>
      <c r="Y136" s="53"/>
      <c r="Z136" s="53"/>
      <c r="AA136" s="53"/>
      <c r="AB136" s="53"/>
      <c r="AC136" s="53"/>
      <c r="AD136" s="53"/>
      <c r="AE136" s="53"/>
      <c r="AF136" s="53"/>
    </row>
    <row r="137" spans="1:32" x14ac:dyDescent="0.3">
      <c r="A137" s="109">
        <v>134</v>
      </c>
      <c r="B137" t="s">
        <v>883</v>
      </c>
      <c r="C137" t="s">
        <v>882</v>
      </c>
      <c r="E137" s="41"/>
      <c r="F137" s="53"/>
      <c r="G137" s="53"/>
      <c r="H137" s="53"/>
      <c r="I137" s="53"/>
      <c r="J137" s="53"/>
      <c r="K137" s="53"/>
      <c r="L137" s="53"/>
      <c r="M137" s="53"/>
      <c r="N137" s="53"/>
      <c r="O137" s="53"/>
      <c r="P137" s="53"/>
      <c r="Q137" s="53"/>
      <c r="R137" s="53"/>
      <c r="S137" s="53"/>
      <c r="T137" s="53"/>
      <c r="U137" s="53"/>
      <c r="V137" s="53"/>
      <c r="W137" s="53"/>
      <c r="X137" s="53"/>
      <c r="Y137" s="53"/>
      <c r="Z137" s="53"/>
      <c r="AA137" s="53"/>
      <c r="AB137" s="53"/>
      <c r="AC137" s="53"/>
      <c r="AD137" s="53"/>
      <c r="AE137" s="53"/>
      <c r="AF137" s="53"/>
    </row>
    <row r="138" spans="1:32" x14ac:dyDescent="0.3">
      <c r="A138" s="109">
        <v>135</v>
      </c>
      <c r="B138" t="s">
        <v>149</v>
      </c>
      <c r="C138" t="s">
        <v>147</v>
      </c>
      <c r="E138" s="41"/>
      <c r="F138" s="53"/>
      <c r="G138" s="53"/>
      <c r="H138" s="53"/>
      <c r="I138" s="53"/>
      <c r="J138" s="53"/>
      <c r="K138" s="53"/>
      <c r="L138" s="53"/>
      <c r="M138" s="53"/>
      <c r="N138" s="53"/>
      <c r="O138" s="53"/>
      <c r="P138" s="53"/>
      <c r="Q138" s="53"/>
      <c r="R138" s="53"/>
      <c r="S138" s="53"/>
      <c r="T138" s="53"/>
      <c r="U138" s="53"/>
      <c r="V138" s="53"/>
      <c r="W138" s="53"/>
      <c r="X138" s="53"/>
      <c r="Y138" s="53"/>
      <c r="Z138" s="53"/>
      <c r="AA138" s="53"/>
      <c r="AB138" s="53"/>
      <c r="AC138" s="53"/>
      <c r="AD138" s="53"/>
      <c r="AE138" s="53"/>
      <c r="AF138" s="53"/>
    </row>
    <row r="139" spans="1:32" x14ac:dyDescent="0.3">
      <c r="A139" s="109">
        <v>136</v>
      </c>
      <c r="B139" t="s">
        <v>881</v>
      </c>
      <c r="C139" t="s">
        <v>880</v>
      </c>
      <c r="E139" s="41"/>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row>
    <row r="140" spans="1:32" x14ac:dyDescent="0.3">
      <c r="A140" s="109">
        <v>137</v>
      </c>
      <c r="B140" t="s">
        <v>879</v>
      </c>
      <c r="C140" t="s">
        <v>878</v>
      </c>
      <c r="E140" s="41"/>
      <c r="F140" s="53"/>
      <c r="G140" s="53"/>
      <c r="H140" s="53"/>
      <c r="I140" s="53"/>
      <c r="J140" s="53"/>
      <c r="K140" s="53"/>
      <c r="L140" s="53"/>
      <c r="M140" s="53"/>
      <c r="N140" s="53"/>
      <c r="O140" s="53"/>
      <c r="P140" s="53"/>
      <c r="Q140" s="53"/>
      <c r="R140" s="53"/>
      <c r="S140" s="53"/>
      <c r="T140" s="53"/>
      <c r="U140" s="53"/>
      <c r="V140" s="53"/>
      <c r="W140" s="53"/>
      <c r="X140" s="53"/>
      <c r="Y140" s="53"/>
      <c r="Z140" s="53"/>
      <c r="AA140" s="53"/>
      <c r="AB140" s="53"/>
      <c r="AC140" s="53"/>
      <c r="AD140" s="53"/>
      <c r="AE140" s="53"/>
      <c r="AF140" s="53"/>
    </row>
    <row r="141" spans="1:32" x14ac:dyDescent="0.3">
      <c r="A141" s="109">
        <v>138</v>
      </c>
      <c r="B141" t="s">
        <v>877</v>
      </c>
      <c r="C141" t="s">
        <v>876</v>
      </c>
      <c r="E141" s="41"/>
      <c r="F141" s="53"/>
      <c r="G141" s="53"/>
      <c r="H141" s="53"/>
      <c r="I141" s="53"/>
      <c r="J141" s="53"/>
      <c r="K141" s="53"/>
      <c r="L141" s="53"/>
      <c r="M141" s="53"/>
      <c r="N141" s="53"/>
      <c r="O141" s="53"/>
      <c r="P141" s="53"/>
      <c r="Q141" s="53"/>
      <c r="R141" s="53"/>
      <c r="S141" s="53"/>
      <c r="T141" s="53"/>
      <c r="U141" s="53"/>
      <c r="V141" s="53"/>
      <c r="W141" s="53"/>
      <c r="X141" s="53"/>
      <c r="Y141" s="53"/>
      <c r="Z141" s="53"/>
      <c r="AA141" s="53"/>
      <c r="AB141" s="53"/>
      <c r="AC141" s="53"/>
      <c r="AD141" s="53"/>
      <c r="AE141" s="53"/>
      <c r="AF141" s="53"/>
    </row>
    <row r="142" spans="1:32" x14ac:dyDescent="0.3">
      <c r="A142" s="109">
        <v>139</v>
      </c>
      <c r="B142" t="s">
        <v>875</v>
      </c>
      <c r="C142" t="s">
        <v>874</v>
      </c>
      <c r="E142" s="41"/>
      <c r="F142" s="53"/>
      <c r="G142" s="53"/>
      <c r="H142" s="53"/>
      <c r="I142" s="53"/>
      <c r="J142" s="53"/>
      <c r="K142" s="53"/>
      <c r="L142" s="53"/>
      <c r="M142" s="53"/>
      <c r="N142" s="53"/>
      <c r="O142" s="53"/>
      <c r="P142" s="53"/>
      <c r="Q142" s="53"/>
      <c r="R142" s="53"/>
      <c r="S142" s="53"/>
      <c r="T142" s="53"/>
      <c r="U142" s="53"/>
      <c r="V142" s="53"/>
      <c r="W142" s="53"/>
      <c r="X142" s="53"/>
      <c r="Y142" s="53"/>
      <c r="Z142" s="53"/>
      <c r="AA142" s="53"/>
      <c r="AB142" s="53"/>
      <c r="AC142" s="53"/>
      <c r="AD142" s="53"/>
      <c r="AE142" s="53"/>
      <c r="AF142" s="53"/>
    </row>
    <row r="143" spans="1:32" x14ac:dyDescent="0.3">
      <c r="A143" s="109">
        <v>140</v>
      </c>
      <c r="B143" t="s">
        <v>136</v>
      </c>
      <c r="C143" t="s">
        <v>140</v>
      </c>
      <c r="E143" s="41"/>
      <c r="F143" s="53"/>
      <c r="G143" s="53"/>
      <c r="H143" s="53"/>
      <c r="I143" s="53"/>
      <c r="J143" s="53"/>
      <c r="K143" s="53"/>
      <c r="L143" s="53"/>
      <c r="M143" s="53"/>
      <c r="N143" s="53"/>
      <c r="O143" s="53"/>
      <c r="P143" s="53"/>
      <c r="Q143" s="53"/>
      <c r="R143" s="53"/>
      <c r="S143" s="53"/>
      <c r="T143" s="53"/>
      <c r="U143" s="53"/>
      <c r="V143" s="53"/>
      <c r="W143" s="53"/>
      <c r="X143" s="53"/>
      <c r="Y143" s="53"/>
      <c r="Z143" s="53"/>
      <c r="AA143" s="53"/>
      <c r="AB143" s="53"/>
      <c r="AC143" s="53"/>
      <c r="AD143" s="53"/>
      <c r="AE143" s="53"/>
      <c r="AF143" s="53"/>
    </row>
    <row r="144" spans="1:32" x14ac:dyDescent="0.3">
      <c r="A144" s="109">
        <v>141</v>
      </c>
      <c r="B144" t="s">
        <v>143</v>
      </c>
      <c r="C144" t="s">
        <v>142</v>
      </c>
      <c r="E144" s="41"/>
      <c r="F144" s="53"/>
      <c r="G144" s="53"/>
      <c r="H144" s="53"/>
      <c r="I144" s="53"/>
      <c r="J144" s="53"/>
      <c r="K144" s="53"/>
      <c r="L144" s="53"/>
      <c r="M144" s="53"/>
      <c r="N144" s="53"/>
      <c r="O144" s="53"/>
      <c r="P144" s="53"/>
      <c r="Q144" s="53"/>
      <c r="R144" s="53"/>
      <c r="S144" s="53"/>
      <c r="T144" s="53"/>
      <c r="U144" s="53"/>
      <c r="V144" s="53"/>
      <c r="W144" s="53"/>
      <c r="X144" s="53"/>
      <c r="Y144" s="53"/>
      <c r="Z144" s="53"/>
      <c r="AA144" s="53"/>
      <c r="AB144" s="53"/>
      <c r="AC144" s="53"/>
      <c r="AD144" s="53"/>
      <c r="AE144" s="53"/>
      <c r="AF144" s="53"/>
    </row>
    <row r="145" spans="1:32" x14ac:dyDescent="0.3">
      <c r="A145" s="109">
        <v>142</v>
      </c>
      <c r="B145" t="s">
        <v>873</v>
      </c>
      <c r="C145" t="s">
        <v>872</v>
      </c>
      <c r="E145" s="41"/>
      <c r="F145" s="53"/>
      <c r="G145" s="53"/>
      <c r="H145" s="53"/>
      <c r="I145" s="53"/>
      <c r="J145" s="53"/>
      <c r="K145" s="53"/>
      <c r="L145" s="53"/>
      <c r="M145" s="53"/>
      <c r="N145" s="53"/>
      <c r="O145" s="53"/>
      <c r="P145" s="53"/>
      <c r="Q145" s="53"/>
      <c r="R145" s="53"/>
      <c r="S145" s="53"/>
      <c r="T145" s="53"/>
      <c r="U145" s="53"/>
      <c r="V145" s="53"/>
      <c r="W145" s="53"/>
      <c r="X145" s="53"/>
      <c r="Y145" s="53"/>
      <c r="Z145" s="53"/>
      <c r="AA145" s="53"/>
      <c r="AB145" s="53"/>
      <c r="AC145" s="53"/>
      <c r="AD145" s="53"/>
      <c r="AE145" s="53"/>
      <c r="AF145" s="53"/>
    </row>
    <row r="146" spans="1:32" x14ac:dyDescent="0.3">
      <c r="A146" s="109">
        <v>143</v>
      </c>
      <c r="B146" t="s">
        <v>871</v>
      </c>
      <c r="C146" t="s">
        <v>870</v>
      </c>
      <c r="E146" s="41"/>
      <c r="F146" s="53"/>
      <c r="G146" s="53"/>
      <c r="H146" s="53"/>
      <c r="I146" s="53"/>
      <c r="J146" s="53"/>
      <c r="K146" s="53"/>
      <c r="L146" s="53"/>
      <c r="M146" s="53"/>
      <c r="N146" s="53"/>
      <c r="O146" s="53"/>
      <c r="P146" s="53"/>
      <c r="Q146" s="53"/>
      <c r="R146" s="53"/>
      <c r="S146" s="53"/>
      <c r="T146" s="53"/>
      <c r="U146" s="53"/>
      <c r="V146" s="53"/>
      <c r="W146" s="53"/>
      <c r="X146" s="53"/>
      <c r="Y146" s="53"/>
      <c r="Z146" s="53"/>
      <c r="AA146" s="53"/>
      <c r="AB146" s="53"/>
      <c r="AC146" s="53"/>
      <c r="AD146" s="53"/>
      <c r="AE146" s="53"/>
      <c r="AF146" s="53"/>
    </row>
    <row r="147" spans="1:32" x14ac:dyDescent="0.3">
      <c r="A147" s="109">
        <v>144</v>
      </c>
      <c r="B147" t="s">
        <v>869</v>
      </c>
      <c r="C147" t="s">
        <v>868</v>
      </c>
      <c r="E147" s="41"/>
      <c r="F147" s="53"/>
      <c r="G147" s="53"/>
      <c r="H147" s="53"/>
      <c r="I147" s="53"/>
      <c r="J147" s="53"/>
      <c r="K147" s="53"/>
      <c r="L147" s="53"/>
      <c r="M147" s="53"/>
      <c r="N147" s="53"/>
      <c r="O147" s="53"/>
      <c r="P147" s="53"/>
      <c r="Q147" s="53"/>
      <c r="R147" s="53"/>
      <c r="S147" s="53"/>
      <c r="T147" s="53"/>
      <c r="U147" s="53"/>
      <c r="V147" s="53"/>
      <c r="W147" s="53"/>
      <c r="X147" s="53"/>
      <c r="Y147" s="53"/>
      <c r="Z147" s="53"/>
      <c r="AA147" s="53"/>
      <c r="AB147" s="53"/>
      <c r="AC147" s="53"/>
      <c r="AD147" s="53"/>
      <c r="AE147" s="53"/>
      <c r="AF147" s="53"/>
    </row>
    <row r="148" spans="1:32" x14ac:dyDescent="0.3">
      <c r="A148" s="109">
        <v>145</v>
      </c>
      <c r="B148" t="s">
        <v>867</v>
      </c>
      <c r="C148" t="s">
        <v>866</v>
      </c>
      <c r="E148" s="41"/>
      <c r="F148" s="53"/>
      <c r="G148" s="53"/>
      <c r="H148" s="53"/>
      <c r="I148" s="53"/>
      <c r="J148" s="53"/>
      <c r="K148" s="53"/>
      <c r="L148" s="53"/>
      <c r="M148" s="53"/>
      <c r="N148" s="53"/>
      <c r="O148" s="53"/>
      <c r="P148" s="53"/>
      <c r="Q148" s="53"/>
      <c r="R148" s="53"/>
      <c r="S148" s="53"/>
      <c r="T148" s="53"/>
      <c r="U148" s="53"/>
      <c r="V148" s="53"/>
      <c r="W148" s="53"/>
      <c r="X148" s="53"/>
      <c r="Y148" s="53"/>
      <c r="Z148" s="53"/>
      <c r="AA148" s="53"/>
      <c r="AB148" s="53"/>
      <c r="AC148" s="53"/>
      <c r="AD148" s="53"/>
      <c r="AE148" s="53"/>
      <c r="AF148" s="53"/>
    </row>
    <row r="149" spans="1:32" x14ac:dyDescent="0.3">
      <c r="A149" s="109">
        <v>146</v>
      </c>
      <c r="B149" t="s">
        <v>865</v>
      </c>
      <c r="C149" t="s">
        <v>864</v>
      </c>
      <c r="E149" s="41"/>
      <c r="F149" s="53"/>
      <c r="G149" s="53"/>
      <c r="H149" s="53"/>
      <c r="I149" s="53"/>
      <c r="J149" s="53"/>
      <c r="K149" s="53"/>
      <c r="L149" s="53"/>
      <c r="M149" s="53"/>
      <c r="N149" s="53"/>
      <c r="O149" s="53"/>
      <c r="P149" s="53"/>
      <c r="Q149" s="53"/>
      <c r="R149" s="53"/>
      <c r="S149" s="53"/>
      <c r="T149" s="53"/>
      <c r="U149" s="53"/>
      <c r="V149" s="53"/>
      <c r="W149" s="53"/>
      <c r="X149" s="53"/>
      <c r="Y149" s="53"/>
      <c r="Z149" s="53"/>
      <c r="AA149" s="53"/>
      <c r="AB149" s="53"/>
      <c r="AC149" s="53"/>
      <c r="AD149" s="53"/>
      <c r="AE149" s="53"/>
      <c r="AF149" s="53"/>
    </row>
    <row r="150" spans="1:32" x14ac:dyDescent="0.3">
      <c r="A150" s="109">
        <v>147</v>
      </c>
      <c r="B150" t="s">
        <v>863</v>
      </c>
      <c r="C150" t="s">
        <v>862</v>
      </c>
      <c r="E150" s="41"/>
      <c r="F150" s="53"/>
      <c r="G150" s="53"/>
      <c r="H150" s="53"/>
      <c r="I150" s="53"/>
      <c r="J150" s="53"/>
      <c r="K150" s="53"/>
      <c r="L150" s="53"/>
      <c r="M150" s="53"/>
      <c r="N150" s="53"/>
      <c r="O150" s="53"/>
      <c r="P150" s="53"/>
      <c r="Q150" s="53"/>
      <c r="R150" s="53"/>
      <c r="S150" s="53"/>
      <c r="T150" s="53"/>
      <c r="U150" s="53"/>
      <c r="V150" s="53"/>
      <c r="W150" s="53"/>
      <c r="X150" s="53"/>
      <c r="Y150" s="53"/>
      <c r="Z150" s="53"/>
      <c r="AA150" s="53"/>
      <c r="AB150" s="53"/>
      <c r="AC150" s="53"/>
      <c r="AD150" s="53"/>
      <c r="AE150" s="53"/>
      <c r="AF150" s="53"/>
    </row>
    <row r="151" spans="1:32" x14ac:dyDescent="0.3">
      <c r="A151" s="109">
        <v>148</v>
      </c>
      <c r="B151" t="s">
        <v>861</v>
      </c>
      <c r="C151" t="s">
        <v>860</v>
      </c>
      <c r="E151" s="41"/>
      <c r="F151" s="53"/>
      <c r="G151" s="53"/>
      <c r="H151" s="53"/>
      <c r="I151" s="53"/>
      <c r="J151" s="53"/>
      <c r="K151" s="53"/>
      <c r="L151" s="53"/>
      <c r="M151" s="53"/>
      <c r="N151" s="53"/>
      <c r="O151" s="53"/>
      <c r="P151" s="53"/>
      <c r="Q151" s="53"/>
      <c r="R151" s="53"/>
      <c r="S151" s="53"/>
      <c r="T151" s="53"/>
      <c r="U151" s="53"/>
      <c r="V151" s="53"/>
      <c r="W151" s="53"/>
      <c r="X151" s="53"/>
      <c r="Y151" s="53"/>
      <c r="Z151" s="53"/>
      <c r="AA151" s="53"/>
      <c r="AB151" s="53"/>
      <c r="AC151" s="53"/>
      <c r="AD151" s="53"/>
      <c r="AE151" s="53"/>
      <c r="AF151" s="53"/>
    </row>
    <row r="152" spans="1:32" x14ac:dyDescent="0.3">
      <c r="A152" s="109">
        <v>149</v>
      </c>
      <c r="B152" t="s">
        <v>859</v>
      </c>
      <c r="C152" t="s">
        <v>858</v>
      </c>
      <c r="E152" s="41"/>
      <c r="F152" s="53"/>
      <c r="G152" s="53"/>
      <c r="H152" s="53"/>
      <c r="I152" s="53"/>
      <c r="J152" s="53"/>
      <c r="K152" s="53"/>
      <c r="L152" s="53"/>
      <c r="M152" s="53"/>
      <c r="N152" s="53"/>
      <c r="O152" s="53"/>
      <c r="P152" s="53"/>
      <c r="Q152" s="53"/>
      <c r="R152" s="53"/>
      <c r="S152" s="53"/>
      <c r="T152" s="53"/>
      <c r="U152" s="53"/>
      <c r="V152" s="53"/>
      <c r="W152" s="53"/>
      <c r="X152" s="53"/>
      <c r="Y152" s="53"/>
      <c r="Z152" s="53"/>
      <c r="AA152" s="53"/>
      <c r="AB152" s="53"/>
      <c r="AC152" s="53"/>
      <c r="AD152" s="53"/>
      <c r="AE152" s="53"/>
      <c r="AF152" s="53"/>
    </row>
    <row r="153" spans="1:32" x14ac:dyDescent="0.3">
      <c r="A153" s="109">
        <v>150</v>
      </c>
      <c r="B153" t="s">
        <v>857</v>
      </c>
      <c r="C153" t="s">
        <v>856</v>
      </c>
      <c r="E153" s="41"/>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row>
    <row r="154" spans="1:32" x14ac:dyDescent="0.3">
      <c r="A154" s="109">
        <v>151</v>
      </c>
      <c r="B154" t="s">
        <v>855</v>
      </c>
      <c r="C154" t="s">
        <v>854</v>
      </c>
      <c r="E154" s="41"/>
      <c r="F154" s="53"/>
      <c r="G154" s="53"/>
      <c r="H154" s="53"/>
      <c r="I154" s="53"/>
      <c r="J154" s="53"/>
      <c r="K154" s="53"/>
      <c r="L154" s="53"/>
      <c r="M154" s="53"/>
      <c r="N154" s="53"/>
      <c r="O154" s="53"/>
      <c r="P154" s="53"/>
      <c r="Q154" s="53"/>
      <c r="R154" s="53"/>
      <c r="S154" s="53"/>
      <c r="T154" s="53"/>
      <c r="U154" s="53"/>
      <c r="V154" s="53"/>
      <c r="W154" s="53"/>
      <c r="X154" s="53"/>
      <c r="Y154" s="53"/>
      <c r="Z154" s="53"/>
      <c r="AA154" s="53"/>
      <c r="AB154" s="53"/>
      <c r="AC154" s="53"/>
      <c r="AD154" s="53"/>
      <c r="AE154" s="53"/>
      <c r="AF154" s="53"/>
    </row>
    <row r="155" spans="1:32" x14ac:dyDescent="0.3">
      <c r="A155" s="109">
        <v>152</v>
      </c>
      <c r="B155" t="s">
        <v>853</v>
      </c>
      <c r="C155" t="s">
        <v>852</v>
      </c>
      <c r="E155" s="41"/>
      <c r="F155" s="53"/>
      <c r="G155" s="53"/>
      <c r="H155" s="53"/>
      <c r="I155" s="53"/>
      <c r="J155" s="53"/>
      <c r="K155" s="53"/>
      <c r="L155" s="53"/>
      <c r="M155" s="53"/>
      <c r="N155" s="53"/>
      <c r="O155" s="53"/>
      <c r="P155" s="53"/>
      <c r="Q155" s="53"/>
      <c r="R155" s="53"/>
      <c r="S155" s="53"/>
      <c r="T155" s="53"/>
      <c r="U155" s="53"/>
      <c r="V155" s="53"/>
      <c r="W155" s="53"/>
      <c r="X155" s="53"/>
      <c r="Y155" s="53"/>
      <c r="Z155" s="53"/>
      <c r="AA155" s="53"/>
      <c r="AB155" s="53"/>
      <c r="AC155" s="53"/>
      <c r="AD155" s="53"/>
      <c r="AE155" s="53"/>
      <c r="AF155" s="53"/>
    </row>
    <row r="156" spans="1:32" x14ac:dyDescent="0.3">
      <c r="A156" s="109">
        <v>153</v>
      </c>
      <c r="B156" t="s">
        <v>851</v>
      </c>
      <c r="C156" t="s">
        <v>850</v>
      </c>
      <c r="E156" s="41"/>
      <c r="F156" s="53"/>
      <c r="G156" s="53"/>
      <c r="H156" s="53"/>
      <c r="I156" s="53"/>
      <c r="J156" s="53"/>
      <c r="K156" s="53"/>
      <c r="L156" s="53"/>
      <c r="M156" s="53"/>
      <c r="N156" s="53"/>
      <c r="O156" s="53"/>
      <c r="P156" s="53"/>
      <c r="Q156" s="53"/>
      <c r="R156" s="53"/>
      <c r="S156" s="53"/>
      <c r="T156" s="53"/>
      <c r="U156" s="53"/>
      <c r="V156" s="53"/>
      <c r="W156" s="53"/>
      <c r="X156" s="53"/>
      <c r="Y156" s="53"/>
      <c r="Z156" s="53"/>
      <c r="AA156" s="53"/>
      <c r="AB156" s="53"/>
      <c r="AC156" s="53"/>
      <c r="AD156" s="53"/>
      <c r="AE156" s="53"/>
      <c r="AF156" s="53"/>
    </row>
    <row r="157" spans="1:32" x14ac:dyDescent="0.3">
      <c r="A157" s="109">
        <v>154</v>
      </c>
      <c r="B157" t="s">
        <v>849</v>
      </c>
      <c r="C157" t="s">
        <v>848</v>
      </c>
      <c r="E157" s="41"/>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row>
    <row r="158" spans="1:32" x14ac:dyDescent="0.3">
      <c r="A158" s="109">
        <v>155</v>
      </c>
      <c r="B158" t="s">
        <v>847</v>
      </c>
      <c r="C158" t="s">
        <v>846</v>
      </c>
      <c r="E158" s="41"/>
      <c r="F158" s="53"/>
      <c r="G158" s="53"/>
      <c r="H158" s="53"/>
      <c r="I158" s="53"/>
      <c r="J158" s="53"/>
      <c r="K158" s="53"/>
      <c r="L158" s="53"/>
      <c r="M158" s="53"/>
      <c r="N158" s="53"/>
      <c r="O158" s="53"/>
      <c r="P158" s="53"/>
      <c r="Q158" s="53"/>
      <c r="R158" s="53"/>
      <c r="S158" s="53"/>
      <c r="T158" s="53"/>
      <c r="U158" s="53"/>
      <c r="V158" s="53"/>
      <c r="W158" s="53"/>
      <c r="X158" s="53"/>
      <c r="Y158" s="53"/>
      <c r="Z158" s="53"/>
      <c r="AA158" s="53"/>
      <c r="AB158" s="53"/>
      <c r="AC158" s="53"/>
      <c r="AD158" s="53"/>
      <c r="AE158" s="53"/>
      <c r="AF158" s="53"/>
    </row>
    <row r="159" spans="1:32" x14ac:dyDescent="0.3">
      <c r="A159" s="109">
        <v>156</v>
      </c>
      <c r="B159" t="s">
        <v>845</v>
      </c>
      <c r="C159" t="s">
        <v>844</v>
      </c>
      <c r="E159" s="41"/>
      <c r="F159" s="53"/>
      <c r="G159" s="53"/>
      <c r="H159" s="53"/>
      <c r="I159" s="53"/>
      <c r="J159" s="53"/>
      <c r="K159" s="53"/>
      <c r="L159" s="53"/>
      <c r="M159" s="53"/>
      <c r="N159" s="53"/>
      <c r="O159" s="53"/>
      <c r="P159" s="53"/>
      <c r="Q159" s="53"/>
      <c r="R159" s="53"/>
      <c r="S159" s="53"/>
      <c r="T159" s="53"/>
      <c r="U159" s="53"/>
      <c r="V159" s="53"/>
      <c r="W159" s="53"/>
      <c r="X159" s="53"/>
      <c r="Y159" s="53"/>
      <c r="Z159" s="53"/>
      <c r="AA159" s="53"/>
      <c r="AB159" s="53"/>
      <c r="AC159" s="53"/>
      <c r="AD159" s="53"/>
      <c r="AE159" s="53"/>
      <c r="AF159" s="53"/>
    </row>
    <row r="160" spans="1:32" x14ac:dyDescent="0.3">
      <c r="A160" s="109">
        <v>157</v>
      </c>
      <c r="B160" t="s">
        <v>843</v>
      </c>
      <c r="C160" t="s">
        <v>842</v>
      </c>
      <c r="E160" s="41"/>
      <c r="F160" s="53"/>
      <c r="G160" s="53"/>
      <c r="H160" s="53"/>
      <c r="I160" s="53"/>
      <c r="J160" s="53"/>
      <c r="K160" s="53"/>
      <c r="L160" s="53"/>
      <c r="M160" s="53"/>
      <c r="N160" s="53"/>
      <c r="O160" s="53"/>
      <c r="P160" s="53"/>
      <c r="Q160" s="53"/>
      <c r="R160" s="53"/>
      <c r="S160" s="53"/>
      <c r="T160" s="53"/>
      <c r="U160" s="53"/>
      <c r="V160" s="53"/>
      <c r="W160" s="53"/>
      <c r="X160" s="53"/>
      <c r="Y160" s="53"/>
      <c r="Z160" s="53"/>
      <c r="AA160" s="53"/>
      <c r="AB160" s="53"/>
      <c r="AC160" s="53"/>
      <c r="AD160" s="53"/>
      <c r="AE160" s="53"/>
      <c r="AF160" s="53"/>
    </row>
    <row r="161" spans="1:32" x14ac:dyDescent="0.3">
      <c r="A161" s="109">
        <v>158</v>
      </c>
      <c r="B161" t="s">
        <v>841</v>
      </c>
      <c r="C161" t="s">
        <v>840</v>
      </c>
      <c r="E161" s="41"/>
      <c r="F161" s="53"/>
      <c r="G161" s="53"/>
      <c r="H161" s="53"/>
      <c r="I161" s="53"/>
      <c r="J161" s="53"/>
      <c r="K161" s="53"/>
      <c r="L161" s="53"/>
      <c r="M161" s="53"/>
      <c r="N161" s="53"/>
      <c r="O161" s="53"/>
      <c r="P161" s="53"/>
      <c r="Q161" s="53"/>
      <c r="R161" s="53"/>
      <c r="S161" s="53"/>
      <c r="T161" s="53"/>
      <c r="U161" s="53"/>
      <c r="V161" s="53"/>
      <c r="W161" s="53"/>
      <c r="X161" s="53"/>
      <c r="Y161" s="53"/>
      <c r="Z161" s="53"/>
      <c r="AA161" s="53"/>
      <c r="AB161" s="53"/>
      <c r="AC161" s="53"/>
      <c r="AD161" s="53"/>
      <c r="AE161" s="53"/>
      <c r="AF161" s="53"/>
    </row>
    <row r="162" spans="1:32" x14ac:dyDescent="0.3">
      <c r="A162" s="109">
        <v>159</v>
      </c>
      <c r="B162" t="s">
        <v>839</v>
      </c>
      <c r="C162" t="s">
        <v>838</v>
      </c>
      <c r="E162" s="41"/>
      <c r="F162" s="53"/>
      <c r="G162" s="53"/>
      <c r="H162" s="53"/>
      <c r="I162" s="53"/>
      <c r="J162" s="53"/>
      <c r="K162" s="53"/>
      <c r="L162" s="53"/>
      <c r="M162" s="53"/>
      <c r="N162" s="53"/>
      <c r="O162" s="53"/>
      <c r="P162" s="53"/>
      <c r="Q162" s="53"/>
      <c r="R162" s="53"/>
      <c r="S162" s="53"/>
      <c r="T162" s="53"/>
      <c r="U162" s="53"/>
      <c r="V162" s="53"/>
      <c r="W162" s="53"/>
      <c r="X162" s="53"/>
      <c r="Y162" s="53"/>
      <c r="Z162" s="53"/>
      <c r="AA162" s="53"/>
      <c r="AB162" s="53"/>
      <c r="AC162" s="53"/>
      <c r="AD162" s="53"/>
      <c r="AE162" s="53"/>
      <c r="AF162" s="53"/>
    </row>
    <row r="163" spans="1:32" x14ac:dyDescent="0.3">
      <c r="A163" s="109">
        <v>160</v>
      </c>
      <c r="B163" t="s">
        <v>837</v>
      </c>
      <c r="C163" t="s">
        <v>836</v>
      </c>
      <c r="E163" s="41"/>
      <c r="F163" s="53"/>
      <c r="G163" s="53"/>
      <c r="H163" s="53"/>
      <c r="I163" s="53"/>
      <c r="J163" s="53"/>
      <c r="K163" s="53"/>
      <c r="L163" s="53"/>
      <c r="M163" s="53"/>
      <c r="N163" s="53"/>
      <c r="O163" s="53"/>
      <c r="P163" s="53"/>
      <c r="Q163" s="53"/>
      <c r="R163" s="53"/>
      <c r="S163" s="53"/>
      <c r="T163" s="53"/>
      <c r="U163" s="53"/>
      <c r="V163" s="53"/>
      <c r="W163" s="53"/>
      <c r="X163" s="53"/>
      <c r="Y163" s="53"/>
      <c r="Z163" s="53"/>
      <c r="AA163" s="53"/>
      <c r="AB163" s="53"/>
      <c r="AC163" s="53"/>
      <c r="AD163" s="53"/>
      <c r="AE163" s="53"/>
      <c r="AF163" s="53"/>
    </row>
    <row r="164" spans="1:32" x14ac:dyDescent="0.3">
      <c r="A164" s="109">
        <v>161</v>
      </c>
      <c r="B164" t="s">
        <v>835</v>
      </c>
      <c r="C164" t="s">
        <v>834</v>
      </c>
      <c r="E164" s="41"/>
      <c r="F164" s="53"/>
      <c r="G164" s="53"/>
      <c r="H164" s="53"/>
      <c r="I164" s="53"/>
      <c r="J164" s="53"/>
      <c r="K164" s="53"/>
      <c r="L164" s="53"/>
      <c r="M164" s="53"/>
      <c r="N164" s="53"/>
      <c r="O164" s="53"/>
      <c r="P164" s="53"/>
      <c r="Q164" s="53"/>
      <c r="R164" s="53"/>
      <c r="S164" s="53"/>
      <c r="T164" s="53"/>
      <c r="U164" s="53"/>
      <c r="V164" s="53"/>
      <c r="W164" s="53"/>
      <c r="X164" s="53"/>
      <c r="Y164" s="53"/>
      <c r="Z164" s="53"/>
      <c r="AA164" s="53"/>
      <c r="AB164" s="53"/>
      <c r="AC164" s="53"/>
      <c r="AD164" s="53"/>
      <c r="AE164" s="53"/>
      <c r="AF164" s="53"/>
    </row>
    <row r="165" spans="1:32" x14ac:dyDescent="0.3">
      <c r="A165" s="109">
        <v>162</v>
      </c>
      <c r="B165" t="s">
        <v>833</v>
      </c>
      <c r="C165" t="s">
        <v>832</v>
      </c>
      <c r="E165" s="41"/>
      <c r="F165" s="53"/>
      <c r="G165" s="53"/>
      <c r="H165" s="53"/>
      <c r="I165" s="53"/>
      <c r="J165" s="53"/>
      <c r="K165" s="53"/>
      <c r="L165" s="53"/>
      <c r="M165" s="53"/>
      <c r="N165" s="53"/>
      <c r="O165" s="53"/>
      <c r="P165" s="53"/>
      <c r="Q165" s="53"/>
      <c r="R165" s="53"/>
      <c r="S165" s="53"/>
      <c r="T165" s="53"/>
      <c r="U165" s="53"/>
      <c r="V165" s="53"/>
      <c r="W165" s="53"/>
      <c r="X165" s="53"/>
      <c r="Y165" s="53"/>
      <c r="Z165" s="53"/>
      <c r="AA165" s="53"/>
      <c r="AB165" s="53"/>
      <c r="AC165" s="53"/>
      <c r="AD165" s="53"/>
      <c r="AE165" s="53"/>
      <c r="AF165" s="53"/>
    </row>
    <row r="166" spans="1:32" x14ac:dyDescent="0.3">
      <c r="A166" s="109">
        <v>163</v>
      </c>
      <c r="B166" t="s">
        <v>831</v>
      </c>
      <c r="C166" t="s">
        <v>830</v>
      </c>
      <c r="E166" s="41"/>
      <c r="F166" s="53"/>
      <c r="G166" s="53"/>
      <c r="H166" s="53"/>
      <c r="I166" s="53"/>
      <c r="J166" s="53"/>
      <c r="K166" s="53"/>
      <c r="L166" s="53"/>
      <c r="M166" s="53"/>
      <c r="N166" s="53"/>
      <c r="O166" s="53"/>
      <c r="P166" s="53"/>
      <c r="Q166" s="53"/>
      <c r="R166" s="53"/>
      <c r="S166" s="53"/>
      <c r="T166" s="53"/>
      <c r="U166" s="53"/>
      <c r="V166" s="53"/>
      <c r="W166" s="53"/>
      <c r="X166" s="53"/>
      <c r="Y166" s="53"/>
      <c r="Z166" s="53"/>
      <c r="AA166" s="53"/>
      <c r="AB166" s="53"/>
      <c r="AC166" s="53"/>
      <c r="AD166" s="53"/>
      <c r="AE166" s="53"/>
      <c r="AF166" s="53"/>
    </row>
    <row r="167" spans="1:32" x14ac:dyDescent="0.3">
      <c r="A167" s="109">
        <v>164</v>
      </c>
      <c r="B167" t="s">
        <v>829</v>
      </c>
      <c r="C167" t="s">
        <v>828</v>
      </c>
      <c r="E167" s="41"/>
      <c r="F167" s="53"/>
      <c r="G167" s="53"/>
      <c r="H167" s="53"/>
      <c r="I167" s="53"/>
      <c r="J167" s="53"/>
      <c r="K167" s="53"/>
      <c r="L167" s="53"/>
      <c r="M167" s="53"/>
      <c r="N167" s="53"/>
      <c r="O167" s="53"/>
      <c r="P167" s="53"/>
      <c r="Q167" s="53"/>
      <c r="R167" s="53"/>
      <c r="S167" s="53"/>
      <c r="T167" s="53"/>
      <c r="U167" s="53"/>
      <c r="V167" s="53"/>
      <c r="W167" s="53"/>
      <c r="X167" s="53"/>
      <c r="Y167" s="53"/>
      <c r="Z167" s="53"/>
      <c r="AA167" s="53"/>
      <c r="AB167" s="53"/>
      <c r="AC167" s="53"/>
      <c r="AD167" s="53"/>
      <c r="AE167" s="53"/>
      <c r="AF167" s="53"/>
    </row>
    <row r="168" spans="1:32" x14ac:dyDescent="0.3">
      <c r="A168" s="109">
        <v>165</v>
      </c>
      <c r="B168" t="s">
        <v>827</v>
      </c>
      <c r="C168" t="s">
        <v>826</v>
      </c>
      <c r="E168" s="41"/>
      <c r="F168" s="53"/>
      <c r="G168" s="53"/>
      <c r="H168" s="53"/>
      <c r="I168" s="53"/>
      <c r="J168" s="53"/>
      <c r="K168" s="53"/>
      <c r="L168" s="53"/>
      <c r="M168" s="53"/>
      <c r="N168" s="53"/>
      <c r="O168" s="53"/>
      <c r="P168" s="53"/>
      <c r="Q168" s="53"/>
      <c r="R168" s="53"/>
      <c r="S168" s="53"/>
      <c r="T168" s="53"/>
      <c r="U168" s="53"/>
      <c r="V168" s="53"/>
      <c r="W168" s="53"/>
      <c r="X168" s="53"/>
      <c r="Y168" s="53"/>
      <c r="Z168" s="53"/>
      <c r="AA168" s="53"/>
      <c r="AB168" s="53"/>
      <c r="AC168" s="53"/>
      <c r="AD168" s="53"/>
      <c r="AE168" s="53"/>
      <c r="AF168" s="53"/>
    </row>
    <row r="169" spans="1:32" x14ac:dyDescent="0.3">
      <c r="A169" s="109">
        <v>166</v>
      </c>
      <c r="B169" t="s">
        <v>825</v>
      </c>
      <c r="C169" t="s">
        <v>824</v>
      </c>
      <c r="E169" s="41"/>
      <c r="F169" s="53"/>
      <c r="G169" s="53"/>
      <c r="H169" s="53"/>
      <c r="I169" s="53"/>
      <c r="J169" s="53"/>
      <c r="K169" s="53"/>
      <c r="L169" s="53"/>
      <c r="M169" s="53"/>
      <c r="N169" s="53"/>
      <c r="O169" s="53"/>
      <c r="P169" s="53"/>
      <c r="Q169" s="53"/>
      <c r="R169" s="53"/>
      <c r="S169" s="53"/>
      <c r="T169" s="53"/>
      <c r="U169" s="53"/>
      <c r="V169" s="53"/>
      <c r="W169" s="53"/>
      <c r="X169" s="53"/>
      <c r="Y169" s="53"/>
      <c r="Z169" s="53"/>
      <c r="AA169" s="53"/>
      <c r="AB169" s="53"/>
      <c r="AC169" s="53"/>
      <c r="AD169" s="53"/>
      <c r="AE169" s="53"/>
      <c r="AF169" s="53"/>
    </row>
    <row r="170" spans="1:32" x14ac:dyDescent="0.3">
      <c r="A170" s="109">
        <v>167</v>
      </c>
      <c r="B170" t="s">
        <v>823</v>
      </c>
      <c r="C170" t="s">
        <v>822</v>
      </c>
      <c r="E170" s="41"/>
      <c r="F170" s="53"/>
      <c r="G170" s="53"/>
      <c r="H170" s="53"/>
      <c r="I170" s="53"/>
      <c r="J170" s="53"/>
      <c r="K170" s="53"/>
      <c r="L170" s="53"/>
      <c r="M170" s="53"/>
      <c r="N170" s="53"/>
      <c r="O170" s="53"/>
      <c r="P170" s="53"/>
      <c r="Q170" s="53"/>
      <c r="R170" s="53"/>
      <c r="S170" s="53"/>
      <c r="T170" s="53"/>
      <c r="U170" s="53"/>
      <c r="V170" s="53"/>
      <c r="W170" s="53"/>
      <c r="X170" s="53"/>
      <c r="Y170" s="53"/>
      <c r="Z170" s="53"/>
      <c r="AA170" s="53"/>
      <c r="AB170" s="53"/>
      <c r="AC170" s="53"/>
      <c r="AD170" s="53"/>
      <c r="AE170" s="53"/>
      <c r="AF170" s="53"/>
    </row>
    <row r="171" spans="1:32" x14ac:dyDescent="0.3">
      <c r="A171" s="109">
        <v>168</v>
      </c>
      <c r="B171" t="s">
        <v>821</v>
      </c>
      <c r="C171" t="s">
        <v>820</v>
      </c>
      <c r="E171" s="41"/>
      <c r="F171" s="53"/>
      <c r="G171" s="53"/>
      <c r="H171" s="53"/>
      <c r="I171" s="53"/>
      <c r="J171" s="53"/>
      <c r="K171" s="53"/>
      <c r="L171" s="53"/>
      <c r="M171" s="53"/>
      <c r="N171" s="53"/>
      <c r="O171" s="53"/>
      <c r="P171" s="53"/>
      <c r="Q171" s="53"/>
      <c r="R171" s="53"/>
      <c r="S171" s="53"/>
      <c r="T171" s="53"/>
      <c r="U171" s="53"/>
      <c r="V171" s="53"/>
      <c r="W171" s="53"/>
      <c r="X171" s="53"/>
      <c r="Y171" s="53"/>
      <c r="Z171" s="53"/>
      <c r="AA171" s="53"/>
      <c r="AB171" s="53"/>
      <c r="AC171" s="53"/>
      <c r="AD171" s="53"/>
      <c r="AE171" s="53"/>
      <c r="AF171" s="53"/>
    </row>
    <row r="172" spans="1:32" x14ac:dyDescent="0.3">
      <c r="A172" s="109">
        <v>169</v>
      </c>
      <c r="B172" t="s">
        <v>819</v>
      </c>
      <c r="C172" t="s">
        <v>818</v>
      </c>
      <c r="E172" s="41"/>
      <c r="F172" s="53"/>
      <c r="G172" s="53"/>
      <c r="H172" s="53"/>
      <c r="I172" s="53"/>
      <c r="J172" s="53"/>
      <c r="K172" s="53"/>
      <c r="L172" s="53"/>
      <c r="M172" s="53"/>
      <c r="N172" s="53"/>
      <c r="O172" s="53"/>
      <c r="P172" s="53"/>
      <c r="Q172" s="53"/>
      <c r="R172" s="53"/>
      <c r="S172" s="53"/>
      <c r="T172" s="53"/>
      <c r="U172" s="53"/>
      <c r="V172" s="53"/>
      <c r="W172" s="53"/>
      <c r="X172" s="53"/>
      <c r="Y172" s="53"/>
      <c r="Z172" s="53"/>
      <c r="AA172" s="53"/>
      <c r="AB172" s="53"/>
      <c r="AC172" s="53"/>
      <c r="AD172" s="53"/>
      <c r="AE172" s="53"/>
      <c r="AF172" s="53"/>
    </row>
    <row r="173" spans="1:32" x14ac:dyDescent="0.3">
      <c r="A173" s="109">
        <v>170</v>
      </c>
      <c r="B173" t="s">
        <v>817</v>
      </c>
      <c r="C173" t="s">
        <v>816</v>
      </c>
      <c r="E173" s="41"/>
      <c r="F173" s="53"/>
      <c r="G173" s="53"/>
      <c r="H173" s="53"/>
      <c r="I173" s="53"/>
      <c r="J173" s="53"/>
      <c r="K173" s="53"/>
      <c r="L173" s="53"/>
      <c r="M173" s="53"/>
      <c r="N173" s="53"/>
      <c r="O173" s="53"/>
      <c r="P173" s="53"/>
      <c r="Q173" s="53"/>
      <c r="R173" s="53"/>
      <c r="S173" s="53"/>
      <c r="T173" s="53"/>
      <c r="U173" s="53"/>
      <c r="V173" s="53"/>
      <c r="W173" s="53"/>
      <c r="X173" s="53"/>
      <c r="Y173" s="53"/>
      <c r="Z173" s="53"/>
      <c r="AA173" s="53"/>
      <c r="AB173" s="53"/>
      <c r="AC173" s="53"/>
      <c r="AD173" s="53"/>
      <c r="AE173" s="53"/>
      <c r="AF173" s="53"/>
    </row>
    <row r="174" spans="1:32" x14ac:dyDescent="0.3">
      <c r="A174" s="109">
        <v>171</v>
      </c>
      <c r="B174" t="s">
        <v>815</v>
      </c>
      <c r="C174" t="s">
        <v>814</v>
      </c>
      <c r="E174" s="41"/>
      <c r="F174" s="53"/>
      <c r="G174" s="53"/>
      <c r="H174" s="53"/>
      <c r="I174" s="53"/>
      <c r="J174" s="53"/>
      <c r="K174" s="53"/>
      <c r="L174" s="53"/>
      <c r="M174" s="53"/>
      <c r="N174" s="53"/>
      <c r="O174" s="53"/>
      <c r="P174" s="53"/>
      <c r="Q174" s="53"/>
      <c r="R174" s="53"/>
      <c r="S174" s="53"/>
      <c r="T174" s="53"/>
      <c r="U174" s="53"/>
      <c r="V174" s="53"/>
      <c r="W174" s="53"/>
      <c r="X174" s="53"/>
      <c r="Y174" s="53"/>
      <c r="Z174" s="53"/>
      <c r="AA174" s="53"/>
      <c r="AB174" s="53"/>
      <c r="AC174" s="53"/>
      <c r="AD174" s="53"/>
      <c r="AE174" s="53"/>
      <c r="AF174" s="53"/>
    </row>
    <row r="175" spans="1:32" x14ac:dyDescent="0.3">
      <c r="A175" s="109">
        <v>172</v>
      </c>
      <c r="B175" t="s">
        <v>813</v>
      </c>
      <c r="C175" t="s">
        <v>812</v>
      </c>
      <c r="E175" s="41"/>
      <c r="F175" s="53"/>
      <c r="G175" s="53"/>
      <c r="H175" s="53"/>
      <c r="I175" s="53"/>
      <c r="J175" s="53"/>
      <c r="K175" s="53"/>
      <c r="L175" s="53"/>
      <c r="M175" s="53"/>
      <c r="N175" s="53"/>
      <c r="O175" s="53"/>
      <c r="P175" s="53"/>
      <c r="Q175" s="53"/>
      <c r="R175" s="53"/>
      <c r="S175" s="53"/>
      <c r="T175" s="53"/>
      <c r="U175" s="53"/>
      <c r="V175" s="53"/>
      <c r="W175" s="53"/>
      <c r="X175" s="53"/>
      <c r="Y175" s="53"/>
      <c r="Z175" s="53"/>
      <c r="AA175" s="53"/>
      <c r="AB175" s="53"/>
      <c r="AC175" s="53"/>
      <c r="AD175" s="53"/>
      <c r="AE175" s="53"/>
      <c r="AF175" s="53"/>
    </row>
    <row r="176" spans="1:32" x14ac:dyDescent="0.3">
      <c r="A176" s="109">
        <v>173</v>
      </c>
      <c r="B176" t="s">
        <v>811</v>
      </c>
      <c r="C176" t="s">
        <v>810</v>
      </c>
      <c r="E176" s="41"/>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row>
    <row r="177" spans="1:32" x14ac:dyDescent="0.3">
      <c r="A177" s="109">
        <v>174</v>
      </c>
      <c r="B177" t="s">
        <v>809</v>
      </c>
      <c r="C177" t="s">
        <v>808</v>
      </c>
      <c r="E177" s="41"/>
      <c r="F177" s="53"/>
      <c r="G177" s="53"/>
      <c r="H177" s="53"/>
      <c r="I177" s="53"/>
      <c r="J177" s="53"/>
      <c r="K177" s="53"/>
      <c r="L177" s="53"/>
      <c r="M177" s="53"/>
      <c r="N177" s="53"/>
      <c r="O177" s="53"/>
      <c r="P177" s="53"/>
      <c r="Q177" s="53"/>
      <c r="R177" s="53"/>
      <c r="S177" s="53"/>
      <c r="T177" s="53"/>
      <c r="U177" s="53"/>
      <c r="V177" s="53"/>
      <c r="W177" s="53"/>
      <c r="X177" s="53"/>
      <c r="Y177" s="53"/>
      <c r="Z177" s="53"/>
      <c r="AA177" s="53"/>
      <c r="AB177" s="53"/>
      <c r="AC177" s="53"/>
      <c r="AD177" s="53"/>
      <c r="AE177" s="53"/>
      <c r="AF177" s="53"/>
    </row>
    <row r="178" spans="1:32" x14ac:dyDescent="0.3">
      <c r="A178" s="109">
        <v>175</v>
      </c>
      <c r="B178" t="s">
        <v>807</v>
      </c>
      <c r="C178" t="s">
        <v>806</v>
      </c>
      <c r="E178" s="41"/>
      <c r="F178" s="53"/>
      <c r="G178" s="53"/>
      <c r="H178" s="53"/>
      <c r="I178" s="53"/>
      <c r="J178" s="53"/>
      <c r="K178" s="53"/>
      <c r="L178" s="53"/>
      <c r="M178" s="53"/>
      <c r="N178" s="53"/>
      <c r="O178" s="53"/>
      <c r="P178" s="53"/>
      <c r="Q178" s="53"/>
      <c r="R178" s="53"/>
      <c r="S178" s="53"/>
      <c r="T178" s="53"/>
      <c r="U178" s="53"/>
      <c r="V178" s="53"/>
      <c r="W178" s="53"/>
      <c r="X178" s="53"/>
      <c r="Y178" s="53"/>
      <c r="Z178" s="53"/>
      <c r="AA178" s="53"/>
      <c r="AB178" s="53"/>
      <c r="AC178" s="53"/>
      <c r="AD178" s="53"/>
      <c r="AE178" s="53"/>
      <c r="AF178" s="53"/>
    </row>
    <row r="179" spans="1:32" x14ac:dyDescent="0.3">
      <c r="A179" s="109">
        <v>176</v>
      </c>
      <c r="B179" t="s">
        <v>805</v>
      </c>
      <c r="C179" t="s">
        <v>804</v>
      </c>
      <c r="E179" s="41"/>
      <c r="F179" s="53"/>
      <c r="G179" s="53"/>
      <c r="H179" s="53"/>
      <c r="I179" s="53"/>
      <c r="J179" s="53"/>
      <c r="K179" s="53"/>
      <c r="L179" s="53"/>
      <c r="M179" s="53"/>
      <c r="N179" s="53"/>
      <c r="O179" s="53"/>
      <c r="P179" s="53"/>
      <c r="Q179" s="53"/>
      <c r="R179" s="53"/>
      <c r="S179" s="53"/>
      <c r="T179" s="53"/>
      <c r="U179" s="53"/>
      <c r="V179" s="53"/>
      <c r="W179" s="53"/>
      <c r="X179" s="53"/>
      <c r="Y179" s="53"/>
      <c r="Z179" s="53"/>
      <c r="AA179" s="53"/>
      <c r="AB179" s="53"/>
      <c r="AC179" s="53"/>
      <c r="AD179" s="53"/>
      <c r="AE179" s="53"/>
      <c r="AF179" s="53"/>
    </row>
    <row r="180" spans="1:32" x14ac:dyDescent="0.3">
      <c r="A180" s="109">
        <v>177</v>
      </c>
      <c r="B180" t="s">
        <v>803</v>
      </c>
      <c r="C180" t="s">
        <v>802</v>
      </c>
      <c r="E180" s="41"/>
      <c r="F180" s="53"/>
      <c r="G180" s="53"/>
      <c r="H180" s="53"/>
      <c r="I180" s="53"/>
      <c r="J180" s="53"/>
      <c r="K180" s="53"/>
      <c r="L180" s="53"/>
      <c r="M180" s="53"/>
      <c r="N180" s="53"/>
      <c r="O180" s="53"/>
      <c r="P180" s="53"/>
      <c r="Q180" s="53"/>
      <c r="R180" s="53"/>
      <c r="S180" s="53"/>
      <c r="T180" s="53"/>
      <c r="U180" s="53"/>
      <c r="V180" s="53"/>
      <c r="W180" s="53"/>
      <c r="X180" s="53"/>
      <c r="Y180" s="53"/>
      <c r="Z180" s="53"/>
      <c r="AA180" s="53"/>
      <c r="AB180" s="53"/>
      <c r="AC180" s="53"/>
      <c r="AD180" s="53"/>
      <c r="AE180" s="53"/>
      <c r="AF180" s="53"/>
    </row>
    <row r="181" spans="1:32" x14ac:dyDescent="0.3">
      <c r="A181" s="109">
        <v>178</v>
      </c>
      <c r="B181" t="s">
        <v>801</v>
      </c>
      <c r="C181" t="s">
        <v>800</v>
      </c>
      <c r="E181" s="41"/>
      <c r="F181" s="53"/>
      <c r="G181" s="53"/>
      <c r="H181" s="53"/>
      <c r="I181" s="53"/>
      <c r="J181" s="53"/>
      <c r="K181" s="53"/>
      <c r="L181" s="53"/>
      <c r="M181" s="53"/>
      <c r="N181" s="53"/>
      <c r="O181" s="53"/>
      <c r="P181" s="53"/>
      <c r="Q181" s="53"/>
      <c r="R181" s="53"/>
      <c r="S181" s="53"/>
      <c r="T181" s="53"/>
      <c r="U181" s="53"/>
      <c r="V181" s="53"/>
      <c r="W181" s="53"/>
      <c r="X181" s="53"/>
      <c r="Y181" s="53"/>
      <c r="Z181" s="53"/>
      <c r="AA181" s="53"/>
      <c r="AB181" s="53"/>
      <c r="AC181" s="53"/>
      <c r="AD181" s="53"/>
      <c r="AE181" s="53"/>
      <c r="AF181" s="53"/>
    </row>
    <row r="182" spans="1:32" x14ac:dyDescent="0.3">
      <c r="A182" s="109">
        <v>179</v>
      </c>
      <c r="B182" t="s">
        <v>799</v>
      </c>
      <c r="C182" t="s">
        <v>798</v>
      </c>
      <c r="E182" s="41"/>
      <c r="F182" s="53"/>
      <c r="G182" s="53"/>
      <c r="H182" s="53"/>
      <c r="I182" s="53"/>
      <c r="J182" s="53"/>
      <c r="K182" s="53"/>
      <c r="L182" s="53"/>
      <c r="M182" s="53"/>
      <c r="N182" s="53"/>
      <c r="O182" s="53"/>
      <c r="P182" s="53"/>
      <c r="Q182" s="53"/>
      <c r="R182" s="53"/>
      <c r="S182" s="53"/>
      <c r="T182" s="53"/>
      <c r="U182" s="53"/>
      <c r="V182" s="53"/>
      <c r="W182" s="53"/>
      <c r="X182" s="53"/>
      <c r="Y182" s="53"/>
      <c r="Z182" s="53"/>
      <c r="AA182" s="53"/>
      <c r="AB182" s="53"/>
      <c r="AC182" s="53"/>
      <c r="AD182" s="53"/>
      <c r="AE182" s="53"/>
      <c r="AF182" s="53"/>
    </row>
    <row r="183" spans="1:32" x14ac:dyDescent="0.3">
      <c r="A183" s="109">
        <v>180</v>
      </c>
      <c r="B183" t="s">
        <v>797</v>
      </c>
      <c r="C183" t="s">
        <v>796</v>
      </c>
      <c r="E183" s="41"/>
      <c r="F183" s="53"/>
      <c r="G183" s="53"/>
      <c r="H183" s="53"/>
      <c r="I183" s="53"/>
      <c r="J183" s="53"/>
      <c r="K183" s="53"/>
      <c r="L183" s="53"/>
      <c r="M183" s="53"/>
      <c r="N183" s="53"/>
      <c r="O183" s="53"/>
      <c r="P183" s="53"/>
      <c r="Q183" s="53"/>
      <c r="R183" s="53"/>
      <c r="S183" s="53"/>
      <c r="T183" s="53"/>
      <c r="U183" s="53"/>
      <c r="V183" s="53"/>
      <c r="W183" s="53"/>
      <c r="X183" s="53"/>
      <c r="Y183" s="53"/>
      <c r="Z183" s="53"/>
      <c r="AA183" s="53"/>
      <c r="AB183" s="53"/>
      <c r="AC183" s="53"/>
      <c r="AD183" s="53"/>
      <c r="AE183" s="53"/>
      <c r="AF183" s="53"/>
    </row>
    <row r="184" spans="1:32" x14ac:dyDescent="0.3">
      <c r="A184" s="109">
        <v>181</v>
      </c>
      <c r="B184" t="s">
        <v>795</v>
      </c>
      <c r="C184" t="s">
        <v>794</v>
      </c>
      <c r="E184" s="41"/>
      <c r="F184" s="53"/>
      <c r="G184" s="53"/>
      <c r="H184" s="53"/>
      <c r="I184" s="53"/>
      <c r="J184" s="53"/>
      <c r="K184" s="53"/>
      <c r="L184" s="53"/>
      <c r="M184" s="53"/>
      <c r="N184" s="53"/>
      <c r="O184" s="53"/>
      <c r="P184" s="53"/>
      <c r="Q184" s="53"/>
      <c r="R184" s="53"/>
      <c r="S184" s="53"/>
      <c r="T184" s="53"/>
      <c r="U184" s="53"/>
      <c r="V184" s="53"/>
      <c r="W184" s="53"/>
      <c r="X184" s="53"/>
      <c r="Y184" s="53"/>
      <c r="Z184" s="53"/>
      <c r="AA184" s="53"/>
      <c r="AB184" s="53"/>
      <c r="AC184" s="53"/>
      <c r="AD184" s="53"/>
      <c r="AE184" s="53"/>
      <c r="AF184" s="53"/>
    </row>
    <row r="185" spans="1:32" x14ac:dyDescent="0.3">
      <c r="A185" s="109">
        <v>182</v>
      </c>
      <c r="B185" t="s">
        <v>793</v>
      </c>
      <c r="C185" t="s">
        <v>792</v>
      </c>
      <c r="E185" s="41"/>
      <c r="F185" s="53"/>
      <c r="G185" s="53"/>
      <c r="H185" s="53"/>
      <c r="I185" s="53"/>
      <c r="J185" s="53"/>
      <c r="K185" s="53"/>
      <c r="L185" s="53"/>
      <c r="M185" s="53"/>
      <c r="N185" s="53"/>
      <c r="O185" s="53"/>
      <c r="P185" s="53"/>
      <c r="Q185" s="53"/>
      <c r="R185" s="53"/>
      <c r="S185" s="53"/>
      <c r="T185" s="53"/>
      <c r="U185" s="53"/>
      <c r="V185" s="53"/>
      <c r="W185" s="53"/>
      <c r="X185" s="53"/>
      <c r="Y185" s="53"/>
      <c r="Z185" s="53"/>
      <c r="AA185" s="53"/>
      <c r="AB185" s="53"/>
      <c r="AC185" s="53"/>
      <c r="AD185" s="53"/>
      <c r="AE185" s="53"/>
      <c r="AF185" s="53"/>
    </row>
  </sheetData>
  <mergeCells count="1">
    <mergeCell ref="A1:AE1"/>
  </mergeCells>
  <phoneticPr fontId="6" type="noConversion"/>
  <pageMargins left="0.39370078740157483" right="0.19685039370078741" top="0.19685039370078741" bottom="0.39370078740157483" header="0.19685039370078741" footer="0.19685039370078741"/>
  <pageSetup paperSize="9" fitToHeight="4" orientation="portrait" r:id="rId1"/>
  <headerFooter>
    <oddFooter>&amp;L&amp;F/&amp;A&amp;R&amp;P/&amp;N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16</vt:i4>
      </vt:variant>
      <vt:variant>
        <vt:lpstr>Nazwane zakresy</vt:lpstr>
      </vt:variant>
      <vt:variant>
        <vt:i4>9</vt:i4>
      </vt:variant>
    </vt:vector>
  </HeadingPairs>
  <TitlesOfParts>
    <vt:vector size="25" baseType="lpstr">
      <vt:lpstr>Okladka</vt:lpstr>
      <vt:lpstr>Legenda</vt:lpstr>
      <vt:lpstr>ListaParametrow+Instrukcja</vt:lpstr>
      <vt:lpstr>COBie.ComponentType.Parameters</vt:lpstr>
      <vt:lpstr>COBie.Space.Parameters</vt:lpstr>
      <vt:lpstr>COBie.Zone1.Parameters</vt:lpstr>
      <vt:lpstr>COBie.Zone2.Parameters</vt:lpstr>
      <vt:lpstr>COBie.Type.ModelReference1</vt:lpstr>
      <vt:lpstr>COBie.Type.ModelReference2&amp;3</vt:lpstr>
      <vt:lpstr>Wybrane parametry Type-owe</vt:lpstr>
      <vt:lpstr>COBie.Type.Material&amp;Grade</vt:lpstr>
      <vt:lpstr>COBie.CreatedBy</vt:lpstr>
      <vt:lpstr>COBie.Space.Description</vt:lpstr>
      <vt:lpstr>COBie.Space.Category1</vt:lpstr>
      <vt:lpstr>COBie.Space.Category2</vt:lpstr>
      <vt:lpstr>COBie.Space.Category3</vt:lpstr>
      <vt:lpstr>COBie.ComponentType.Parameters!Obszar_wydruku</vt:lpstr>
      <vt:lpstr>COBie.Type.ModelReference1!Obszar_wydruku</vt:lpstr>
      <vt:lpstr>'COBie.Type.ModelReference2&amp;3'!Obszar_wydruku</vt:lpstr>
      <vt:lpstr>Legenda!Obszar_wydruku</vt:lpstr>
      <vt:lpstr>'ListaParametrow+Instrukcja'!Obszar_wydruku</vt:lpstr>
      <vt:lpstr>Okladka!Obszar_wydruku</vt:lpstr>
      <vt:lpstr>COBie.ComponentType.Parameters!Tytuły_wydruku</vt:lpstr>
      <vt:lpstr>COBie.Type.ModelReference1!Tytuły_wydruku</vt:lpstr>
      <vt:lpstr>'COBie.Type.ModelReference2&amp;3'!Tytuły_wydruku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dc:creator>
  <cp:lastModifiedBy>Tomasz Nowak</cp:lastModifiedBy>
  <cp:lastPrinted>2024-06-05T10:49:08Z</cp:lastPrinted>
  <dcterms:created xsi:type="dcterms:W3CDTF">2022-04-13T08:06:35Z</dcterms:created>
  <dcterms:modified xsi:type="dcterms:W3CDTF">2024-06-15T07:01:04Z</dcterms:modified>
</cp:coreProperties>
</file>