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440" windowHeight="12150" activeTab="0"/>
  </bookViews>
  <sheets>
    <sheet name="2020" sheetId="1" r:id="rId1"/>
  </sheets>
  <definedNames>
    <definedName name="_xlnm.Print_Area" localSheetId="0">'2020'!$A$1:$M$205</definedName>
  </definedNames>
  <calcPr fullCalcOnLoad="1"/>
</workbook>
</file>

<file path=xl/sharedStrings.xml><?xml version="1.0" encoding="utf-8"?>
<sst xmlns="http://schemas.openxmlformats.org/spreadsheetml/2006/main" count="1116" uniqueCount="473">
  <si>
    <t>W obudowie plastikowej z pojemnikiem na ostrużyny. Ostrze precyzyjnie połączone z obudową zapewniające centralne położenie ołówka podczas temperowania. Wysokiej trwałości.</t>
  </si>
  <si>
    <t>Korektor w pisaku</t>
  </si>
  <si>
    <t>Korektor w pisaku z plastikową końcówką. Pojemność 7ml. Precyzyjna końcówka pozwalająca na dokładną aplikację substancji korygującej. Dobre właściwości korygujące substancji pozwalające na jednostajne pokrycie korygowanych treści. Zatyczka zapobiega wysychaniu substancji kryjącej.</t>
  </si>
  <si>
    <t>20-21cm</t>
  </si>
  <si>
    <t>20-21 cm</t>
  </si>
  <si>
    <t>16-17 cm</t>
  </si>
  <si>
    <t>20g</t>
  </si>
  <si>
    <t>W plastikowej obudowie. Wysuwane, łamane i wymienne ostrze z blokadą. Szerokość ostrza 18mm.</t>
  </si>
  <si>
    <t>Karteczki kolorowe w pojemniku</t>
  </si>
  <si>
    <t>83x83mm</t>
  </si>
  <si>
    <t>Klej w tubie</t>
  </si>
  <si>
    <t>Klej typu guma arabska</t>
  </si>
  <si>
    <t>Koperta z okienkiem</t>
  </si>
  <si>
    <t>Koperta na płyty CD</t>
  </si>
  <si>
    <t>Koszulka ofertówka A4</t>
  </si>
  <si>
    <t>Przekładka kartonowa wąska</t>
  </si>
  <si>
    <t>Segregator A4</t>
  </si>
  <si>
    <t>Segregator A5</t>
  </si>
  <si>
    <t>Wykonany z białego kartonu o gramaturze minimum 275 g/m2. Skoroszyt z wąsem metalowym. Posiadający zawieszkę umożliwiającą wpięcie do segregatora. Sprężyste zaczepy umożliwiające wyjęcie skoroszytu bez otwierania ringów lub mechanizmu segregatora. Do przechowywania dokumentów formatu A4. Opakowanie zawierające 50 lub 100 skoroszytów. Opakowanie opisane: producent, nr katalogowy, liczba sztuk.</t>
  </si>
  <si>
    <t>Skoroszyt tekturowy zawieszany A4</t>
  </si>
  <si>
    <t>Błyszcząca teczka z gumką wzdłuż długiego boku. Jednostronnie lakierowana, powlekana folią polipropylenową. Wykonana z bardzo mocnej tektury o gramaturze minimum 280g/m2. Różne kolory, minimum: żółty, zielony, niebieski, czerwony, pomarańczowy, fioletowy. Wewnątrz skrzydełka zabezpieczające dokumenty przed wypadnięciem. Opakowanie zawierające 20 lub 50 teczek. Opakowanie opisane: producent, nr katalogowy, liczba sztuk.</t>
  </si>
  <si>
    <t>Nożyk do papieru</t>
  </si>
  <si>
    <t>dwie grubości 0,4-0,5 i 1,0mm</t>
  </si>
  <si>
    <t>3,5x1,5x1,2cm</t>
  </si>
  <si>
    <t>8mm (ilość oprawionych kartek do 45)</t>
  </si>
  <si>
    <t>10mm (ilość oprawionych kartek 65)</t>
  </si>
  <si>
    <t>12mm (ilość oprawionych kartek do 105)</t>
  </si>
  <si>
    <t>14mm (ilość oprawionych kartek do 125)</t>
  </si>
  <si>
    <t>7ml</t>
  </si>
  <si>
    <t>20ml</t>
  </si>
  <si>
    <t>5mmx8m</t>
  </si>
  <si>
    <t>do przechowywania dokumentów formatu A4</t>
  </si>
  <si>
    <t>do przechowywania dokumentów formatu A5</t>
  </si>
  <si>
    <t xml:space="preserve">Koszulka na dokumenty </t>
  </si>
  <si>
    <t>do przechowywania dokumentów formatu A6</t>
  </si>
  <si>
    <t>do przechowywania dokumentów formatu A4+/maxi</t>
  </si>
  <si>
    <t>18mm</t>
  </si>
  <si>
    <t>Papier kserograficzny biały</t>
  </si>
  <si>
    <t>Papier satynowany obustronnie do kolorowych wydruków. Wysoka biel, nieprzeźroczystość i sztywność gwarantująca najwyższą jakość wydruku i wydajność urządzeń. Do wszystkich drukarek laserowych i kolorowych.</t>
  </si>
  <si>
    <t xml:space="preserve">Zakreślacz z intensywnym atramentem pigmentowym. Do każdego rodzaju papieru, również faksowego i samokopiującego. W różnych kolorach (minimum żółty, zielony, różowy, pomarańczowy, niebieski). Ścięta końcówka, szerokość linii od 2 do 5 mm. Duża odporność na wysychanie. Oznaczenie producenta na korpusie. Opakowanie zbiorcze kartonowe, oryginalne producenta oznakowane: nazwa, producent, nr katalogowy, liczba sztuk. </t>
  </si>
  <si>
    <t xml:space="preserve">Zakreślacz tekstu </t>
  </si>
  <si>
    <t>Z przeznaczeniem do ścierania ołówka i kredek ołówkowych. Ścierająca precyzyjnie i czysto. Nie może niszczyć scieranej powierzchni. Wymiary minimalne: 3,5x1,5x1,2 cm. Zapakowana w folię z paskiem do łatwego zrywania. Oznaczenie producenta na każdej sztuce.</t>
  </si>
  <si>
    <t>Korektor w płynie z pędzelkiem. Pojemność 20 ml. Szybko zasychający. Dobrze kryjący. Do stosowania na papierze zwykłym i faksowym. Na każdym produkcie oznaczenie producenta i pojemność.</t>
  </si>
  <si>
    <t>Do wszystkich rodzajów papieru. Wymiary taśmy korekcyjnej minimum 5mmx8m. Możliwość natychmiastowego pisania po korygowanej powierzchni. Z możliwością wykorzystania do ostatniego centymetra. Prosty i bezpieczny w użyciu. Nietoksyczny. Obudowa przeźroczysta. Produkt oznakowany nazwą producenta i wymiary taśmy.</t>
  </si>
  <si>
    <t xml:space="preserve">Teczka preszpanowa </t>
  </si>
  <si>
    <t>Dziennik korespondencyjny</t>
  </si>
  <si>
    <t xml:space="preserve">Brulion A4 </t>
  </si>
  <si>
    <t>Skorowidz alfabetyczny</t>
  </si>
  <si>
    <t xml:space="preserve">Brulion A5 </t>
  </si>
  <si>
    <t xml:space="preserve">Zeszyt A5 </t>
  </si>
  <si>
    <t>pełna okładka</t>
  </si>
  <si>
    <t>Wysokiej jakości papier ozdobny, przeznaczony do eleganckiej korespondencji zewnętrznej, wizytówek. Format A4. W kolorze kości słoniowej i kukurydzianym. Ze specjalną fakturą, przeznaczony do drukarek atramentowych. Gramatura minimum 200 g/m2.</t>
  </si>
  <si>
    <t>Taśma dwustronna</t>
  </si>
  <si>
    <t xml:space="preserve">Długopis jednorazowy </t>
  </si>
  <si>
    <t>Klipsy biurowe</t>
  </si>
  <si>
    <t xml:space="preserve">Podkładka z klipsem na dokumenty z okładką </t>
  </si>
  <si>
    <t>Papier kolorowy uniwersalny do drukarek atramentowych, laserowych i kopiarek. Gwarantujacy dobrą jakość dokumentów. Gramatura minimum 80 g/m2. W ryzie 500 arkuszy.</t>
  </si>
  <si>
    <t>Koperta ozdobna</t>
  </si>
  <si>
    <t>Papier ozdobny</t>
  </si>
  <si>
    <t>Notatnik biurowy, wyposażony w mikroperforację ułatwiającą odrywanie kartek. 50 kartek/bloczek. W kratkę. Gramatura minimum 60g/m2. Klejony na górze.</t>
  </si>
  <si>
    <t>Szyty, w oprawie introligatorskiej. Format A4. Różne kolory, minimum 96 kartek. Do ewidencjonowania przychodzącej i wychodzącej korespondencji.</t>
  </si>
  <si>
    <t>Folia do bindowania</t>
  </si>
  <si>
    <t>Segregator bankowy</t>
  </si>
  <si>
    <t>A5/75/280. Wydłużony bok.Z mechanizmem dźwigniowym wraz z dociskaczem. Na grzbiecie otwór na palec. Wykonany z polipropylenu. Dwa otwory na przedniej okładce. Dwustronna, wymienna etykieta do opisu na grzbiecie.</t>
  </si>
  <si>
    <t>Wykonana z twardej folii PCV o bardzo wysokiej przeźroczystości, zgrzana w literę L o grubości 0,20 mm. Format A4. W opakowaniu zawierającym maksymalnie 30 sztuk. Opakowanie opisane: nazwa, producent, nr katalogowy, liczba sztuk, grubość.</t>
  </si>
  <si>
    <t>Wykonana z grubego kartonu o gramaturze minimum 160g/m2. Pasujące do segregatora A4. Z kolorowymi indeksami wzmocnionymi folią. Numeryczna (1-31) i alfabetyczna (A-Z). Na opakowaniu: producent, nr katalogowy, opis.</t>
  </si>
  <si>
    <t>Skoroszyt kartonowy zwykły A4</t>
  </si>
  <si>
    <t>Wykonany z białego kartonu o gramaturze minimum 275g/m2. Skoroszyt z wąsem metalowym. Do przechowywania dokumentów formatu A4. Opakowanie zawierające maksymalnie 100 skoroszytów. Opakowanie opisane: producent, nr katalogowy, liczba sztuk.</t>
  </si>
  <si>
    <t>Teczka skrzydłowa</t>
  </si>
  <si>
    <t>Pojemnik na katalogi</t>
  </si>
  <si>
    <t xml:space="preserve">50 mm. Wysokiej jakości spinacze biurowe, galwanizowane. Okrągłe. Pakowane w kartoniki po 100 szt. </t>
  </si>
  <si>
    <t>Do klejenia papieru i kartonu. Łatwy w użyciu, klejący na czysto, nie rozlewający się. O pojemności minimalnej 40ml. Nietoksyczny.</t>
  </si>
  <si>
    <t xml:space="preserve">Nożyczki </t>
  </si>
  <si>
    <t>Magnetyczny plastik pokrywy ułatwiający wyjmowanie spinaczy. Wymiary dł. 43x szer. 43 x wys. 70 mm. Średnica otworu 23 mm.</t>
  </si>
  <si>
    <t>Wąsy do skoroszytów</t>
  </si>
  <si>
    <t>Skoroszyt plastikowy oczkowy do segregatora A4</t>
  </si>
  <si>
    <t>Teczka plastikowa wiązana A4</t>
  </si>
  <si>
    <t>Koperta z rozszerzanymi bokami i spodem</t>
  </si>
  <si>
    <t>Litery i cyfry samoprzylepne</t>
  </si>
  <si>
    <t>Tablica korkowa</t>
  </si>
  <si>
    <t>Tablica antyrama</t>
  </si>
  <si>
    <t>Pudełko katalogowe archiwalne</t>
  </si>
  <si>
    <t>Magnesy do tablic</t>
  </si>
  <si>
    <t>Gumka recepturka</t>
  </si>
  <si>
    <t>Skoroszyt plastikowy z wąsem A4</t>
  </si>
  <si>
    <t>Pinezki beczułki</t>
  </si>
  <si>
    <t xml:space="preserve">Kalka ołówkowa </t>
  </si>
  <si>
    <t>Vat (%)</t>
  </si>
  <si>
    <t xml:space="preserve">Sztywna podkładka do pisania wykonana z tworzywa PCV i sztywnej tektury, wyposażona w sprężysty mechanizm zaciskowy. W różnych kolorach. A4. Klip utrzymujący do 100 kartek. Posiadająca uchwyt na długopis. </t>
  </si>
  <si>
    <t>Format A4. Podkładka do pisania sztywna z okładką. Kieszeń plastikowa na drugiej stronie i miejsce na długopisy. W różnych kolorach. W środku uchwyt na długopis.</t>
  </si>
  <si>
    <t>Skoroszyt prezentacyjny</t>
  </si>
  <si>
    <t>Typu Protech. Przednia kieszeń prezentacyjna wykonana z wysoko przeźroczystego PVC umożliwiająca włożenie strony tytułowej. Na grzbiecie papierowy pasek do opisu. Tylna ściana wykonana z twardej tektury oblanej folią umożliwiająca postawienie skoroszytu w pionie.</t>
  </si>
  <si>
    <t>op. (100 szt.)</t>
  </si>
  <si>
    <t>arkusz</t>
  </si>
  <si>
    <t>Wkład (grafit) do ołówka automatycznego</t>
  </si>
  <si>
    <t>opakowanie (10-12 sztuk)</t>
  </si>
  <si>
    <t>Dostępne 0,3mm i 0,5mm. Dostępne twardości HB, H, B. W opakowaniu 10-12 sztuk</t>
  </si>
  <si>
    <t>opak. (1000 szt.)</t>
  </si>
  <si>
    <t>opak (1000 szt.)</t>
  </si>
  <si>
    <t>W różnych kolorach. Arkusz z alfabetem i cyframi. Łatwo odchodzące od arkusza, z mocnym klejem. Wysokości: od 1 do 8 cm co 0,5 cm.</t>
  </si>
  <si>
    <t>40x60 cm. W ramie drewnianej o szerokości minimum 15 mm. Do powieszenia w pionie lub poziomie. W komplecie zestaw do montażu. Pakowana w folię ochronną.</t>
  </si>
  <si>
    <t>Folia aluminiowa</t>
  </si>
  <si>
    <t>Tablica suchościeralno-magnetyczna</t>
  </si>
  <si>
    <t>Kieszeń samoprzylepna</t>
  </si>
  <si>
    <t>Mieszadełko do napojów</t>
  </si>
  <si>
    <t>Segregator na płyty CD</t>
  </si>
  <si>
    <t>Segregator na 48 płyt CD. Chroniący płyty przed kurzem i zniszczeniem. Zawierający etykiety ułatwiające archiwizowanie płyt. Otwór w grzbiecie pozwalający na łatwe wysunięcie z półki.</t>
  </si>
  <si>
    <t>152x43x270mm</t>
  </si>
  <si>
    <t>30x42cm</t>
  </si>
  <si>
    <t xml:space="preserve">Szybkoschnący marker z tuszem na bazie oleju. Do opisywania powierzchni szorstkich i gładkich takich jak metal, guma, szkło, plastik. W kolorach: białym, czarnym, złotym i srebrnym. Grubość linii pisania ok. 2 mm. Oznaczenie producenta na korpusie. </t>
  </si>
  <si>
    <t>5mx0,40m</t>
  </si>
  <si>
    <t>500mmx163m</t>
  </si>
  <si>
    <t>250m</t>
  </si>
  <si>
    <t>Kolorowa kostka papierowa nieklejona. Wymiary 85x85mm. Minimum 500 klarteczek. Opakowana folią.</t>
  </si>
  <si>
    <t>30cmx20mb</t>
  </si>
  <si>
    <t>Aluminiowa do żywności. Gruba, żaroodporna. Szerokość 30cm długość 20mb</t>
  </si>
  <si>
    <t xml:space="preserve">Do uzyskania elastyczne, mocnych, bezbarwnych spoin elementów klejonych. Charakteryzuje się dużą przyczepnością do powierzchni klejonych i wysoką wytrzymałością na odrywanie. Po wysuszeniu nie wydziela substancji szkodliwych dla zdrowia. </t>
  </si>
  <si>
    <t>Klej Wikol</t>
  </si>
  <si>
    <t>500ml</t>
  </si>
  <si>
    <t>Łyżeczka jednorazowa</t>
  </si>
  <si>
    <t>Plastikowe. Jednokrotnego użytku. W opakowaniu 1000 sztuk.</t>
  </si>
  <si>
    <t>Wysokiej jakości klej w szytfcie. Do klejenia papieru i tektury. Nie niszczący i nie marszczący papieru. Wykręcana tuba ułatwiająca dozowanie i łatwe nakładanie kleju. Bezzapachowy, przeźroczysty. Specjalna konstrukcja sztyftu zapobiegająca wypadaniu kleju, pozwalająca na zużycie kleju do końca. O pojemności minimum 20g. Nie wysychający. Każda sztuka oznakowana nazwą producenta oraz pojemnością. Pakowany w kartoniki po 50 lub 100 sztuk.</t>
  </si>
  <si>
    <t>30ml</t>
  </si>
  <si>
    <t>Do klejenia papieru i tektury. Biały. Zawartość tuby minimum 30ml. Nietoksyczny.</t>
  </si>
  <si>
    <t>40ml</t>
  </si>
  <si>
    <t>50ml</t>
  </si>
  <si>
    <t>50mm</t>
  </si>
  <si>
    <t>70 mm</t>
  </si>
  <si>
    <t>28-33 mm</t>
  </si>
  <si>
    <t xml:space="preserve">Spinacze </t>
  </si>
  <si>
    <t>43x43x70mm</t>
  </si>
  <si>
    <t>23/8, 23/10, 23/13</t>
  </si>
  <si>
    <t>Wysokiej jakości zszywki biurowe. Pakowane w kartoniki po 1000 sztuk.</t>
  </si>
  <si>
    <t>24/6, 24/8</t>
  </si>
  <si>
    <t>19mm</t>
  </si>
  <si>
    <t>25mm</t>
  </si>
  <si>
    <t>32mm</t>
  </si>
  <si>
    <t>41mm</t>
  </si>
  <si>
    <t xml:space="preserve">Klipsy do papieru, przeznaczone do spinania dużej ilości dokumentów. Mocne i wytrzymałe. W kolorze czarnym. W opakowaniu kartonikowym zawierającym 12 sztuk. </t>
  </si>
  <si>
    <t>26x16mm</t>
  </si>
  <si>
    <t>Dwustronna. 26x16 (700 sztuk/rolce) 50 mb. Falista. W kolorach: białym, czerwonym, pomarańczowym, żółtym, niebieskim, zielonym.</t>
  </si>
  <si>
    <t>24mmx20mb</t>
  </si>
  <si>
    <t>Przeźroczysta, uniwersalna taśma do sklejania kopert, kartek, małych paczek. Nie żółknąca. Wytrzymała, z klejem wysokiej jakości. 24-25 mmx20mb.</t>
  </si>
  <si>
    <t>66mmx50mb</t>
  </si>
  <si>
    <t>Do zamykania ciężkich kartonów. Bardzo wytrzymała i odporna na rozrywanie. Bardzo dobre właściwości klejące. Wymiary 66mmx50mb. Brązowa i przeźroczysta.</t>
  </si>
  <si>
    <t>38mmx25mb</t>
  </si>
  <si>
    <t>Taśma dwustronnie klejąca. Bardzo dobrze przylegająca do powierzchni. Wymiary 38mmx25mb.</t>
  </si>
  <si>
    <t>do dziurkowania jednorazowo do 25 kartek</t>
  </si>
  <si>
    <t xml:space="preserve">Do dziurkowania jednorazowo do 40 kartek. </t>
  </si>
  <si>
    <t xml:space="preserve">Dziurkacz </t>
  </si>
  <si>
    <t>Z możliwością zszycia jednocześnie do 10 kartek</t>
  </si>
  <si>
    <t>Na zszywki 10/5, 24/6, 26/6, 23/6, 23/8, 23/10, 23/15, 23/17.  Minimum dwa sposoby zacisku zszywek: zamknięty, otwarty. Głąbokosć wsuwania kartek w zależności od rozmiaru zszywacza: 45mm, 55mm, 60mm, 65mm. W różnych kolorach. Wysokiej jakości. Wykonany z wytrzymałego tworzywa sztucznego, wszystkie części mechaniczne wykonane z metalu. Ładowany od góry. Przeznaczony do bardzo częstego użytku, trwały, nie zacinający zszywek. Na zszywaczu oznaczenie producenta. Zapakowany w kartonik oryginalny producenta opisany: nazwa, producent, nr katalogowy, liczba zszywanych kartek. Gwarancja 24 miesiące.</t>
  </si>
  <si>
    <t>Z możliwością zszycia jednocześnie do 30 kartek</t>
  </si>
  <si>
    <t>Z możliwością zszycia jednocześnie do 50 kartek</t>
  </si>
  <si>
    <t>Z możliwością zszycia jednocześnie do 200 kartek</t>
  </si>
  <si>
    <t xml:space="preserve">Zszywacz </t>
  </si>
  <si>
    <t>20cm</t>
  </si>
  <si>
    <t>30cm</t>
  </si>
  <si>
    <t>40cm</t>
  </si>
  <si>
    <t>50cm</t>
  </si>
  <si>
    <t xml:space="preserve">Do tablic magnetycznych. W różnych kolorach. Dostępne średnice od 20 do 32 mm. </t>
  </si>
  <si>
    <t xml:space="preserve">Zwilżacz biurowy glicerynowy </t>
  </si>
  <si>
    <t>25ml</t>
  </si>
  <si>
    <t>40x60cm</t>
  </si>
  <si>
    <t>60x80cm</t>
  </si>
  <si>
    <t>80x100cm</t>
  </si>
  <si>
    <t>90x120cm</t>
  </si>
  <si>
    <t>21x30cm</t>
  </si>
  <si>
    <t>40x50cm</t>
  </si>
  <si>
    <t>50x70cm</t>
  </si>
  <si>
    <t>70x100cm</t>
  </si>
  <si>
    <t>10/5</t>
  </si>
  <si>
    <t>23/7</t>
  </si>
  <si>
    <t>Koszulka szeroka A4+/maxi</t>
  </si>
  <si>
    <t>Format A4 maxi (297x245mm)</t>
  </si>
  <si>
    <t>Przekładka A4 alfabetyczna i numeryczna</t>
  </si>
  <si>
    <t>Teczka preszpanowa z gumkami narożnymi. Na grzbiecie posiadająca etykietę opisową. Szerokość grzbietu 15 mm. Wymiary 250x320 mm. W różnych kolorach. Gramatura tektury 390g.</t>
  </si>
  <si>
    <t xml:space="preserve">Z dużym wycięciem z przodu dla łatwego dostępu do dokumentów. Wyprofilowany przód przytrzymujący dokumenty. Miejsce na etykietę do opisu zawartości. Możliwośc ustawienia "jednej w drugiej" pionowo lub kaskadowo. Do przechowywania dokumentów formatu A4. Wykonana z wysokiej jakości poliestyrenu. Trwała. Dymna, przeźroczysta, fioletowa, żółta, zielona, pomarańczowa, niebieska, czerwona. </t>
  </si>
  <si>
    <t>346x254x60mm</t>
  </si>
  <si>
    <t>Składany. Wykonany z folii PCV Format A4. Szerokość grzbietu 70mm, ścięte boki.  W różnych kolorach. Posiadający wycięcie na palec oraz wymienną etykietę grzbietową.</t>
  </si>
  <si>
    <t>Długopis na sprężynce</t>
  </si>
  <si>
    <t>Wkład do długopisu</t>
  </si>
  <si>
    <t>Typu Zenith w kolorach niebieskim i czarnym. Metalowy.</t>
  </si>
  <si>
    <t>Kolorowe kołeczki do tablic korkowych. Długość ostrza 11mm, długość całkowita 23mm. W opakowaniu kartonikowym zawierającym 100 sztuk.</t>
  </si>
  <si>
    <t>Elastyczne, o różnej wielkości, grube, wytrzymałe. Kolorowe. Powracające do pierwotnego kształtu. W opakowaniu 1 kg.</t>
  </si>
  <si>
    <t>Nożyczki metalowe</t>
  </si>
  <si>
    <t>Niklowane, trzyktrotnie ostrzone. Wykonane z wysokiej jakości stali węglowej. O mocnej konstrukcji. Dla osób prawo i leworęcznych. Przeznaczone do cięcia gazy i innych materiałów medycznych. Nadające się do ostrzenia.</t>
  </si>
  <si>
    <t>Folia ochronna</t>
  </si>
  <si>
    <t>Folia stretch</t>
  </si>
  <si>
    <t>Folia przeźroczysta, ochronna z pęcherzykami powietrza, do ochrony przed uszkodzeniem różnych przedmiotów podczas transportu. Wymiary 5mx0,40m</t>
  </si>
  <si>
    <t>Karteczki samoprzylepne w podajniku</t>
  </si>
  <si>
    <t>Karteczki samoprzylepne złożone harmonijkowo w jednorazowym podajniku. Wymiary 76x76mm. Podajnik posiadający gumową podstawę ptrzylegającą do podłoża.</t>
  </si>
  <si>
    <t>A4/gramatura 160g/m2</t>
  </si>
  <si>
    <t>ryza (250 arkuszy)</t>
  </si>
  <si>
    <t>ryza (500 arkuszy)</t>
  </si>
  <si>
    <t>A4/gramatura 120g/m3</t>
  </si>
  <si>
    <t>76mmx20mb</t>
  </si>
  <si>
    <t>Wykonana z papieru samokopiującego, pierwsza warstwa CB biała. Gramatura 54g/m2.</t>
  </si>
  <si>
    <t>Wykonana z papieru termicznego białego. Gramatura 55g/m2.</t>
  </si>
  <si>
    <t>110mmx20mb</t>
  </si>
  <si>
    <t>Wykonana z folii o grubości minimum 50 mikronów kieszeń na dokumenty otwierana od góry. Przeźroczysta, wyposażona w uniwersalna perforację brzegu, pasującą do każdego rodzaju segregatora. Pakowana w folii po 100 szt. Opakowanie opisane: producent, nr katalogowy, grubość folii, liczba sztuk.</t>
  </si>
  <si>
    <t>Koszulka o dużej pojemności, posiadająca rozszerzone boki i dno. Do przechowywania katalogów i dużych ilości dokumentów. Wykonana z PCV o grubości minimum 170 mikronów. Mieszcząca do 300 stron dokumentów. Dostępna w dwóch wersjach: z klapką górną i bez klapki. Opakowanie opisane: producent, nr katalogowy, liczba sztuk, grubość.</t>
  </si>
  <si>
    <t xml:space="preserve">Przekładka kartonowa maxi </t>
  </si>
  <si>
    <t>Karta opisowa laminowana z dwóch stron. Możliwość wielokrotnego pisania i korygowania tekstu. Wersja 1-10. Format A4 maxi (297x245mm)</t>
  </si>
  <si>
    <t>250x150x355mm</t>
  </si>
  <si>
    <t>105x155x101mm</t>
  </si>
  <si>
    <t>Przybornik na biurko, wykonany z przeźroczystego tworzywa odpornego na zarysowania i pęknięcia. 4 przegrody na akcesoria piszące, przegroda na karteczki oraz inne na drobiazgi. Wymiary ok. dł. 105xszer.155xwys.102mm. Zapakowany w kartonik opisany: nazwa, producent, nr katalogowy.</t>
  </si>
  <si>
    <t xml:space="preserve">Notatnik </t>
  </si>
  <si>
    <t>Etykieta do druku termicznego</t>
  </si>
  <si>
    <t>Etykieta termiczna czysta, biała do drukowania termicznego. Do użycia z drukarką Zebra LP2824. 40x27-28. 1000 etykiet na rolce.</t>
  </si>
  <si>
    <t>A5. Wymiary 158x220mm. W opakowaniu maksymalnie 10 sztuk.</t>
  </si>
  <si>
    <t>158x220mm</t>
  </si>
  <si>
    <t>Koperta do segregatora</t>
  </si>
  <si>
    <t>Nici lniane nabłyszczane</t>
  </si>
  <si>
    <t>Wytrzymałość (udźwig) 17,5kg. 250m, 25dkg</t>
  </si>
  <si>
    <t>Papier kolorowy uniwersalny do drukarek atramentowych, laserowych i kopiarek. Gwarantujacy dobrą jakość dokumentów. Gramatura 160 g/m2. W ryzie 250 arkuszy.</t>
  </si>
  <si>
    <t>bloczek (100 kartek)</t>
  </si>
  <si>
    <t>bloczek (400 kartek)</t>
  </si>
  <si>
    <t>opakowanie (100 szt.)</t>
  </si>
  <si>
    <t>Ułatwiający liczenie, wertowanie oraz chwytanie dokumentów. Nie pozostawiający tłustych plam na papierze. Nietoksyczny, na bazie gliceryny kosmetycznej, bezzapachowy, bezbarwny. Średnica 55mm, pojemność 20ml.</t>
  </si>
  <si>
    <t>Pojemność 20ml</t>
  </si>
  <si>
    <t>Waga 1 kg</t>
  </si>
  <si>
    <t>opakowanie (1 kg)</t>
  </si>
  <si>
    <t>opakowanie (100 sztuk)</t>
  </si>
  <si>
    <t>Tusz do pieczątek automatycznych samotuszujących</t>
  </si>
  <si>
    <t>Jednokrotnego zapisu o pojemności 700MB. Rodzaj etykiety: płyty z mozliwością nadruku na górnej warstwie - printable. Wersja bez logo wewnątrz płyty. Kolor warstwy nadruku biały. Prędkość zapisu max 52x. Średnica 12cm. Grubosć 1,2mm - tolerancja +0,3,-0,1mm. Szerokość wgłębienia 0,5 mikrometra. Długość wgłębienia 0,8 do 3 mikrometrów. Głębokość wgłębienia 0,15 mikrometra. Szybkość liniowa 1,3 m/s - tolerancja +/-0,1 m/s. Zagłębienie ścieżki 1,6 mikrometra - tolerancja +/-0,1 mikrometra. Długosć światła lasera od 770 do 830 mm./80 min. Wysoka jakość gwarantująca trwałość i bezpieczeństwo zapisu. Prędkość nagrywania 52x. Opakowanie jednostkowe typu slim. Opisane oryginalnie przez producenta: nazwa, producent, szybkość zapisu, pojemność. Opakowanie zbiorcze kartonik z zawierający 10 sztuk płyt w opakowaniu slim. Kartonik opisany oryginalnie przez producenta: nazwa, producent, szybkość zapisu, pojemność oraz opakowanie typu cake-box zawierające 50 lub 100 płyt oryginalnie opisane przez producenta: nazwa, producent, szybkość zapisu, pojemność, liczba płyt.</t>
  </si>
  <si>
    <t xml:space="preserve">Opakowanie typu cake box </t>
  </si>
  <si>
    <t>90x60cm</t>
  </si>
  <si>
    <t>120x90cm</t>
  </si>
  <si>
    <t>Materiały biurowe</t>
  </si>
  <si>
    <t>B4 (250x353mm)</t>
  </si>
  <si>
    <t>C4 (229x324mm)</t>
  </si>
  <si>
    <t>C5 (162x229mm)</t>
  </si>
  <si>
    <t>B5 (176x250mm)</t>
  </si>
  <si>
    <t>C6 (114x162mm)</t>
  </si>
  <si>
    <t xml:space="preserve">Koperta </t>
  </si>
  <si>
    <t>Przekładka kartonowa, z laminowanymi indeksami. Pasujące do segregatora A4. Format przekładek A4+. Wykonane z grubego kartonu o gramaturze minimum 160g/m2 ze wzmocnionymi, kolorowymi indeksami, kartą opisową, wzmocnionym perforowanym paskiem na karcie opisowej. W opakowaniu 12 sztuk przekładek. Opakowanie opisane: producent, nr katalogowy, liczba sztuk.</t>
  </si>
  <si>
    <t>opakowanie (12szt.)</t>
  </si>
  <si>
    <t>opakowanie (A-Z, 1-31)</t>
  </si>
  <si>
    <t>opakowanie (10 szt.)</t>
  </si>
  <si>
    <t>opakowanie (25 sztuk)</t>
  </si>
  <si>
    <t>opakowanie (1000 szt.)</t>
  </si>
  <si>
    <t>opakowanie (12 sztuk)</t>
  </si>
  <si>
    <t>motek</t>
  </si>
  <si>
    <t>Datownik samotuszujący</t>
  </si>
  <si>
    <t>Przybornik na biurko</t>
  </si>
  <si>
    <t>Pojemnik na spinacze</t>
  </si>
  <si>
    <t>Opis przedmiotu zamówienia</t>
  </si>
  <si>
    <t>Wartość brutto</t>
  </si>
  <si>
    <t>RAZEM</t>
  </si>
  <si>
    <t>Wartość netto</t>
  </si>
  <si>
    <t>Lp.</t>
  </si>
  <si>
    <t>Wymagania</t>
  </si>
  <si>
    <t>x</t>
  </si>
  <si>
    <t>Cienkopis</t>
  </si>
  <si>
    <t>Etykieta samoprzylepna</t>
  </si>
  <si>
    <t>Foliopis niezmywalny</t>
  </si>
  <si>
    <t>Grzbiet do bindownicy</t>
  </si>
  <si>
    <t>Korektor w płynie</t>
  </si>
  <si>
    <t>Korektor w taśmie</t>
  </si>
  <si>
    <t>Linijka</t>
  </si>
  <si>
    <t>Okładka do bindownicy</t>
  </si>
  <si>
    <t>Ołówek</t>
  </si>
  <si>
    <t>Podkładka z klipsem na dokumenty</t>
  </si>
  <si>
    <t>Rozszywacz</t>
  </si>
  <si>
    <t>Taśma do metkownicy</t>
  </si>
  <si>
    <t>Taśma klejąca</t>
  </si>
  <si>
    <t>Temperówka</t>
  </si>
  <si>
    <t>Zszywki</t>
  </si>
  <si>
    <t>Koszulka sztywna A4</t>
  </si>
  <si>
    <t>Teczka do podpisu</t>
  </si>
  <si>
    <t>Gumka do wymazywania</t>
  </si>
  <si>
    <t>Taśma pakowa</t>
  </si>
  <si>
    <t>Klej w sztyfcie</t>
  </si>
  <si>
    <t>Klej w płynie</t>
  </si>
  <si>
    <t>Marker permanentny</t>
  </si>
  <si>
    <t>Marker suchościeralny</t>
  </si>
  <si>
    <t>Jednostka miary</t>
  </si>
  <si>
    <t>Długopis żelowy</t>
  </si>
  <si>
    <t>Marker olejowy</t>
  </si>
  <si>
    <t>sztuka</t>
  </si>
  <si>
    <t>rolka</t>
  </si>
  <si>
    <t>Pojemnść 50 ml.</t>
  </si>
  <si>
    <t>Do sporządzania odbitek ręcznych. Format A4. Wykonana z materiału gwarantującego wielokrotne wykorzystanie arkuszy. Gramatura warstwy kopiującej 10g/m2. Fioletowa lub czarna. Pakowana w kartoniki zawierające 100 arkuszy. Kartonik opisany: producent, nr katalogowy, liczba sztuk.</t>
  </si>
  <si>
    <t>Koszulka z poszerzanymi bokami i dnem A4</t>
  </si>
  <si>
    <t>Papier A4 kolorowy</t>
  </si>
  <si>
    <t>Koperta z folią bąbelkową</t>
  </si>
  <si>
    <t>Kostka papierowa</t>
  </si>
  <si>
    <t>Rolka samokopiująca</t>
  </si>
  <si>
    <t>Teczka na akta osobowe</t>
  </si>
  <si>
    <t>Marker permanentny, wodoodporny, szybkoschnący, nie rozmazujący się, nie blaknący pod wpływem działania promieni słonecznych. . Ze ścietą i okrągłą końcówką. Do pisania po wszystkich powierzchniach, m.inn. szkle, tworzywach sztucznych, papierze, kartonie. W kolorach: czarnym, czerwonym, niebieskim i zielonym. Średnice końcówek od 1,5 do 5 mm. Oznaczenie nazwy i producenta na korpusie. Zatyczka w kolorze tuszu. W opakowaniu kartonikowym zawierającym maksymalnie 20 sztuk. Opakowanie opisane: nazwa, producent, nr katalogowy, liczba sztuk.</t>
  </si>
  <si>
    <t>Plastikowe grzbiety, w różnorodnej kolorystyce, trwałe, o różnej średnicy, przeznaczone do bindowania. Pakowane w kartoniki po 50 lub 100 sztuk. Kartonik opisany: producent, nazwa handlowa, średnica, nr katalogowy, liczba sztuk w opakowaniu, oznaczenie koloru.</t>
  </si>
  <si>
    <t>Przeznaczona do bindowania dokumentów formatu A4</t>
  </si>
  <si>
    <t>Wymiary, średnice, formaty</t>
  </si>
  <si>
    <t>Okładka wykonana z kartonu o gramaturze minimum 250g/m2. Służąca jako ostatnia strona oprawianych dokumentów i zapobiegająca ich zaginaniu. W różnych kolorach. W opakowaniu zawierającym 50 lub 100 sztuk. Opakowanie opisane: producent, nazwa handlowa, nr katalogowy, liczba sztuk w opakowaniu, oznaczenie koloru.</t>
  </si>
  <si>
    <t xml:space="preserve">Okładki przeźroczyste formatu A4 wykonane z PCV o grubości 200 mic. Służące jako pierwsza strona oprawianych dokumentów. W opakowaniu 50 lub 100 sztuk. </t>
  </si>
  <si>
    <t>Przeznaczona do przechowywania dokumentów formatu A4</t>
  </si>
  <si>
    <t>Wykonana z twardej folii PCV o bardzo wysokiej przeźroczystości. Boczna uniwersalna perforacja musi pasować do każdego segregatora. Zgrzewana w literę "U" oraz "L". W opakowaniu maksymalnie 50 sztuk. Opakowanie opisane: producent, nr katalogowy, liczba sztuk.</t>
  </si>
  <si>
    <t>Wymiar 240x105mm</t>
  </si>
  <si>
    <t>Do segregacji dokumentów. Wykonane z kartonu o gramaturze minimum 190g/m2. Wymiary 240x105mm. Dostępne w różnych kolorach oraz tzw. mix kolorów. W opakowaniu 100 sztuk. Opakowanie opisane: producent, nr katalogowy, liczba sztuk.</t>
  </si>
  <si>
    <t>Format A4+</t>
  </si>
  <si>
    <t>A4/75mm</t>
  </si>
  <si>
    <t>A4/50mm</t>
  </si>
  <si>
    <t>A5/75mm</t>
  </si>
  <si>
    <t xml:space="preserve">Segregator A5 z mechanizmem dźwigniowym. Szerokość grzbietu 75mm. Posiadający dwustronną wymienną etykietę na grzbiecie. W różnych kolorach. Wykonany z kartonu pokrytego polipropylenem. Dostępne wymiary okładek: A5:215x230mm oraz 1/6: 285x230mm. </t>
  </si>
  <si>
    <t>A5/75/280mm</t>
  </si>
  <si>
    <t>A4</t>
  </si>
  <si>
    <t>Skoroszyt formatu A4 z boczną perforacją umożliwiającą wpięcie do segregatora. Przednia okładka przeźroczysta, tylna kolorowa, sztywna. Wsuwany papierowy pasek do opisu. W różnych kolorach. W opakowaniu 10 lub 20 sztuk. Opakowanie opisane: nazwa, producent, nr katalogowy, liczba sztuk.</t>
  </si>
  <si>
    <t>Wykonany z PP. Sokroszyt A4 w wąsem, z bezbarwną przednią okładką i kolorową okładką tylną sztywną. Wzdłuż grzbietu wymienna etykieta opisowa. Różne kolory. W opakowaniu zawierającym 10 lub 20 sztuk skoroszytów. Opakowanie opisane: nazwa, producent, nr katalogowy, liczba sztuk.</t>
  </si>
  <si>
    <t>10 przekładek</t>
  </si>
  <si>
    <t>20 przekładek</t>
  </si>
  <si>
    <t xml:space="preserve">Wykonana z kartonu i pokryta skóropodobnym tworzywem. Grzbiet harmonijkowy. Kartonowe przekładki w kolorze białym z dwoma otworami, w celu pokazania zawartości teczki. Różne kolory. Przód teczki opisany "teczka do podpisu". </t>
  </si>
  <si>
    <t>250x100x355mm</t>
  </si>
  <si>
    <t xml:space="preserve">Do samodzielnego złożenia. Wykonane z mocnej tektury bezpiecznej do przechowywania dokumentów. Do archiwizowania dużych ilości dokumentów w formacie A4. Posiadające na co najmniej czterech ścianach miejsce do opisu zawartości. Otwór na palec umieszczony na grzbiecie. Do umieszczania na regale. W różnych kolorach. </t>
  </si>
  <si>
    <t>150x38mm</t>
  </si>
  <si>
    <t>Mechanizm skoroszytowy umożliwiający spinanie luźnych kartek i dokumentów oraz ich wpięcie do segregatora. Wykonane z PP z metalową broszką. W różnych kolorach. W opakowaniu 25 sztuk. Opakowanie opisane: producent, nr katalogowy, liczba sztuk.</t>
  </si>
  <si>
    <t>A4/gramatura 80g/m2</t>
  </si>
  <si>
    <t>A4/gramatura 100g/m2</t>
  </si>
  <si>
    <t>A3/gramatura 80g/m2</t>
  </si>
  <si>
    <t>A5/gramatura 80g/m3</t>
  </si>
  <si>
    <t>57mmx30mb</t>
  </si>
  <si>
    <t>80mmx30mb</t>
  </si>
  <si>
    <t xml:space="preserve">Rolka termiczna </t>
  </si>
  <si>
    <t>110x220mm</t>
  </si>
  <si>
    <t>Wysokiej jakości koperta ozdobna w kolorze kości słoniowej i kukurydzianym. Gramatura minimum 120 g/m2. Podłużna. 110x220mm.</t>
  </si>
  <si>
    <t>C6 z okienkiem</t>
  </si>
  <si>
    <t>Koperta ochronna z warstwą folii bąbelkowej wewnątrz. Biała. Do transportu przesyłek. Samoklejąca z paskiem. Pakowana po 10 sztuk. Opakowanie opisane: nazwa, producent, nr katalogowy, wymiar, liczba sztuk.</t>
  </si>
  <si>
    <t xml:space="preserve">Wymiar zewnętrzny 120x175 (A11). </t>
  </si>
  <si>
    <t xml:space="preserve">Wymiar zewnętrzny 140x235 (B12). </t>
  </si>
  <si>
    <t xml:space="preserve">Wymiar zewnętrzny 170x225 (C13). </t>
  </si>
  <si>
    <t xml:space="preserve">Wymiar zewnętrzny 200x275 (D14). </t>
  </si>
  <si>
    <t xml:space="preserve">Wymiar zewnętrzny 240x275 (E15). </t>
  </si>
  <si>
    <t xml:space="preserve">Wymiar zewnętrzny 290x370 (H18). </t>
  </si>
  <si>
    <t xml:space="preserve">Wymiar zewnętrzny 320x455 (I19). </t>
  </si>
  <si>
    <t>E4 (280x400x30mm)</t>
  </si>
  <si>
    <t>C4 (229x324x30mm)</t>
  </si>
  <si>
    <t>B4 (256x356x30mm)</t>
  </si>
  <si>
    <t xml:space="preserve">O powiększonej pojemności wykonana z grubego papieru o gramaturze minimum 120 g/m2. Samoklejąca z paskiem. Do wysyłania ciężkich przesyłek. Brązowa lub biała. </t>
  </si>
  <si>
    <t>A5</t>
  </si>
  <si>
    <t>96 kartek</t>
  </si>
  <si>
    <t>A4/96 kartek</t>
  </si>
  <si>
    <t>A4/192 kartki</t>
  </si>
  <si>
    <t>A4/300 kartek</t>
  </si>
  <si>
    <t>A5/96 kartek</t>
  </si>
  <si>
    <t>A5/16 kartek</t>
  </si>
  <si>
    <t>A5/32 kartki</t>
  </si>
  <si>
    <t>A5/60 kartek</t>
  </si>
  <si>
    <t>Dobra jakość papieru o gramaturze minimum 60g/m2. Różne kolory okładek. Format A5. Kratka.</t>
  </si>
  <si>
    <t>200 kartek</t>
  </si>
  <si>
    <t xml:space="preserve">Szyty, w twardej oprawie. Posiadający boczne indeksy od A do Z. Formaty A5, A4 , 2/3 A5, 1/2A4. </t>
  </si>
  <si>
    <t>38-40x50-51mm</t>
  </si>
  <si>
    <t xml:space="preserve">Karteczki samoprzylepne </t>
  </si>
  <si>
    <t>Do robienia notatek. Doskonałej jakości klej pozwalający na przyklejenie karteczek w dowolnym miejscu i bezśladowe jej usunięcie. W bloczku 100 kartek. W kolorze żółtym. Każdy bloczek opakowany folią z paskiem do łatwego otwierania, opisany: producent, nr katalogowy, wymiar, liczba karteczek. W opakowaniu mzksymalnie 15 bloczków.</t>
  </si>
  <si>
    <t>85x85mm</t>
  </si>
  <si>
    <t>76x76mm</t>
  </si>
  <si>
    <t>Folipois niezmywalny z szybkoschnącym atramentem. Do opisywania wszystkich gładkich powierzchni, takich jak: folia, szkło, klisza fotograficzna, płyty CD i DVD. Grubość linii pisania 0,4-0,5mm oraz 1,0mm. W kolorach: czarnym, czerwonym, niebieskim, zielonym. Gwarantujący trwały i precyzyjny zapis. Zatyczka w kolorze tuszu. Na obudowie oznaczenie producenta. Opakowanie zbiorcze kartonikowe zawierające maksymalnie 50 foliopisów. Opakowanie opisane: producent, nr katalogowy, grubość, liczba sztuk.</t>
  </si>
  <si>
    <t>Sześciokątny ołówek grafitowy o twardościach: B, HB, H. Dostępne wersje z gumka i bez. Grafit odporny na złamania podczas upadków na podłoże. Łatwy do temperowania. Oznaczenie producenta i twardości na korpusie. Opakowanie zbiorcze kartonowe, zawierające maksymalnie 50 ołówków opisane: nazwa, nr katalogowy, producent, twardość, liczba sztuk.</t>
  </si>
  <si>
    <t>Zapewniający cienką linię pisania. W różnych kolorach. Tusz odporny na wysychanie. Grubość linii 0,4-0,5 mm. Długość linii pisania minimum 700 m. Wysokiej jakości. Zatyczka w kolorze tuszu. Oznaczenie producenta na obudowie. W minimum czterech kolorach: niebieskim, czarnym, zielonym, czerwonym. W opakowaniu zbiorczym maksymalnie 10. Opakowanie zbiorcze oryginalne opisane: producent, nr katalogowy, liczba sztuk.</t>
  </si>
  <si>
    <t>W wersji polskiej: dzień, miesiąc, rok. Wysokość liter/cyfr minimum 4 mm. Wyposażony w mechanizm samotuszujący. Oznakowany nazwą producenta i numerem katalogowym.</t>
  </si>
  <si>
    <t>Jednorazowy w przeźroczystej obudowie. Końcówka pisząca z węglika wolframu o średnicy 0,7-1mm. Grubość linii pisania 0,3-0,4 mm. Wkłady w czterech kolorach: czarnym, czerwonym, niebieskim, zielonym. Zamykane na zatyczkę w kolorze tuszu. Bardzo wydajny i ekonomiczny. Długość lini pisania minimum 3000m. Nie może wylewać i brudzić. Zapewniający zużycie całej zawartości. Oznaczenie producenta na obudowie. Bez zawartości PVC. Pakowane w kartoniki z maksymalną liczbą 50 sztuk. Opakowanie zewnętrzne oryginalne opisane: producent, nr katalogowy, liczba sztuk.</t>
  </si>
  <si>
    <t>Jednorazowy, w przeźroczystej obudowie, pozwalającej na kontrolowanie zużycia zawartości tuszu. W czterech kolorach: czarnym, czerwonym, niebieskim, zielonym. Średnica końcówki ok 0,3-0,50 mm. Wysoka jakość tusz zapewniający idealną linię pisania. Tusz musi zasychać natychmiast po naniesieniu na kartkę, dzięki czemu nie będzie się rozmazywał i brudził. Do pisania na papierze samokopiującym jak i zwykłym. Długość linii pisania minimum 1000 m. Z gumowym uchwytem w kolorze tuszu. Wykonany w sposób pozwalający na zużycie całej zawartości tuszu. Pakowany w oryginalne kartoniki z maksymalną liczbą 10 sztuk. Opakowanie zewnętrzne opisane: producent, nr katalogowy, liczba sztuk.</t>
  </si>
  <si>
    <t>Karteczki samoprzylepne kolorowe harmonijkowe</t>
  </si>
  <si>
    <t>Papier do druku kolorowego biały</t>
  </si>
  <si>
    <t>210mmx30mb</t>
  </si>
  <si>
    <t>Gąbka do tablicy suchościeralnej</t>
  </si>
  <si>
    <t>Powierzchnia suchościeralno-magnetyczna, lakierowana. Odporna na zadrapania, powstawanie smug i zabrudzeń. Przeznaczona do intensywnego użycia. Z półką na markery. Zawierająca elementy mocujące. W ramie aluminiowej. Możliwość powieszenia w pionie i w poziomie. W komplecie gąbka do tablicy oraz cztery markery: czarny, czerwony, niebieski, zielony).</t>
  </si>
  <si>
    <t xml:space="preserve">Wykonana z przyjemnego w dotyku materiału. Posiadająca warstwę magnetyczną, co pozwala na przytwierdzanie do tablic magnetycznych. Spód wykończony filcem umożliwiającym usuwanie śladów markerów. Nie rysująca powierzchni tablicy. Charakteryzująca się ergonomicznym kształtem ułatwiającym długotrwałe trzymanie w dłoni. W jaskrawym kolorze ułatwiającym szybkie odnalezienie. Wymiary:110x57x25mm. Nazwa producenta na gąbce.
</t>
  </si>
  <si>
    <t>110x57x27mm</t>
  </si>
  <si>
    <t xml:space="preserve">Teczka, koperta wykonana z folii transparentnej. Z zatrzaskiem. Z europerforacją umożliwiającą wpinanie do segregatora. Do przechowywania dokumentów formatu A4. Dostępna w minimum pięciu kolorach. </t>
  </si>
  <si>
    <t xml:space="preserve">Brulion laminowany w twardej oprawie. Format A4. W kratkę. Papier o gramaturze minimum 60g/m2. Różne wzornictwo. Papier mocny, nie może się przerywać podczas pisania w nim. Na oknazwa producenta oraz gramatura papieru. </t>
  </si>
  <si>
    <t xml:space="preserve">Brulion laminowany w twardej oprawie. Format A5. W kratkę. Papier o gramaturze minimum 60g/m2. Różne wzornictwo. Papier mocny, nie może się przerywać podczas pisania w nim. Na oknazwa producenta oraz gramatura papieru. </t>
  </si>
  <si>
    <t>Identyfikator (zawieszka) do kluczy</t>
  </si>
  <si>
    <t>Pojemnik z przeźroczystego tworzywa z 900 kolorowymi karteczkami w rozmiarze 83x83mm. Wysokość kostki 75mm.</t>
  </si>
  <si>
    <t xml:space="preserve">Plastikowa, przeźroczysta. Z precyzyjną podziałką co 1mm. Nadruk skali wykonany tuszem odpornym na płowienie. Odporna na złamanie. Oznaczenie producenta na każdej linijce. Podziałka wykonana w procesie tłoczenia,  zaokrąglone narożniki, z podcietym rowkiem, wykonana z wytrzymałego tworzywa sztucznego, gwarantującego długą żywotność i precyzję kreślenia.
</t>
  </si>
  <si>
    <t xml:space="preserve">Wykonana z pleksi lub szkła o grubości 1 mm i płyty HDF o  grubości 3 mm. Służąca do eksponowania zdjęć, plakatów, informacji. Nietłukąca i odporna na wyginanie. Płaskie klipsy łączące, po zawieszeniu nie odstające od ściany. Możliwość zawieszenia z poziomie i pionie. Pleksi zabezpieczone z obu stron folią ochronną. Pakowana pojedynczo w karton ochronny. </t>
  </si>
  <si>
    <t xml:space="preserve">Posiadający samoprzylepną podkładkę oraz wymienny wkład. </t>
  </si>
  <si>
    <t xml:space="preserve">Do dziurkowania jednorazowo do 100 kartek. </t>
  </si>
  <si>
    <t>Z metalowym ogranicznikiem formatu dziurkowania: A6, A5, A4. W różnych kolorach. O ergonomicznym kształcie. Metalowy. Z antypoślizgową, plastikową nakładką zapobiegającą rysowaniu mebli. Plastikowy pojemnik umieszczony na spodzie dziurkacza na ścinki. Odległość między dziurkami 80 mm. Średnica dziurek 5,5 mm. Na dziurkaczu oznaczenie producenta. Zapakowany w kartonik oryginalny producenta opisany: nazwa, producent, nr katalogowy, liczba dziurkowanych kartek. Gwarancja 24 miesiące.</t>
  </si>
  <si>
    <t>Ostrze wymienne do nożyków</t>
  </si>
  <si>
    <t>opakowanie (10 sztuk)</t>
  </si>
  <si>
    <t>Wymienne łamane ostrza do nożyka 18mm. Osłona w postaci plastikowego pojemniczka z zamknięciem od góry. W opakowaniu 10 sztuk.</t>
  </si>
  <si>
    <t>A</t>
  </si>
  <si>
    <t>B</t>
  </si>
  <si>
    <t>C</t>
  </si>
  <si>
    <t>D</t>
  </si>
  <si>
    <t>E</t>
  </si>
  <si>
    <t>F</t>
  </si>
  <si>
    <t>G</t>
  </si>
  <si>
    <t>H</t>
  </si>
  <si>
    <t>I</t>
  </si>
  <si>
    <t>J</t>
  </si>
  <si>
    <t>K</t>
  </si>
  <si>
    <t>L</t>
  </si>
  <si>
    <t>Ł</t>
  </si>
  <si>
    <t>Do ścierania na sucho ze wszystkich gładkich powierzchni. Tusz na bazie alkoholu odporny na wysychanie. Z okrągłą i ściętą końcówką. W czterech kolorach: czarnym, czerwonym, niebieskim, zielonym. Skuwka w kolorze tuszu. Grubość linii pisania ok. 2,0-4,0 mm. Łatwy do wytarcia. Oznaczenie producenta na korpusie. W opakowaniu zbiorczym maksymalnie 10 sztuk. Opakowanie oryginalne opisane: nazwa, producent, nr katalogowy, liczba sztuk.</t>
  </si>
  <si>
    <t>Do usuwania zszywek ze spiętych wcześniej dokumentów. Do wszystkich rodzajów zszywek. Metalowy z uchwytem plastikowym. Zapakowany w kartonik.</t>
  </si>
  <si>
    <t>Blok techniczny</t>
  </si>
  <si>
    <t>A4/10K</t>
  </si>
  <si>
    <t>A3</t>
  </si>
  <si>
    <t>Gramatura papieru minimum 240g/m2. Biały.</t>
  </si>
  <si>
    <t>Plastikowa biała lub transparentna. W opakowaniu 100 sztuk. Różne końcówki.</t>
  </si>
  <si>
    <t>Foliopis permanentny</t>
  </si>
  <si>
    <t>S, M, L</t>
  </si>
  <si>
    <t>Przekładka kartonowa A4 +</t>
  </si>
  <si>
    <t>40mmx25mm/1000</t>
  </si>
  <si>
    <t>50mmx30mm/1500</t>
  </si>
  <si>
    <t>Etykieta termiczna czysta, biała do drukowania termicznego. Do użycia z drukarką termiczną. 50x30mm. 1500 etykiet na rolce.</t>
  </si>
  <si>
    <t>Wykonana z folii PCV. Do przechowywania dokumentów formatu A4. Przednia okładka przeźroczysta, tylna kolorowa. Wewnątrz trzy zakładki zabezpieczające dokumenty przed wypadnięciem. Różne kolory. Wiązana.</t>
  </si>
  <si>
    <t>Teczka plastikowa przestrzenna na gumkę</t>
  </si>
  <si>
    <t>Teczka segregująca z 12 przekładkami</t>
  </si>
  <si>
    <t>Ozdobne zamknięcie do zabezpieczenia dokumentów podczas przenoszenia. Łatwość sortowania dzięki 12 przekładkom z indeksami. Trzy dodatkowe klapki na tylnej okładce do przechowywania luźnych dokumentów.  Indeksy na przekładkach umożliwiają szybki dostęp do dokumentów. Mieszcząca 200 kartek A4 (80 g/m2 ). W różnych kolorach. Typu Leitz WOW lub równoważna.</t>
  </si>
  <si>
    <t>Tusz olejowy do stempli metalowych</t>
  </si>
  <si>
    <t xml:space="preserve">Pojemność minimum 25 ml. Olejowy, do pieczątek z metalową płytką stemplującą. Buteleczka z końcówką ułatwiającą nasączenie poduszek oraz nakrętką w kolorze tuszu. Kolory: niebieski, czarny, zielony, czerwony. </t>
  </si>
  <si>
    <t xml:space="preserve">Sztywna, krystaliczna, przejrzysta. Powłoka antystatyczna. Grubość 100 mikronów. </t>
  </si>
  <si>
    <t>Folia laminacyjna</t>
  </si>
  <si>
    <t>Szuflada (półka plastikowa) na dokumenty</t>
  </si>
  <si>
    <t>50x35cm</t>
  </si>
  <si>
    <r>
      <t xml:space="preserve">Klejone harmonijkowo. </t>
    </r>
    <r>
      <rPr>
        <b/>
        <sz val="8"/>
        <rFont val="Arial CE"/>
        <family val="0"/>
      </rPr>
      <t>W bloczku mix kolorów</t>
    </r>
    <r>
      <rPr>
        <sz val="8"/>
        <rFont val="Arial CE"/>
        <family val="2"/>
      </rPr>
      <t>. Wymiar 76x76mm. Pakowane w bloczki po 100 sztuk. W opakowaniu zbiorczym foliowym maksymalnie 10 kolorowych bloczków.</t>
    </r>
  </si>
  <si>
    <r>
      <t xml:space="preserve">Wykonane z wysokiej jakości stali nierdzewnej. Rączki nożyczek wykonane z wytrzymałego tworzywa sztucznego odpornego na pęknięcia z </t>
    </r>
    <r>
      <rPr>
        <b/>
        <sz val="8"/>
        <rFont val="Arial CE"/>
        <family val="0"/>
      </rPr>
      <t>miękkim</t>
    </r>
    <r>
      <rPr>
        <sz val="8"/>
        <rFont val="Arial CE"/>
        <family val="0"/>
      </rPr>
      <t xml:space="preserve"> gumowanym uchwytem, w ergonomicznym kształcie. Do cięcia papieru, materiałów tekstylnych, taśmy, sznurka, wyrobów z tworzyw sztucznych itp.</t>
    </r>
  </si>
  <si>
    <r>
      <t xml:space="preserve">Wykonana z twardej 2 mm tektury, powleczonej folią PP. </t>
    </r>
    <r>
      <rPr>
        <b/>
        <sz val="8"/>
        <rFont val="Arial CE"/>
        <family val="0"/>
      </rPr>
      <t>Dostępne dwie wersjie: zamykana na dwa rzepy oraz zamykana na gumkę.</t>
    </r>
    <r>
      <rPr>
        <sz val="8"/>
        <rFont val="Arial CE"/>
        <family val="2"/>
      </rPr>
      <t xml:space="preserve"> Szerokość grzbietu 35-40 mm. W różnych kolorach.</t>
    </r>
  </si>
  <si>
    <r>
      <t xml:space="preserve">Wysokiej jakości tusz, </t>
    </r>
    <r>
      <rPr>
        <b/>
        <sz val="8"/>
        <rFont val="Arial CE"/>
        <family val="0"/>
      </rPr>
      <t>gęsty</t>
    </r>
    <r>
      <rPr>
        <sz val="8"/>
        <rFont val="Arial CE"/>
        <family val="0"/>
      </rPr>
      <t>, zapewniający bardzo czytelne odbicie. Butelka z końcówką ułatwiającą nasączanie oraz nakrętką w kolorze tuszu. Pojemność 25 ml. Z przeznaczeniem do pieczątek automatycznych samotuszujących. W kolorach: czarnym, czerwonym, niebieskim, zielonym. Pakowany w pojedynczy kartonik opisany: producent, pojemność, kolor.</t>
    </r>
  </si>
  <si>
    <t>Pudło archiwizacyjne</t>
  </si>
  <si>
    <t>Wykonane z bardzo grubej szarej tektury o gramaturze minimum 480g/m2 (dno) i minimum 370g/m2 (wieko). Z możliwością umieszczenia tradycyjnych segregatorów dźwigniowych (do 6 sztuk). Posiadające ścianki opisowe. Otwory ułatwiające przenoszenie. Wzmocniona konstrukcja dna.  Wymiary 515x305x350mm (+/-50mm)</t>
  </si>
  <si>
    <t>515x305x350mm</t>
  </si>
  <si>
    <t>Etykieta uniwersalna samoprzylepna do oznaczania, organizowania. Do drukarek atramentowych, laserowych i kserokopiarek. Gwarantująca dobry nadruk. Klej bardzo dobrze przylegający do klejonej powierzchni. Pewnie przylegające i nie rozmazujące się po zadrukowaniu. Wysoka jakość kleju, łatwość odrywania poszczególnych odcinków. W opakowaniu kartonowym zawierającym 100 arkuszy. Ilość etykiet na arkuszu od 1 do 78. Dostępna również o wymiarach 192,0x38,0mm (7 etykiet) oraz 192,0x61,0mm (4 etykiety). Opakowanie kartonowe oryginalne oznakowane: producent, nr katalogowy, format etykiet.</t>
  </si>
  <si>
    <t>Fascykuła archiwizacyjna A4 z etykietą</t>
  </si>
  <si>
    <t>komplet (2 sztuki okładki + 2 tasiemki)</t>
  </si>
  <si>
    <t xml:space="preserve">Dwie bardzo twarde (nie mogą ulegać wyginaniu) okładki połączone tasiemkami (dziurki do tasiemek umieszczone w czterech narożnikach). Na każdej sztuce etykieta logistyczna (10x4cm) zawierająca minimum trzy linie do opisu. W różnych kolorach (minimum 6). Pokryte folią PP. Grubość tektury 1,9 - 2,5mm. Czarna tasiemka - 2 sztuki o szerokości 0,8-1cm i długości 105-115cm w komplecie. Rozmiar 235x320mm. </t>
  </si>
  <si>
    <t>Biała. Z paskiem samoprzylepnym. W opakowaniu 50 sztuk. Opakowanie oryginalne foliowe producenta opisane: format, wymiar, producent, nr katalogowy, liczba sztuk.</t>
  </si>
  <si>
    <t>Przeznaczona do umieszczenia płyt CD, DVD. Biała. W wersji z okienkiem i bez. Z miejscem do opisu. W opakowaniu jednostkowym 100 kopert. Gramatura papieru minimum 80g/m2.</t>
  </si>
  <si>
    <t>Samoprzylepna. Wymiary 114x162mm. Biała. W opakowaniu jednostkowym 1000 sztuk. Z oknem prawym. Opakowanie oryginalne producenta opisane: format, wymiar, producent, nr katalogowy, liczba sztuk.</t>
  </si>
  <si>
    <t>Papier biały, znajdujący zastosowanie we wszystkich urządzeniach biurowych (drukarki laserowe, atramentowe, kserokopiarki, urządzenia wielofunkcyjne, faksy). Gwarantujący dobrą jakość dokumentów. Przeznaczony do wydruków czarno-białych, kolorowych i kopiowania. Gramatura minimum 80g/m2. W ryzie 500 arkuszy. W kartonie 5 ryz dla formatu A4 i A3 oraz 10 ryz dla formatu A5. Papier pakowany oryginalnie, nie dopuszcza się ciętego paieru A5 z formatu A4 i pakowania zastępczego. Każdy karton zbiorczy opisany minimum: nazwą, producentem, ilością ryz w kartonie.</t>
  </si>
  <si>
    <t xml:space="preserve">Segregator A4 z mechanizmem dźwigniowym wraz z dociskaczem. Szerokości grzbietów 50mm i 75mm. Zewnętrzna okleina wykonana z polipropylenu. Posiadający dwustronną wymienną etykietę na grzbiecie  i okuty otwór na palec. Dolna krwędź wzmocniona metalową szyną. Dostępne w następujących kolorach: czerwony, niebieski, żółty, czarny, granatowy, fioletowy, brązowy, jasnoniebieski, zielony, pomarańczowy, różowy, biały, szary, bordowy. </t>
  </si>
  <si>
    <t>Teczka kartonowa wiązana A4+ biała</t>
  </si>
  <si>
    <t>Teczka kartonowa z gumką A4 biała</t>
  </si>
  <si>
    <t>Format A4. Teczka z narożnymi gumkami. Wykonana z wysokiej jakości białego kartonu o gramaturze minimum 280g/m2. Wewnątrz trzy zakładki zabezpieczające dokumenty przed wypadnięciem. Opakowanie zawierające 50 teczek ofoliowane. Opakowanie opisane: producent, nr katalogowy, liczba sztuk.</t>
  </si>
  <si>
    <t>Teczka lakierowana z gumką A4 kolorowa</t>
  </si>
  <si>
    <t>Wykonana z wysokiej jakości białego kartonu o gramaturze minimalnej 250-275g/m2. Biała. Bezkwasowa. Wymiar 320x250/280x50mm. Po otwarciu teczki długość 64-65cm. Posiadająca trzy wewnętrzne klapy zabezpieczające dokumenty przed wypadaniem (jedna o wymiarach 32x12cm oraz dwie o wymiarach 15x12cm). Bawełniane tasiemki, wytrzymałe, nie odrywające się od teczki. Dostosowana do długotrwałego przechowywania bardzo dużej ilości dokumentów formatu A4. Teczka szeroka A4+. Opakowanie ofoliowane zawierające 25 teczek. Opakowanie opisane: producent, nr katalogowy, liczba sztuk.</t>
  </si>
  <si>
    <t xml:space="preserve">Zamawiana ilość JM na okres 24 miesiecy </t>
  </si>
  <si>
    <t>Etykieta termotransferowa</t>
  </si>
  <si>
    <t>50mmx30mm/1000</t>
  </si>
  <si>
    <t>STEADTLER PERMANENT. Czarny.</t>
  </si>
  <si>
    <t>Na rolce. Grubość 20 mic. 1,2 kg. 500mmx163mb. Dostępna czarna i bezbarwna.</t>
  </si>
  <si>
    <t>Bardzo szeroka koszulka do segregatora, mieszcząca do 100 kartek formatu A4+. Wykonana z polipropylenu o grubości 120 mikronów. W opakowaniu jednostkowym od 10 do 30 koszulek. Opakowanie opisane: producent, nr katalogowy, liczba sztuk, grubość.</t>
  </si>
  <si>
    <t>Listwa samoprzylepna</t>
  </si>
  <si>
    <t>Skoroszyt zaciskowy typu SwingClip</t>
  </si>
  <si>
    <t>Dostępna w kolorach: czarny, czerwony, niebieski, zielony. Warta. Wymiary 238x310mm (+/-1mm). Okładka drukowana, lakierowana wykonana ze sztywnego i mocnego kartonu o gramaturze minimum 250 g/m2. Binda wewnętrzna (fi 14 mm). Grzbiet o szerokości ok. 14 mm. Na grzbiecie miejsce na dane personalne. Blok składa się z kart A, B, C, D wykonanych z papieru offsetowego o gramaturze 170 g/m2 zawierających tabele bez treści. Na kartonowych przekładkach blaszki i wąsy do wpinania dokumentów pracownika. Sposób wykonania grzbietu pozwala na wygodne wpinanie dokumentów i wpisywanie danych. Teczki wykonane według aktualnie obowiązujących przepisów Kodeksu Pracy. W opakowaniu 20 sztuk.</t>
  </si>
  <si>
    <t>Segregator 2-ringowy</t>
  </si>
  <si>
    <t>A4/40mm</t>
  </si>
  <si>
    <t xml:space="preserve">Segregator biurowy z mechanizmem ringowym: pokryty folią polipropylenową z połyskiem w minimum 10-ciu kolorach. Wykonany z twardej 1,8 mm tektury. Kolorowa oklejka pokryta folią polipropylenową z połyskiem. Wyklejka  papierowa. Do formatu A4. Szerokość grzbietu 40 mm. Mechanizm ringowy o wysokości 25 mm na 2 zaczepy. Wymienna etykieta do opisu. </t>
  </si>
  <si>
    <t>Biały błyszczący papier do druku z użyciem taśmy barwiącej bezdrzewny, dwukrotnie powlekany. Do uzyskania bardzo wysokiej jakości trudno ścieralnego nadruku zbliżonego do nadruku na folii. Bardzo gładki papier do etykiet, wymagających druku o bardzo wysokim kontraście i wiernego odwzorowania szczegółów. Do uzyskania bardzo dużego kontrastu nadrukowanego tekstu, kodu kreskowego, co ma istotne znaczenie przy skanowaniu. Niska sztywność ułatwiająca etykietowanie na nierównych powierzchniach i produktach o małej średnicy.</t>
  </si>
  <si>
    <t>Holder z klipsem</t>
  </si>
  <si>
    <t>Sztywna osłona do kart plastikowych i wizytówek. Wymiar wewnętrzny 90×56 mm. Wymiar zewnętrzny 92×59 mm. Pasek plastikowy z metalowym klipsem mocującym.</t>
  </si>
  <si>
    <t>Różnokolorowe plastikowe zawieszki do kluczy. Okienko do wpisania informacji zabezpieczone przeźroczysta folią. Wielkość okienka 30x14mm.</t>
  </si>
  <si>
    <t>20mm</t>
  </si>
  <si>
    <t>30mm</t>
  </si>
  <si>
    <t>Samoprzylepne listwy Durable Scanfix do własnego oznakowania. Otwierane od góry, długość 200 mm, możliwość docięcia na wymiar. Wysokość 20i 30mm. Puste wkłady do zadrukowania w zestawie. W opakowaniu 50 sztuk.</t>
  </si>
  <si>
    <t>Płyta CD-R</t>
  </si>
  <si>
    <t>Płyta DVD-R</t>
  </si>
  <si>
    <t xml:space="preserve">Skoroszyt zaciskowy SWINGCLIP do formatu A4, o pojemności 30 kartek, z obrotowym zaciskiem z tworzywa sztucznego. Dostępne kolory zacisków: niebieski, czarny, żółty, zielony, czerwony. Okładki skoroszytu przezroczyste, wykonane z elastycznej, twardej folii polipropylenowej przyjaznej środowisku. Obrotowy zacisk w skoroszycie pozwalający spinać dokumenty bez konieczności ich dziurkowania. Materiał polipropylen, pojemność 30 kartek. </t>
  </si>
  <si>
    <t>Zakładki indeksujące papierowe</t>
  </si>
  <si>
    <t>Papierowe. Dostępne trzy rodzaje: 5 kolorówx100 sztuk (15x50mm), 4 kolory po 100 sztuk (19x76mm), 4 kolory x50 sztuk (20x50mm). Do wielokrotnego przyklejania na różnego rodzaju powierzchniach. Nie pozostawiające śladów na klejonej powierzchni. Z możliwością robienia zapisów. Zapakowane w folię z paskiem umożliwiającym szybkie otwarcie. Opisane:" producent, nr katalogowy, wymiar, liczba sztuk.</t>
  </si>
  <si>
    <t>Zakładki indeksujące foliowe</t>
  </si>
  <si>
    <t>Wykonane z folii. Dostępne trzy rodzaje: 5 kolorów x 25 sztuk (12x45mm), 5 kolorów strzałka x 25 sztuk (12x45mm), 4 kolory x 40 sztuk (20x50mm). Do wielokrotnego przykklejania na różnych powierzchniach. Nie pozostawiające śladów na klejonych powierzchniach. Z możliwością robienia zapisów. Zapakowane w folię z paskiem umożliwiającym szybkie otwarcie. Opisane:" producent, nr katalogowy, wymiar, liczba sztuk.</t>
  </si>
  <si>
    <t>opakowanie</t>
  </si>
  <si>
    <t>Wykonana z przezroczystego, elastycznego, odpornego na pęknięcia PP. Do przechowywania dokumentów formatu A4. W różnych kolorach. Grubość: 700 mic. Wyposażona w okrągłą gumkę zabezpieczającą zawartość przed wysunięciem. Pojemność 3 cm (ok. 300 kartek). Indywidualnie ofoliowana. Z możliwością złożenia bocznych skrzydeł. Wymiary 250x327x32 mm.</t>
  </si>
  <si>
    <r>
      <t>Jednokrotnego zapisu o pojemności 7,7GB. Standard DVD5. Rodzaj etykiety: płyty z mozliwością nadruku na górnej warstwie - printable. Wersja bez logo wewnątrz płyty. Kolor warstwy nadruku biały. Prędkość zapisu max 16x. Średnica 12cm. Grubosć 1,2mm - tolerancja +0,3,-0,1mm. Liczba warstw 1. Grubosć podłoża 0,6mm. Liczba podłoży 2. Zagłębienie ścieżki 0,74 mikrometrów. Minimalna długosć wgłębienia 0,4 mikrometrów. Szybkość liniowa 3,49 m/s. Długosć światła lasera (nm) 635/650. Współczynnik odbicia (%) 45-85. Odległość między ścieżkami (</t>
    </r>
    <r>
      <rPr>
        <sz val="7"/>
        <rFont val="Arial"/>
        <family val="2"/>
      </rPr>
      <t>μ</t>
    </r>
    <r>
      <rPr>
        <sz val="7"/>
        <rFont val="Arial CE"/>
        <family val="0"/>
      </rPr>
      <t>m) - 0,74. Częstotliwość sinusoidy rowka (T) - 186,0. Opakowania typu slim i cake box opisane jak w przypadku płyt CD-R</t>
    </r>
  </si>
  <si>
    <t>Cena jedn. netto</t>
  </si>
  <si>
    <t>Cena jedn. brutto</t>
  </si>
  <si>
    <t>Producent</t>
  </si>
  <si>
    <t>…………….     ……………</t>
  </si>
  <si>
    <t>……………..</t>
  </si>
  <si>
    <r>
      <rPr>
        <b/>
        <sz val="8"/>
        <color indexed="10"/>
        <rFont val="Arial CE"/>
        <family val="0"/>
      </rPr>
      <t xml:space="preserve">numer katalogowy  </t>
    </r>
    <r>
      <rPr>
        <b/>
        <sz val="8"/>
        <rFont val="Arial CE"/>
        <family val="2"/>
      </rPr>
      <t xml:space="preserve">i </t>
    </r>
    <r>
      <rPr>
        <b/>
        <sz val="8"/>
        <color indexed="10"/>
        <rFont val="Arial CE"/>
        <family val="0"/>
      </rPr>
      <t xml:space="preserve">marka produktu </t>
    </r>
    <r>
      <rPr>
        <b/>
        <sz val="8"/>
        <rFont val="Arial CE"/>
        <family val="2"/>
      </rPr>
      <t xml:space="preserve">                              </t>
    </r>
    <r>
      <rPr>
        <sz val="7"/>
        <rFont val="Arial CE"/>
        <family val="0"/>
      </rPr>
      <t>(jeśli posiada)</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</si>
</sst>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0.00\ &quot;zł&quot;"/>
    <numFmt numFmtId="170" formatCode="#,##0\ _z_ł"/>
    <numFmt numFmtId="171" formatCode="[$-415]d\ mmmm\ yyyy"/>
    <numFmt numFmtId="172" formatCode="[$€-2]\ #,##0.00_);[Red]\([$€-2]\ #,##0.00\)"/>
  </numFmts>
  <fonts count="44">
    <font>
      <sz val="10"/>
      <name val="Arial CE"/>
      <family val="0"/>
    </font>
    <font>
      <sz val="8"/>
      <name val="Arial CE"/>
      <family val="0"/>
    </font>
    <font>
      <b/>
      <sz val="8"/>
      <name val="Arial CE"/>
      <family val="2"/>
    </font>
    <font>
      <sz val="7"/>
      <name val="Arial CE"/>
      <family val="2"/>
    </font>
    <font>
      <sz val="7"/>
      <name val="Arial"/>
      <family val="2"/>
    </font>
    <font>
      <b/>
      <sz val="8"/>
      <color indexed="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xf>
    <xf numFmtId="165" fontId="1" fillId="0" borderId="10" xfId="0" applyNumberFormat="1" applyFont="1" applyFill="1" applyBorder="1" applyAlignment="1">
      <alignment horizontal="center" vertical="center" wrapText="1"/>
    </xf>
    <xf numFmtId="0" fontId="1" fillId="0" borderId="10" xfId="0" applyFont="1" applyBorder="1" applyAlignment="1">
      <alignment horizontal="center"/>
    </xf>
    <xf numFmtId="0" fontId="2"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Border="1" applyAlignment="1">
      <alignment wrapText="1"/>
    </xf>
    <xf numFmtId="0" fontId="1" fillId="0" borderId="10" xfId="0" applyFont="1" applyBorder="1" applyAlignment="1">
      <alignment vertical="center" wrapText="1"/>
    </xf>
    <xf numFmtId="0" fontId="1" fillId="0" borderId="10" xfId="0" applyFont="1" applyFill="1" applyBorder="1" applyAlignment="1">
      <alignment wrapText="1"/>
    </xf>
    <xf numFmtId="49" fontId="1" fillId="0" borderId="10" xfId="0" applyNumberFormat="1" applyFont="1" applyFill="1" applyBorder="1" applyAlignment="1">
      <alignment horizontal="left" vertical="center" wrapText="1"/>
    </xf>
    <xf numFmtId="16"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2" fillId="0" borderId="10" xfId="0" applyFont="1" applyFill="1" applyBorder="1" applyAlignment="1">
      <alignment/>
    </xf>
    <xf numFmtId="170"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0" fontId="1" fillId="0" borderId="10" xfId="0" applyFont="1" applyFill="1" applyBorder="1" applyAlignment="1">
      <alignment/>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wrapText="1"/>
    </xf>
    <xf numFmtId="1"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70"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64" fontId="2" fillId="0" borderId="10" xfId="0" applyNumberFormat="1" applyFont="1" applyFill="1" applyBorder="1" applyAlignment="1">
      <alignment horizontal="right" vertical="center" wrapText="1"/>
    </xf>
    <xf numFmtId="164" fontId="2" fillId="0" borderId="10" xfId="0" applyNumberFormat="1"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xf>
    <xf numFmtId="2" fontId="1" fillId="0" borderId="10" xfId="0" applyNumberFormat="1" applyFont="1" applyBorder="1" applyAlignment="1">
      <alignment/>
    </xf>
    <xf numFmtId="0" fontId="3" fillId="0" borderId="10" xfId="0" applyFont="1" applyFill="1" applyBorder="1" applyAlignment="1">
      <alignment horizontal="left" vertical="center" wrapText="1"/>
    </xf>
    <xf numFmtId="0" fontId="3" fillId="0" borderId="11" xfId="0" applyFont="1" applyFill="1" applyBorder="1" applyAlignment="1">
      <alignment vertical="center" wrapText="1"/>
    </xf>
    <xf numFmtId="164" fontId="1"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2" fontId="1" fillId="0" borderId="10" xfId="0" applyNumberFormat="1" applyFont="1" applyBorder="1" applyAlignment="1">
      <alignment wrapText="1"/>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165" fontId="1" fillId="0" borderId="10" xfId="0" applyNumberFormat="1" applyFont="1" applyFill="1" applyBorder="1" applyAlignment="1">
      <alignment vertical="center" wrapText="1"/>
    </xf>
    <xf numFmtId="0" fontId="1" fillId="0" borderId="0" xfId="0" applyFont="1" applyAlignment="1">
      <alignment vertical="center" wrapText="1"/>
    </xf>
    <xf numFmtId="2" fontId="1" fillId="0" borderId="10" xfId="0" applyNumberFormat="1" applyFont="1" applyBorder="1" applyAlignment="1">
      <alignment horizontal="center" wrapText="1"/>
    </xf>
    <xf numFmtId="0" fontId="1" fillId="0" borderId="10" xfId="0" applyFont="1" applyBorder="1" applyAlignment="1">
      <alignment horizontal="center" wrapText="1"/>
    </xf>
    <xf numFmtId="0" fontId="1" fillId="34" borderId="10" xfId="0" applyFont="1" applyFill="1" applyBorder="1" applyAlignment="1">
      <alignment horizontal="left" vertical="center" wrapText="1"/>
    </xf>
    <xf numFmtId="165" fontId="1" fillId="34" borderId="10" xfId="0" applyNumberFormat="1" applyFont="1" applyFill="1" applyBorder="1" applyAlignment="1">
      <alignment horizontal="left" vertical="center" wrapText="1"/>
    </xf>
    <xf numFmtId="165" fontId="1" fillId="34" borderId="12" xfId="0" applyNumberFormat="1"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34" borderId="10" xfId="0" applyFont="1" applyFill="1" applyBorder="1" applyAlignment="1">
      <alignment horizontal="left" vertical="center"/>
    </xf>
    <xf numFmtId="0" fontId="1" fillId="34"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34" borderId="11" xfId="0" applyFont="1" applyFill="1" applyBorder="1" applyAlignment="1">
      <alignment horizontal="left" vertical="center" wrapText="1"/>
    </xf>
    <xf numFmtId="0" fontId="1" fillId="34" borderId="13" xfId="0" applyFont="1" applyFill="1" applyBorder="1" applyAlignment="1">
      <alignment horizontal="left" vertical="center" wrapText="1"/>
    </xf>
    <xf numFmtId="0" fontId="1" fillId="34" borderId="12" xfId="0" applyFont="1" applyFill="1" applyBorder="1" applyAlignment="1">
      <alignment horizontal="left" vertical="center" wrapText="1"/>
    </xf>
    <xf numFmtId="165" fontId="1" fillId="34" borderId="11" xfId="0" applyNumberFormat="1" applyFont="1" applyFill="1" applyBorder="1" applyAlignment="1">
      <alignment horizontal="left" vertical="center" wrapText="1"/>
    </xf>
    <xf numFmtId="165" fontId="1" fillId="34" borderId="12" xfId="0" applyNumberFormat="1"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49" fontId="1" fillId="0" borderId="10" xfId="0" applyNumberFormat="1" applyFont="1" applyFill="1" applyBorder="1" applyAlignment="1">
      <alignment vertical="center" wrapText="1"/>
    </xf>
    <xf numFmtId="0" fontId="2" fillId="0" borderId="10" xfId="0" applyFont="1" applyBorder="1" applyAlignment="1">
      <alignment horizontal="left" vertical="center"/>
    </xf>
    <xf numFmtId="0" fontId="1" fillId="34" borderId="1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1" fillId="34" borderId="10" xfId="0" applyNumberFormat="1" applyFont="1" applyFill="1" applyBorder="1" applyAlignment="1">
      <alignment horizontal="left" vertical="center" wrapText="1"/>
    </xf>
    <xf numFmtId="165" fontId="1" fillId="0" borderId="10" xfId="0" applyNumberFormat="1" applyFont="1" applyFill="1" applyBorder="1" applyAlignment="1">
      <alignment vertical="center" wrapText="1"/>
    </xf>
    <xf numFmtId="0" fontId="1" fillId="0" borderId="10" xfId="0" applyFont="1" applyFill="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1"/>
  <sheetViews>
    <sheetView tabSelected="1" view="pageLayout" zoomScale="89" zoomScalePageLayoutView="89" workbookViewId="0" topLeftCell="A193">
      <selection activeCell="C196" sqref="C196:C199"/>
    </sheetView>
  </sheetViews>
  <sheetFormatPr defaultColWidth="9.00390625" defaultRowHeight="12.75"/>
  <cols>
    <col min="1" max="1" width="4.00390625" style="33" bestFit="1" customWidth="1"/>
    <col min="2" max="2" width="12.125" style="54" customWidth="1"/>
    <col min="3" max="3" width="37.00390625" style="32" customWidth="1"/>
    <col min="4" max="4" width="14.375" style="14" customWidth="1"/>
    <col min="5" max="5" width="9.25390625" style="5" customWidth="1"/>
    <col min="6" max="6" width="9.875" style="19" customWidth="1"/>
    <col min="7" max="7" width="8.625" style="34" customWidth="1"/>
    <col min="8" max="8" width="8.75390625" style="34" customWidth="1"/>
    <col min="9" max="9" width="3.625" style="34" bestFit="1" customWidth="1"/>
    <col min="10" max="11" width="9.625" style="34" customWidth="1"/>
    <col min="12" max="12" width="14.125" style="47" customWidth="1"/>
    <col min="13" max="13" width="14.125" style="9" customWidth="1"/>
    <col min="14" max="16384" width="9.125" style="34" customWidth="1"/>
  </cols>
  <sheetData>
    <row r="1" spans="1:13" s="15" customFormat="1" ht="21.75" customHeight="1">
      <c r="A1" s="64" t="s">
        <v>229</v>
      </c>
      <c r="B1" s="64"/>
      <c r="C1" s="64"/>
      <c r="D1" s="64"/>
      <c r="E1" s="64"/>
      <c r="F1" s="64"/>
      <c r="G1" s="64"/>
      <c r="H1" s="64"/>
      <c r="I1" s="64"/>
      <c r="J1" s="64"/>
      <c r="K1" s="64"/>
      <c r="L1" s="64"/>
      <c r="M1" s="64"/>
    </row>
    <row r="2" spans="1:13" s="2" customFormat="1" ht="78" customHeight="1">
      <c r="A2" s="1" t="s">
        <v>251</v>
      </c>
      <c r="B2" s="39" t="s">
        <v>247</v>
      </c>
      <c r="C2" s="26" t="s">
        <v>252</v>
      </c>
      <c r="D2" s="6" t="s">
        <v>293</v>
      </c>
      <c r="E2" s="1" t="s">
        <v>277</v>
      </c>
      <c r="F2" s="1" t="s">
        <v>438</v>
      </c>
      <c r="G2" s="1" t="s">
        <v>467</v>
      </c>
      <c r="H2" s="1" t="s">
        <v>250</v>
      </c>
      <c r="I2" s="1" t="s">
        <v>87</v>
      </c>
      <c r="J2" s="1" t="s">
        <v>468</v>
      </c>
      <c r="K2" s="1" t="s">
        <v>248</v>
      </c>
      <c r="L2" s="39" t="s">
        <v>469</v>
      </c>
      <c r="M2" s="41" t="s">
        <v>472</v>
      </c>
    </row>
    <row r="3" spans="1:13" s="2" customFormat="1" ht="11.25">
      <c r="A3" s="1" t="s">
        <v>381</v>
      </c>
      <c r="B3" s="39" t="s">
        <v>382</v>
      </c>
      <c r="C3" s="26" t="s">
        <v>383</v>
      </c>
      <c r="D3" s="1" t="s">
        <v>384</v>
      </c>
      <c r="E3" s="1" t="s">
        <v>385</v>
      </c>
      <c r="F3" s="1" t="s">
        <v>386</v>
      </c>
      <c r="G3" s="1" t="s">
        <v>387</v>
      </c>
      <c r="H3" s="1" t="s">
        <v>388</v>
      </c>
      <c r="I3" s="1" t="s">
        <v>389</v>
      </c>
      <c r="J3" s="1" t="s">
        <v>390</v>
      </c>
      <c r="K3" s="1" t="s">
        <v>391</v>
      </c>
      <c r="L3" s="1" t="s">
        <v>392</v>
      </c>
      <c r="M3" s="1" t="s">
        <v>393</v>
      </c>
    </row>
    <row r="4" spans="1:13" s="19" customFormat="1" ht="72" customHeight="1">
      <c r="A4" s="1">
        <v>1</v>
      </c>
      <c r="B4" s="48" t="s">
        <v>396</v>
      </c>
      <c r="C4" s="43" t="s">
        <v>399</v>
      </c>
      <c r="D4" s="8" t="s">
        <v>397</v>
      </c>
      <c r="E4" s="2" t="s">
        <v>280</v>
      </c>
      <c r="F4" s="16">
        <v>200</v>
      </c>
      <c r="G4" s="17"/>
      <c r="H4" s="18">
        <f aca="true" t="shared" si="0" ref="H4:H67">F4*G4</f>
        <v>0</v>
      </c>
      <c r="I4" s="2">
        <v>23</v>
      </c>
      <c r="J4" s="17">
        <f>G4+23%*G4</f>
        <v>0</v>
      </c>
      <c r="K4" s="18">
        <f aca="true" t="shared" si="1" ref="K4:K67">H4+23%*H4</f>
        <v>0</v>
      </c>
      <c r="L4" s="38" t="s">
        <v>471</v>
      </c>
      <c r="M4" s="38" t="s">
        <v>470</v>
      </c>
    </row>
    <row r="5" spans="1:13" s="19" customFormat="1" ht="21.75" customHeight="1">
      <c r="A5" s="1">
        <v>2</v>
      </c>
      <c r="B5" s="56" t="s">
        <v>46</v>
      </c>
      <c r="C5" s="58" t="s">
        <v>369</v>
      </c>
      <c r="D5" s="8" t="s">
        <v>340</v>
      </c>
      <c r="E5" s="2" t="s">
        <v>280</v>
      </c>
      <c r="F5" s="16">
        <v>400</v>
      </c>
      <c r="G5" s="17"/>
      <c r="H5" s="18">
        <f t="shared" si="0"/>
        <v>0</v>
      </c>
      <c r="I5" s="2">
        <v>23</v>
      </c>
      <c r="J5" s="17">
        <f>G5+23%*G5</f>
        <v>0</v>
      </c>
      <c r="K5" s="18">
        <f t="shared" si="1"/>
        <v>0</v>
      </c>
      <c r="L5" s="38" t="s">
        <v>471</v>
      </c>
      <c r="M5" s="38" t="s">
        <v>470</v>
      </c>
    </row>
    <row r="6" spans="1:13" s="19" customFormat="1" ht="23.25" customHeight="1">
      <c r="A6" s="1">
        <v>3</v>
      </c>
      <c r="B6" s="56"/>
      <c r="C6" s="58"/>
      <c r="D6" s="8" t="s">
        <v>341</v>
      </c>
      <c r="E6" s="2" t="s">
        <v>280</v>
      </c>
      <c r="F6" s="16">
        <v>10</v>
      </c>
      <c r="G6" s="17"/>
      <c r="H6" s="18">
        <f t="shared" si="0"/>
        <v>0</v>
      </c>
      <c r="I6" s="2">
        <v>23</v>
      </c>
      <c r="J6" s="17">
        <f aca="true" t="shared" si="2" ref="J6:K70">G6+23%*G6</f>
        <v>0</v>
      </c>
      <c r="K6" s="18">
        <f t="shared" si="1"/>
        <v>0</v>
      </c>
      <c r="L6" s="38" t="s">
        <v>471</v>
      </c>
      <c r="M6" s="38" t="s">
        <v>470</v>
      </c>
    </row>
    <row r="7" spans="1:13" s="19" customFormat="1" ht="35.25" customHeight="1">
      <c r="A7" s="1">
        <v>4</v>
      </c>
      <c r="B7" s="56"/>
      <c r="C7" s="58"/>
      <c r="D7" s="8" t="s">
        <v>342</v>
      </c>
      <c r="E7" s="2" t="s">
        <v>280</v>
      </c>
      <c r="F7" s="16">
        <v>10</v>
      </c>
      <c r="G7" s="17"/>
      <c r="H7" s="18">
        <f t="shared" si="0"/>
        <v>0</v>
      </c>
      <c r="I7" s="2">
        <v>23</v>
      </c>
      <c r="J7" s="17">
        <f t="shared" si="2"/>
        <v>0</v>
      </c>
      <c r="K7" s="18">
        <f t="shared" si="1"/>
        <v>0</v>
      </c>
      <c r="L7" s="38" t="s">
        <v>471</v>
      </c>
      <c r="M7" s="38" t="s">
        <v>470</v>
      </c>
    </row>
    <row r="8" spans="1:13" s="19" customFormat="1" ht="92.25" customHeight="1">
      <c r="A8" s="1">
        <v>5</v>
      </c>
      <c r="B8" s="48" t="s">
        <v>48</v>
      </c>
      <c r="C8" s="43" t="s">
        <v>370</v>
      </c>
      <c r="D8" s="8" t="s">
        <v>343</v>
      </c>
      <c r="E8" s="2" t="s">
        <v>280</v>
      </c>
      <c r="F8" s="16">
        <v>400</v>
      </c>
      <c r="G8" s="17"/>
      <c r="H8" s="18">
        <f t="shared" si="0"/>
        <v>0</v>
      </c>
      <c r="I8" s="2">
        <v>23</v>
      </c>
      <c r="J8" s="17">
        <f t="shared" si="2"/>
        <v>0</v>
      </c>
      <c r="K8" s="18">
        <f t="shared" si="1"/>
        <v>0</v>
      </c>
      <c r="L8" s="38" t="s">
        <v>471</v>
      </c>
      <c r="M8" s="38" t="s">
        <v>470</v>
      </c>
    </row>
    <row r="9" spans="1:13" s="11" customFormat="1" ht="174" customHeight="1">
      <c r="A9" s="1">
        <v>6</v>
      </c>
      <c r="B9" s="48" t="s">
        <v>254</v>
      </c>
      <c r="C9" s="43" t="s">
        <v>357</v>
      </c>
      <c r="D9" s="8" t="s">
        <v>253</v>
      </c>
      <c r="E9" s="2" t="s">
        <v>280</v>
      </c>
      <c r="F9" s="16">
        <v>500</v>
      </c>
      <c r="G9" s="17"/>
      <c r="H9" s="18">
        <f t="shared" si="0"/>
        <v>0</v>
      </c>
      <c r="I9" s="2">
        <v>23</v>
      </c>
      <c r="J9" s="17">
        <f t="shared" si="2"/>
        <v>0</v>
      </c>
      <c r="K9" s="18">
        <f t="shared" si="1"/>
        <v>0</v>
      </c>
      <c r="L9" s="38" t="s">
        <v>471</v>
      </c>
      <c r="M9" s="38" t="s">
        <v>470</v>
      </c>
    </row>
    <row r="10" spans="1:13" s="11" customFormat="1" ht="60.75" customHeight="1">
      <c r="A10" s="1">
        <v>7</v>
      </c>
      <c r="B10" s="48" t="s">
        <v>244</v>
      </c>
      <c r="C10" s="43" t="s">
        <v>358</v>
      </c>
      <c r="D10" s="8" t="s">
        <v>253</v>
      </c>
      <c r="E10" s="2" t="s">
        <v>280</v>
      </c>
      <c r="F10" s="16">
        <v>120</v>
      </c>
      <c r="G10" s="17"/>
      <c r="H10" s="18">
        <f t="shared" si="0"/>
        <v>0</v>
      </c>
      <c r="I10" s="2">
        <v>23</v>
      </c>
      <c r="J10" s="17">
        <f t="shared" si="2"/>
        <v>0</v>
      </c>
      <c r="K10" s="18">
        <f t="shared" si="1"/>
        <v>0</v>
      </c>
      <c r="L10" s="38" t="s">
        <v>471</v>
      </c>
      <c r="M10" s="38" t="s">
        <v>470</v>
      </c>
    </row>
    <row r="11" spans="1:13" s="11" customFormat="1" ht="146.25">
      <c r="A11" s="1">
        <v>8</v>
      </c>
      <c r="B11" s="48" t="s">
        <v>53</v>
      </c>
      <c r="C11" s="43" t="s">
        <v>359</v>
      </c>
      <c r="D11" s="8" t="s">
        <v>253</v>
      </c>
      <c r="E11" s="2" t="s">
        <v>280</v>
      </c>
      <c r="F11" s="16">
        <v>10000</v>
      </c>
      <c r="G11" s="17"/>
      <c r="H11" s="18">
        <f t="shared" si="0"/>
        <v>0</v>
      </c>
      <c r="I11" s="2">
        <v>23</v>
      </c>
      <c r="J11" s="17">
        <f t="shared" si="2"/>
        <v>0</v>
      </c>
      <c r="K11" s="18">
        <f t="shared" si="1"/>
        <v>0</v>
      </c>
      <c r="L11" s="38" t="s">
        <v>471</v>
      </c>
      <c r="M11" s="38" t="s">
        <v>470</v>
      </c>
    </row>
    <row r="12" spans="1:13" s="11" customFormat="1" ht="180">
      <c r="A12" s="1">
        <v>9</v>
      </c>
      <c r="B12" s="48" t="s">
        <v>278</v>
      </c>
      <c r="C12" s="43" t="s">
        <v>360</v>
      </c>
      <c r="D12" s="8" t="s">
        <v>253</v>
      </c>
      <c r="E12" s="2" t="s">
        <v>280</v>
      </c>
      <c r="F12" s="16">
        <v>7000</v>
      </c>
      <c r="G12" s="17"/>
      <c r="H12" s="18">
        <f t="shared" si="0"/>
        <v>0</v>
      </c>
      <c r="I12" s="2">
        <v>23</v>
      </c>
      <c r="J12" s="17">
        <f t="shared" si="2"/>
        <v>0</v>
      </c>
      <c r="K12" s="18">
        <f t="shared" si="1"/>
        <v>0</v>
      </c>
      <c r="L12" s="38" t="s">
        <v>471</v>
      </c>
      <c r="M12" s="38" t="s">
        <v>470</v>
      </c>
    </row>
    <row r="13" spans="1:13" s="11" customFormat="1" ht="43.5" customHeight="1">
      <c r="A13" s="1">
        <v>10</v>
      </c>
      <c r="B13" s="48" t="s">
        <v>180</v>
      </c>
      <c r="C13" s="43" t="s">
        <v>375</v>
      </c>
      <c r="D13" s="8" t="s">
        <v>253</v>
      </c>
      <c r="E13" s="2" t="s">
        <v>280</v>
      </c>
      <c r="F13" s="16">
        <v>100</v>
      </c>
      <c r="G13" s="17"/>
      <c r="H13" s="18">
        <f t="shared" si="0"/>
        <v>0</v>
      </c>
      <c r="I13" s="2">
        <v>23</v>
      </c>
      <c r="J13" s="17">
        <f t="shared" si="2"/>
        <v>0</v>
      </c>
      <c r="K13" s="18">
        <f t="shared" si="1"/>
        <v>0</v>
      </c>
      <c r="L13" s="38" t="s">
        <v>471</v>
      </c>
      <c r="M13" s="38" t="s">
        <v>470</v>
      </c>
    </row>
    <row r="14" spans="1:13" s="11" customFormat="1" ht="66" customHeight="1">
      <c r="A14" s="1">
        <v>11</v>
      </c>
      <c r="B14" s="49" t="s">
        <v>45</v>
      </c>
      <c r="C14" s="44" t="s">
        <v>60</v>
      </c>
      <c r="D14" s="8" t="s">
        <v>306</v>
      </c>
      <c r="E14" s="2" t="s">
        <v>280</v>
      </c>
      <c r="F14" s="2">
        <v>60</v>
      </c>
      <c r="G14" s="17"/>
      <c r="H14" s="18">
        <f t="shared" si="0"/>
        <v>0</v>
      </c>
      <c r="I14" s="2">
        <v>23</v>
      </c>
      <c r="J14" s="17">
        <f t="shared" si="2"/>
        <v>0</v>
      </c>
      <c r="K14" s="18">
        <f t="shared" si="1"/>
        <v>0</v>
      </c>
      <c r="L14" s="38" t="s">
        <v>471</v>
      </c>
      <c r="M14" s="38" t="s">
        <v>470</v>
      </c>
    </row>
    <row r="15" spans="1:13" s="11" customFormat="1" ht="80.25" customHeight="1">
      <c r="A15" s="1">
        <v>12</v>
      </c>
      <c r="B15" s="56" t="s">
        <v>149</v>
      </c>
      <c r="C15" s="58" t="s">
        <v>377</v>
      </c>
      <c r="D15" s="8" t="s">
        <v>147</v>
      </c>
      <c r="E15" s="2" t="s">
        <v>280</v>
      </c>
      <c r="F15" s="16">
        <v>50</v>
      </c>
      <c r="G15" s="17"/>
      <c r="H15" s="18">
        <f t="shared" si="0"/>
        <v>0</v>
      </c>
      <c r="I15" s="2">
        <v>23</v>
      </c>
      <c r="J15" s="17">
        <f t="shared" si="2"/>
        <v>0</v>
      </c>
      <c r="K15" s="18">
        <f t="shared" si="1"/>
        <v>0</v>
      </c>
      <c r="L15" s="38" t="s">
        <v>471</v>
      </c>
      <c r="M15" s="38" t="s">
        <v>470</v>
      </c>
    </row>
    <row r="16" spans="1:13" s="11" customFormat="1" ht="57.75" customHeight="1">
      <c r="A16" s="1">
        <v>13</v>
      </c>
      <c r="B16" s="56"/>
      <c r="C16" s="58"/>
      <c r="D16" s="8" t="s">
        <v>148</v>
      </c>
      <c r="E16" s="2" t="s">
        <v>280</v>
      </c>
      <c r="F16" s="20">
        <v>80</v>
      </c>
      <c r="G16" s="17"/>
      <c r="H16" s="18">
        <f t="shared" si="0"/>
        <v>0</v>
      </c>
      <c r="I16" s="2">
        <v>23</v>
      </c>
      <c r="J16" s="17">
        <f t="shared" si="2"/>
        <v>0</v>
      </c>
      <c r="K16" s="18">
        <f t="shared" si="1"/>
        <v>0</v>
      </c>
      <c r="L16" s="38" t="s">
        <v>471</v>
      </c>
      <c r="M16" s="38" t="s">
        <v>470</v>
      </c>
    </row>
    <row r="17" spans="1:13" s="11" customFormat="1" ht="68.25" customHeight="1">
      <c r="A17" s="1">
        <v>14</v>
      </c>
      <c r="B17" s="56"/>
      <c r="C17" s="58"/>
      <c r="D17" s="8" t="s">
        <v>376</v>
      </c>
      <c r="E17" s="2" t="s">
        <v>280</v>
      </c>
      <c r="F17" s="20">
        <v>4</v>
      </c>
      <c r="G17" s="17"/>
      <c r="H17" s="18">
        <f t="shared" si="0"/>
        <v>0</v>
      </c>
      <c r="I17" s="2">
        <v>23</v>
      </c>
      <c r="J17" s="17">
        <f t="shared" si="2"/>
        <v>0</v>
      </c>
      <c r="K17" s="18">
        <f t="shared" si="1"/>
        <v>0</v>
      </c>
      <c r="L17" s="38" t="s">
        <v>471</v>
      </c>
      <c r="M17" s="38" t="s">
        <v>470</v>
      </c>
    </row>
    <row r="18" spans="1:13" s="11" customFormat="1" ht="157.5">
      <c r="A18" s="1">
        <v>15</v>
      </c>
      <c r="B18" s="49" t="s">
        <v>255</v>
      </c>
      <c r="C18" s="44" t="s">
        <v>424</v>
      </c>
      <c r="D18" s="2" t="s">
        <v>253</v>
      </c>
      <c r="E18" s="4" t="s">
        <v>218</v>
      </c>
      <c r="F18" s="2">
        <v>400</v>
      </c>
      <c r="G18" s="17"/>
      <c r="H18" s="18">
        <f t="shared" si="0"/>
        <v>0</v>
      </c>
      <c r="I18" s="2">
        <v>23</v>
      </c>
      <c r="J18" s="17">
        <f t="shared" si="2"/>
        <v>0</v>
      </c>
      <c r="K18" s="18">
        <f t="shared" si="1"/>
        <v>0</v>
      </c>
      <c r="L18" s="38" t="s">
        <v>471</v>
      </c>
      <c r="M18" s="38" t="s">
        <v>470</v>
      </c>
    </row>
    <row r="19" spans="1:13" s="11" customFormat="1" ht="33.75">
      <c r="A19" s="1">
        <v>16</v>
      </c>
      <c r="B19" s="62" t="s">
        <v>208</v>
      </c>
      <c r="C19" s="44" t="s">
        <v>406</v>
      </c>
      <c r="D19" s="8" t="s">
        <v>404</v>
      </c>
      <c r="E19" s="4" t="s">
        <v>281</v>
      </c>
      <c r="F19" s="2">
        <v>300</v>
      </c>
      <c r="G19" s="17"/>
      <c r="H19" s="18">
        <f t="shared" si="0"/>
        <v>0</v>
      </c>
      <c r="I19" s="2">
        <v>23</v>
      </c>
      <c r="J19" s="17">
        <f t="shared" si="2"/>
        <v>0</v>
      </c>
      <c r="K19" s="18">
        <f t="shared" si="1"/>
        <v>0</v>
      </c>
      <c r="L19" s="38" t="s">
        <v>471</v>
      </c>
      <c r="M19" s="38" t="s">
        <v>470</v>
      </c>
    </row>
    <row r="20" spans="1:13" s="11" customFormat="1" ht="33.75">
      <c r="A20" s="1">
        <v>17</v>
      </c>
      <c r="B20" s="63"/>
      <c r="C20" s="44" t="s">
        <v>209</v>
      </c>
      <c r="D20" s="8" t="s">
        <v>405</v>
      </c>
      <c r="E20" s="4" t="s">
        <v>281</v>
      </c>
      <c r="F20" s="2">
        <v>300</v>
      </c>
      <c r="G20" s="17"/>
      <c r="H20" s="18">
        <f t="shared" si="0"/>
        <v>0</v>
      </c>
      <c r="I20" s="2">
        <v>23</v>
      </c>
      <c r="J20" s="17">
        <f t="shared" si="2"/>
        <v>0</v>
      </c>
      <c r="K20" s="18">
        <f t="shared" si="1"/>
        <v>0</v>
      </c>
      <c r="L20" s="38" t="s">
        <v>471</v>
      </c>
      <c r="M20" s="38" t="s">
        <v>470</v>
      </c>
    </row>
    <row r="21" spans="1:13" s="22" customFormat="1" ht="146.25">
      <c r="A21" s="1">
        <v>18</v>
      </c>
      <c r="B21" s="50" t="s">
        <v>439</v>
      </c>
      <c r="C21" s="44" t="s">
        <v>450</v>
      </c>
      <c r="D21" s="8" t="s">
        <v>440</v>
      </c>
      <c r="E21" s="4" t="s">
        <v>281</v>
      </c>
      <c r="F21" s="2">
        <v>100</v>
      </c>
      <c r="G21" s="17"/>
      <c r="H21" s="18">
        <f t="shared" si="0"/>
        <v>0</v>
      </c>
      <c r="I21" s="2">
        <v>23</v>
      </c>
      <c r="J21" s="17">
        <f t="shared" si="2"/>
        <v>0</v>
      </c>
      <c r="K21" s="18">
        <f t="shared" si="1"/>
        <v>0</v>
      </c>
      <c r="L21" s="38" t="s">
        <v>471</v>
      </c>
      <c r="M21" s="38" t="s">
        <v>470</v>
      </c>
    </row>
    <row r="22" spans="1:13" s="21" customFormat="1" ht="101.25">
      <c r="A22" s="1">
        <v>19</v>
      </c>
      <c r="B22" s="51" t="s">
        <v>425</v>
      </c>
      <c r="C22" s="7" t="s">
        <v>427</v>
      </c>
      <c r="D22" s="8" t="s">
        <v>296</v>
      </c>
      <c r="E22" s="2" t="s">
        <v>426</v>
      </c>
      <c r="F22" s="16">
        <v>1300</v>
      </c>
      <c r="G22" s="17"/>
      <c r="H22" s="18">
        <f t="shared" si="0"/>
        <v>0</v>
      </c>
      <c r="I22" s="2">
        <v>23</v>
      </c>
      <c r="J22" s="17">
        <f t="shared" si="2"/>
        <v>0</v>
      </c>
      <c r="K22" s="18">
        <f t="shared" si="1"/>
        <v>0</v>
      </c>
      <c r="L22" s="38" t="s">
        <v>471</v>
      </c>
      <c r="M22" s="38" t="s">
        <v>470</v>
      </c>
    </row>
    <row r="23" spans="1:13" s="11" customFormat="1" ht="123.75">
      <c r="A23" s="1">
        <v>20</v>
      </c>
      <c r="B23" s="48" t="s">
        <v>256</v>
      </c>
      <c r="C23" s="43" t="s">
        <v>355</v>
      </c>
      <c r="D23" s="8" t="s">
        <v>22</v>
      </c>
      <c r="E23" s="2" t="s">
        <v>280</v>
      </c>
      <c r="F23" s="16">
        <v>4500</v>
      </c>
      <c r="G23" s="17"/>
      <c r="H23" s="18">
        <f t="shared" si="0"/>
        <v>0</v>
      </c>
      <c r="I23" s="2">
        <v>23</v>
      </c>
      <c r="J23" s="17">
        <f t="shared" si="2"/>
        <v>0</v>
      </c>
      <c r="K23" s="18">
        <f t="shared" si="1"/>
        <v>0</v>
      </c>
      <c r="L23" s="38" t="s">
        <v>471</v>
      </c>
      <c r="M23" s="38" t="s">
        <v>470</v>
      </c>
    </row>
    <row r="24" spans="1:13" s="11" customFormat="1" ht="35.25" customHeight="1">
      <c r="A24" s="1">
        <v>21</v>
      </c>
      <c r="B24" s="48" t="s">
        <v>401</v>
      </c>
      <c r="C24" s="43" t="s">
        <v>441</v>
      </c>
      <c r="D24" s="8" t="s">
        <v>402</v>
      </c>
      <c r="E24" s="2" t="s">
        <v>280</v>
      </c>
      <c r="F24" s="16">
        <v>150</v>
      </c>
      <c r="G24" s="17"/>
      <c r="H24" s="18">
        <f t="shared" si="0"/>
        <v>0</v>
      </c>
      <c r="I24" s="2">
        <v>23</v>
      </c>
      <c r="J24" s="17">
        <f t="shared" si="2"/>
        <v>0</v>
      </c>
      <c r="K24" s="18">
        <f t="shared" si="1"/>
        <v>0</v>
      </c>
      <c r="L24" s="38" t="s">
        <v>471</v>
      </c>
      <c r="M24" s="38" t="s">
        <v>470</v>
      </c>
    </row>
    <row r="25" spans="1:13" s="19" customFormat="1" ht="22.5">
      <c r="A25" s="1">
        <v>22</v>
      </c>
      <c r="B25" s="48" t="s">
        <v>101</v>
      </c>
      <c r="C25" s="43" t="s">
        <v>115</v>
      </c>
      <c r="D25" s="8" t="s">
        <v>114</v>
      </c>
      <c r="E25" s="2" t="s">
        <v>281</v>
      </c>
      <c r="F25" s="16">
        <v>50</v>
      </c>
      <c r="G25" s="17"/>
      <c r="H25" s="18">
        <f t="shared" si="0"/>
        <v>0</v>
      </c>
      <c r="I25" s="2">
        <v>23</v>
      </c>
      <c r="J25" s="17">
        <f t="shared" si="2"/>
        <v>0</v>
      </c>
      <c r="K25" s="18">
        <f t="shared" si="1"/>
        <v>0</v>
      </c>
      <c r="L25" s="38" t="s">
        <v>471</v>
      </c>
      <c r="M25" s="38" t="s">
        <v>470</v>
      </c>
    </row>
    <row r="26" spans="1:13" s="22" customFormat="1" ht="45">
      <c r="A26" s="1">
        <v>23</v>
      </c>
      <c r="B26" s="51" t="s">
        <v>61</v>
      </c>
      <c r="C26" s="7" t="s">
        <v>295</v>
      </c>
      <c r="D26" s="8" t="s">
        <v>292</v>
      </c>
      <c r="E26" s="2" t="s">
        <v>280</v>
      </c>
      <c r="F26" s="20">
        <v>500</v>
      </c>
      <c r="G26" s="17"/>
      <c r="H26" s="18">
        <f t="shared" si="0"/>
        <v>0</v>
      </c>
      <c r="I26" s="2">
        <v>23</v>
      </c>
      <c r="J26" s="17">
        <f t="shared" si="2"/>
        <v>0</v>
      </c>
      <c r="K26" s="18">
        <f t="shared" si="1"/>
        <v>0</v>
      </c>
      <c r="L26" s="38" t="s">
        <v>471</v>
      </c>
      <c r="M26" s="38" t="s">
        <v>470</v>
      </c>
    </row>
    <row r="27" spans="1:13" s="19" customFormat="1" ht="60.75" customHeight="1">
      <c r="A27" s="1">
        <v>24</v>
      </c>
      <c r="B27" s="48" t="s">
        <v>187</v>
      </c>
      <c r="C27" s="43" t="s">
        <v>189</v>
      </c>
      <c r="D27" s="8" t="s">
        <v>110</v>
      </c>
      <c r="E27" s="2" t="s">
        <v>281</v>
      </c>
      <c r="F27" s="16">
        <v>20</v>
      </c>
      <c r="G27" s="17"/>
      <c r="H27" s="18">
        <f t="shared" si="0"/>
        <v>0</v>
      </c>
      <c r="I27" s="2">
        <v>23</v>
      </c>
      <c r="J27" s="17">
        <f t="shared" si="2"/>
        <v>0</v>
      </c>
      <c r="K27" s="18">
        <f t="shared" si="1"/>
        <v>0</v>
      </c>
      <c r="L27" s="38" t="s">
        <v>471</v>
      </c>
      <c r="M27" s="38" t="s">
        <v>470</v>
      </c>
    </row>
    <row r="28" spans="1:13" s="19" customFormat="1" ht="42.75" customHeight="1">
      <c r="A28" s="1">
        <v>25</v>
      </c>
      <c r="B28" s="48" t="s">
        <v>188</v>
      </c>
      <c r="C28" s="43" t="s">
        <v>442</v>
      </c>
      <c r="D28" s="8" t="s">
        <v>111</v>
      </c>
      <c r="E28" s="2" t="s">
        <v>281</v>
      </c>
      <c r="F28" s="16">
        <v>40</v>
      </c>
      <c r="G28" s="17"/>
      <c r="H28" s="18">
        <f t="shared" si="0"/>
        <v>0</v>
      </c>
      <c r="I28" s="2">
        <v>23</v>
      </c>
      <c r="J28" s="17">
        <f t="shared" si="2"/>
        <v>0</v>
      </c>
      <c r="K28" s="18">
        <f t="shared" si="1"/>
        <v>0</v>
      </c>
      <c r="L28" s="38" t="s">
        <v>471</v>
      </c>
      <c r="M28" s="38" t="s">
        <v>470</v>
      </c>
    </row>
    <row r="29" spans="1:13" s="19" customFormat="1" ht="15.75" customHeight="1">
      <c r="A29" s="1">
        <v>26</v>
      </c>
      <c r="B29" s="59" t="s">
        <v>414</v>
      </c>
      <c r="C29" s="65" t="s">
        <v>413</v>
      </c>
      <c r="D29" s="8" t="s">
        <v>398</v>
      </c>
      <c r="E29" s="2" t="s">
        <v>280</v>
      </c>
      <c r="F29" s="16">
        <v>1200</v>
      </c>
      <c r="G29" s="17"/>
      <c r="H29" s="18">
        <f t="shared" si="0"/>
        <v>0</v>
      </c>
      <c r="I29" s="2">
        <v>23</v>
      </c>
      <c r="J29" s="17">
        <f t="shared" si="2"/>
        <v>0</v>
      </c>
      <c r="K29" s="18">
        <f t="shared" si="1"/>
        <v>0</v>
      </c>
      <c r="L29" s="38" t="s">
        <v>471</v>
      </c>
      <c r="M29" s="38" t="s">
        <v>470</v>
      </c>
    </row>
    <row r="30" spans="1:13" s="19" customFormat="1" ht="18" customHeight="1">
      <c r="A30" s="1">
        <v>27</v>
      </c>
      <c r="B30" s="60"/>
      <c r="C30" s="66"/>
      <c r="D30" s="8" t="s">
        <v>306</v>
      </c>
      <c r="E30" s="2" t="s">
        <v>280</v>
      </c>
      <c r="F30" s="16">
        <v>8000</v>
      </c>
      <c r="G30" s="17"/>
      <c r="H30" s="18">
        <f t="shared" si="0"/>
        <v>0</v>
      </c>
      <c r="I30" s="2">
        <v>23</v>
      </c>
      <c r="J30" s="17">
        <f t="shared" si="2"/>
        <v>0</v>
      </c>
      <c r="K30" s="18">
        <f t="shared" si="1"/>
        <v>0</v>
      </c>
      <c r="L30" s="38" t="s">
        <v>471</v>
      </c>
      <c r="M30" s="38" t="s">
        <v>470</v>
      </c>
    </row>
    <row r="31" spans="1:13" s="19" customFormat="1" ht="16.5" customHeight="1">
      <c r="A31" s="1">
        <v>28</v>
      </c>
      <c r="B31" s="61"/>
      <c r="C31" s="67"/>
      <c r="D31" s="8" t="s">
        <v>338</v>
      </c>
      <c r="E31" s="2" t="s">
        <v>280</v>
      </c>
      <c r="F31" s="16">
        <v>2000</v>
      </c>
      <c r="G31" s="17"/>
      <c r="H31" s="18">
        <f t="shared" si="0"/>
        <v>0</v>
      </c>
      <c r="I31" s="2">
        <v>23</v>
      </c>
      <c r="J31" s="17">
        <f t="shared" si="2"/>
        <v>0</v>
      </c>
      <c r="K31" s="18">
        <f t="shared" si="1"/>
        <v>0</v>
      </c>
      <c r="L31" s="38" t="s">
        <v>471</v>
      </c>
      <c r="M31" s="38" t="s">
        <v>470</v>
      </c>
    </row>
    <row r="32" spans="1:13" s="19" customFormat="1" ht="135">
      <c r="A32" s="1">
        <v>29</v>
      </c>
      <c r="B32" s="48" t="s">
        <v>364</v>
      </c>
      <c r="C32" s="10" t="s">
        <v>366</v>
      </c>
      <c r="D32" s="8" t="s">
        <v>367</v>
      </c>
      <c r="E32" s="2" t="s">
        <v>280</v>
      </c>
      <c r="F32" s="16">
        <v>30</v>
      </c>
      <c r="G32" s="17"/>
      <c r="H32" s="18">
        <f t="shared" si="0"/>
        <v>0</v>
      </c>
      <c r="I32" s="2">
        <v>23</v>
      </c>
      <c r="J32" s="17">
        <f t="shared" si="2"/>
        <v>0</v>
      </c>
      <c r="K32" s="18">
        <f t="shared" si="1"/>
        <v>0</v>
      </c>
      <c r="L32" s="38" t="s">
        <v>471</v>
      </c>
      <c r="M32" s="38" t="s">
        <v>470</v>
      </c>
    </row>
    <row r="33" spans="1:13" s="11" customFormat="1" ht="78" customHeight="1">
      <c r="A33" s="1">
        <v>30</v>
      </c>
      <c r="B33" s="48" t="s">
        <v>271</v>
      </c>
      <c r="C33" s="43" t="s">
        <v>41</v>
      </c>
      <c r="D33" s="8" t="s">
        <v>23</v>
      </c>
      <c r="E33" s="2" t="s">
        <v>280</v>
      </c>
      <c r="F33" s="16">
        <v>200</v>
      </c>
      <c r="G33" s="17"/>
      <c r="H33" s="18">
        <f t="shared" si="0"/>
        <v>0</v>
      </c>
      <c r="I33" s="2">
        <v>23</v>
      </c>
      <c r="J33" s="17">
        <f t="shared" si="2"/>
        <v>0</v>
      </c>
      <c r="K33" s="18">
        <f t="shared" si="1"/>
        <v>0</v>
      </c>
      <c r="L33" s="38" t="s">
        <v>471</v>
      </c>
      <c r="M33" s="38" t="s">
        <v>470</v>
      </c>
    </row>
    <row r="34" spans="1:13" s="19" customFormat="1" ht="33.75">
      <c r="A34" s="1">
        <v>31</v>
      </c>
      <c r="B34" s="48" t="s">
        <v>83</v>
      </c>
      <c r="C34" s="43" t="s">
        <v>184</v>
      </c>
      <c r="D34" s="8" t="s">
        <v>221</v>
      </c>
      <c r="E34" s="2" t="s">
        <v>222</v>
      </c>
      <c r="F34" s="16">
        <v>250</v>
      </c>
      <c r="G34" s="17"/>
      <c r="H34" s="18">
        <f t="shared" si="0"/>
        <v>0</v>
      </c>
      <c r="I34" s="2">
        <v>23</v>
      </c>
      <c r="J34" s="17">
        <f t="shared" si="2"/>
        <v>0</v>
      </c>
      <c r="K34" s="18">
        <f t="shared" si="1"/>
        <v>0</v>
      </c>
      <c r="L34" s="38" t="s">
        <v>471</v>
      </c>
      <c r="M34" s="38" t="s">
        <v>470</v>
      </c>
    </row>
    <row r="35" spans="1:13" s="22" customFormat="1" ht="33.75">
      <c r="A35" s="1">
        <v>32</v>
      </c>
      <c r="B35" s="55" t="s">
        <v>257</v>
      </c>
      <c r="C35" s="57" t="s">
        <v>291</v>
      </c>
      <c r="D35" s="8" t="s">
        <v>24</v>
      </c>
      <c r="E35" s="2" t="s">
        <v>280</v>
      </c>
      <c r="F35" s="16">
        <v>200</v>
      </c>
      <c r="G35" s="17"/>
      <c r="H35" s="18">
        <f t="shared" si="0"/>
        <v>0</v>
      </c>
      <c r="I35" s="2">
        <v>23</v>
      </c>
      <c r="J35" s="17">
        <f t="shared" si="2"/>
        <v>0</v>
      </c>
      <c r="K35" s="18">
        <f t="shared" si="1"/>
        <v>0</v>
      </c>
      <c r="L35" s="38" t="s">
        <v>471</v>
      </c>
      <c r="M35" s="38" t="s">
        <v>470</v>
      </c>
    </row>
    <row r="36" spans="1:13" s="22" customFormat="1" ht="33.75">
      <c r="A36" s="1">
        <v>33</v>
      </c>
      <c r="B36" s="55"/>
      <c r="C36" s="57"/>
      <c r="D36" s="8" t="s">
        <v>25</v>
      </c>
      <c r="E36" s="2" t="s">
        <v>280</v>
      </c>
      <c r="F36" s="16">
        <v>200</v>
      </c>
      <c r="G36" s="17"/>
      <c r="H36" s="18">
        <f t="shared" si="0"/>
        <v>0</v>
      </c>
      <c r="I36" s="2">
        <v>23</v>
      </c>
      <c r="J36" s="17">
        <f t="shared" si="2"/>
        <v>0</v>
      </c>
      <c r="K36" s="18">
        <f t="shared" si="1"/>
        <v>0</v>
      </c>
      <c r="L36" s="38" t="s">
        <v>471</v>
      </c>
      <c r="M36" s="38" t="s">
        <v>470</v>
      </c>
    </row>
    <row r="37" spans="1:13" s="22" customFormat="1" ht="33.75">
      <c r="A37" s="1">
        <v>34</v>
      </c>
      <c r="B37" s="55"/>
      <c r="C37" s="57"/>
      <c r="D37" s="8" t="s">
        <v>26</v>
      </c>
      <c r="E37" s="2" t="s">
        <v>280</v>
      </c>
      <c r="F37" s="16">
        <v>200</v>
      </c>
      <c r="G37" s="17"/>
      <c r="H37" s="18">
        <f t="shared" si="0"/>
        <v>0</v>
      </c>
      <c r="I37" s="2">
        <v>23</v>
      </c>
      <c r="J37" s="17">
        <f t="shared" si="2"/>
        <v>0</v>
      </c>
      <c r="K37" s="18">
        <f t="shared" si="1"/>
        <v>0</v>
      </c>
      <c r="L37" s="38" t="s">
        <v>471</v>
      </c>
      <c r="M37" s="38" t="s">
        <v>470</v>
      </c>
    </row>
    <row r="38" spans="1:13" s="22" customFormat="1" ht="33.75">
      <c r="A38" s="1">
        <v>35</v>
      </c>
      <c r="B38" s="55"/>
      <c r="C38" s="57"/>
      <c r="D38" s="8" t="s">
        <v>27</v>
      </c>
      <c r="E38" s="2" t="s">
        <v>280</v>
      </c>
      <c r="F38" s="16">
        <v>200</v>
      </c>
      <c r="G38" s="17"/>
      <c r="H38" s="18">
        <f t="shared" si="0"/>
        <v>0</v>
      </c>
      <c r="I38" s="2">
        <v>23</v>
      </c>
      <c r="J38" s="17">
        <f t="shared" si="2"/>
        <v>0</v>
      </c>
      <c r="K38" s="18">
        <f t="shared" si="1"/>
        <v>0</v>
      </c>
      <c r="L38" s="38" t="s">
        <v>471</v>
      </c>
      <c r="M38" s="38" t="s">
        <v>470</v>
      </c>
    </row>
    <row r="39" spans="1:13" s="22" customFormat="1" ht="45">
      <c r="A39" s="1">
        <v>36</v>
      </c>
      <c r="B39" s="52" t="s">
        <v>451</v>
      </c>
      <c r="C39" s="7" t="s">
        <v>452</v>
      </c>
      <c r="D39" s="8" t="s">
        <v>253</v>
      </c>
      <c r="E39" s="2" t="s">
        <v>280</v>
      </c>
      <c r="F39" s="16">
        <v>600</v>
      </c>
      <c r="G39" s="17"/>
      <c r="H39" s="18">
        <f t="shared" si="0"/>
        <v>0</v>
      </c>
      <c r="I39" s="2">
        <v>23</v>
      </c>
      <c r="J39" s="17">
        <f t="shared" si="2"/>
        <v>0</v>
      </c>
      <c r="K39" s="18">
        <f t="shared" si="1"/>
        <v>0</v>
      </c>
      <c r="L39" s="38" t="s">
        <v>471</v>
      </c>
      <c r="M39" s="38" t="s">
        <v>470</v>
      </c>
    </row>
    <row r="40" spans="1:13" s="21" customFormat="1" ht="43.5" customHeight="1">
      <c r="A40" s="1">
        <v>37</v>
      </c>
      <c r="B40" s="51" t="s">
        <v>371</v>
      </c>
      <c r="C40" s="7" t="s">
        <v>453</v>
      </c>
      <c r="D40" s="8" t="s">
        <v>253</v>
      </c>
      <c r="E40" s="2" t="s">
        <v>280</v>
      </c>
      <c r="F40" s="16">
        <v>2000</v>
      </c>
      <c r="G40" s="17"/>
      <c r="H40" s="18">
        <f t="shared" si="0"/>
        <v>0</v>
      </c>
      <c r="I40" s="2">
        <v>23</v>
      </c>
      <c r="J40" s="17">
        <f t="shared" si="2"/>
        <v>0</v>
      </c>
      <c r="K40" s="18">
        <f t="shared" si="1"/>
        <v>0</v>
      </c>
      <c r="L40" s="38" t="s">
        <v>471</v>
      </c>
      <c r="M40" s="38" t="s">
        <v>470</v>
      </c>
    </row>
    <row r="41" spans="1:13" s="22" customFormat="1" ht="78.75">
      <c r="A41" s="1">
        <v>38</v>
      </c>
      <c r="B41" s="51" t="s">
        <v>86</v>
      </c>
      <c r="C41" s="7" t="s">
        <v>283</v>
      </c>
      <c r="D41" s="8" t="s">
        <v>306</v>
      </c>
      <c r="E41" s="2" t="s">
        <v>218</v>
      </c>
      <c r="F41" s="16">
        <v>10</v>
      </c>
      <c r="G41" s="17"/>
      <c r="H41" s="18">
        <f t="shared" si="0"/>
        <v>0</v>
      </c>
      <c r="I41" s="2">
        <v>23</v>
      </c>
      <c r="J41" s="17">
        <f t="shared" si="2"/>
        <v>0</v>
      </c>
      <c r="K41" s="18">
        <f t="shared" si="1"/>
        <v>0</v>
      </c>
      <c r="L41" s="38" t="s">
        <v>471</v>
      </c>
      <c r="M41" s="38" t="s">
        <v>470</v>
      </c>
    </row>
    <row r="42" spans="1:13" s="11" customFormat="1" ht="33.75">
      <c r="A42" s="1">
        <v>39</v>
      </c>
      <c r="B42" s="49" t="s">
        <v>8</v>
      </c>
      <c r="C42" s="44" t="s">
        <v>372</v>
      </c>
      <c r="D42" s="8" t="s">
        <v>9</v>
      </c>
      <c r="E42" s="2" t="s">
        <v>280</v>
      </c>
      <c r="F42" s="2">
        <v>20</v>
      </c>
      <c r="G42" s="17"/>
      <c r="H42" s="18">
        <f t="shared" si="0"/>
        <v>0</v>
      </c>
      <c r="I42" s="2">
        <v>23</v>
      </c>
      <c r="J42" s="17">
        <f t="shared" si="2"/>
        <v>0</v>
      </c>
      <c r="K42" s="18">
        <f t="shared" si="1"/>
        <v>0</v>
      </c>
      <c r="L42" s="38" t="s">
        <v>471</v>
      </c>
      <c r="M42" s="38" t="s">
        <v>470</v>
      </c>
    </row>
    <row r="43" spans="1:13" s="11" customFormat="1" ht="56.25" customHeight="1">
      <c r="A43" s="1">
        <v>40</v>
      </c>
      <c r="B43" s="56" t="s">
        <v>351</v>
      </c>
      <c r="C43" s="65" t="s">
        <v>352</v>
      </c>
      <c r="D43" s="8" t="s">
        <v>354</v>
      </c>
      <c r="E43" s="2" t="s">
        <v>216</v>
      </c>
      <c r="F43" s="20">
        <v>3000</v>
      </c>
      <c r="G43" s="17"/>
      <c r="H43" s="18">
        <f t="shared" si="0"/>
        <v>0</v>
      </c>
      <c r="I43" s="2">
        <v>23</v>
      </c>
      <c r="J43" s="17">
        <f t="shared" si="2"/>
        <v>0</v>
      </c>
      <c r="K43" s="18">
        <f t="shared" si="1"/>
        <v>0</v>
      </c>
      <c r="L43" s="38" t="s">
        <v>471</v>
      </c>
      <c r="M43" s="38" t="s">
        <v>470</v>
      </c>
    </row>
    <row r="44" spans="1:13" s="11" customFormat="1" ht="34.5" customHeight="1">
      <c r="A44" s="1">
        <v>41</v>
      </c>
      <c r="B44" s="56"/>
      <c r="C44" s="67"/>
      <c r="D44" s="8" t="s">
        <v>350</v>
      </c>
      <c r="E44" s="2" t="s">
        <v>216</v>
      </c>
      <c r="F44" s="20">
        <v>1500</v>
      </c>
      <c r="G44" s="17"/>
      <c r="H44" s="18">
        <f t="shared" si="0"/>
        <v>0</v>
      </c>
      <c r="I44" s="2">
        <v>23</v>
      </c>
      <c r="J44" s="17">
        <f t="shared" si="2"/>
        <v>0</v>
      </c>
      <c r="K44" s="18">
        <f t="shared" si="1"/>
        <v>0</v>
      </c>
      <c r="L44" s="38" t="s">
        <v>471</v>
      </c>
      <c r="M44" s="38" t="s">
        <v>470</v>
      </c>
    </row>
    <row r="45" spans="1:13" s="11" customFormat="1" ht="45">
      <c r="A45" s="1">
        <v>42</v>
      </c>
      <c r="B45" s="49" t="s">
        <v>361</v>
      </c>
      <c r="C45" s="44" t="s">
        <v>417</v>
      </c>
      <c r="D45" s="8" t="s">
        <v>354</v>
      </c>
      <c r="E45" s="2" t="s">
        <v>216</v>
      </c>
      <c r="F45" s="2">
        <v>300</v>
      </c>
      <c r="G45" s="17"/>
      <c r="H45" s="18">
        <f t="shared" si="0"/>
        <v>0</v>
      </c>
      <c r="I45" s="2">
        <v>23</v>
      </c>
      <c r="J45" s="17">
        <f t="shared" si="2"/>
        <v>0</v>
      </c>
      <c r="K45" s="18">
        <f t="shared" si="1"/>
        <v>0</v>
      </c>
      <c r="L45" s="38" t="s">
        <v>471</v>
      </c>
      <c r="M45" s="38" t="s">
        <v>470</v>
      </c>
    </row>
    <row r="46" spans="1:13" s="11" customFormat="1" ht="45">
      <c r="A46" s="1">
        <v>43</v>
      </c>
      <c r="B46" s="49" t="s">
        <v>190</v>
      </c>
      <c r="C46" s="44" t="s">
        <v>191</v>
      </c>
      <c r="D46" s="8" t="s">
        <v>354</v>
      </c>
      <c r="E46" s="2" t="s">
        <v>216</v>
      </c>
      <c r="F46" s="23">
        <v>20</v>
      </c>
      <c r="G46" s="17"/>
      <c r="H46" s="18">
        <f t="shared" si="0"/>
        <v>0</v>
      </c>
      <c r="I46" s="2">
        <v>23</v>
      </c>
      <c r="J46" s="17">
        <f t="shared" si="2"/>
        <v>0</v>
      </c>
      <c r="K46" s="18">
        <f t="shared" si="1"/>
        <v>0</v>
      </c>
      <c r="L46" s="38" t="s">
        <v>471</v>
      </c>
      <c r="M46" s="38" t="s">
        <v>470</v>
      </c>
    </row>
    <row r="47" spans="1:13" s="11" customFormat="1" ht="33.75">
      <c r="A47" s="1">
        <v>44</v>
      </c>
      <c r="B47" s="49" t="s">
        <v>287</v>
      </c>
      <c r="C47" s="44" t="s">
        <v>113</v>
      </c>
      <c r="D47" s="8" t="s">
        <v>353</v>
      </c>
      <c r="E47" s="2" t="s">
        <v>217</v>
      </c>
      <c r="F47" s="2">
        <v>100</v>
      </c>
      <c r="G47" s="17"/>
      <c r="H47" s="18">
        <f t="shared" si="0"/>
        <v>0</v>
      </c>
      <c r="I47" s="2">
        <v>23</v>
      </c>
      <c r="J47" s="17">
        <f t="shared" si="2"/>
        <v>0</v>
      </c>
      <c r="K47" s="18">
        <f t="shared" si="1"/>
        <v>0</v>
      </c>
      <c r="L47" s="38" t="s">
        <v>471</v>
      </c>
      <c r="M47" s="38" t="s">
        <v>470</v>
      </c>
    </row>
    <row r="48" spans="1:13" s="22" customFormat="1" ht="33.75">
      <c r="A48" s="1">
        <v>45</v>
      </c>
      <c r="B48" s="49" t="s">
        <v>103</v>
      </c>
      <c r="C48" s="44" t="s">
        <v>210</v>
      </c>
      <c r="D48" s="8" t="s">
        <v>211</v>
      </c>
      <c r="E48" s="2" t="s">
        <v>280</v>
      </c>
      <c r="F48" s="2">
        <v>200</v>
      </c>
      <c r="G48" s="17"/>
      <c r="H48" s="18">
        <f t="shared" si="0"/>
        <v>0</v>
      </c>
      <c r="I48" s="2">
        <v>23</v>
      </c>
      <c r="J48" s="17">
        <f t="shared" si="2"/>
        <v>0</v>
      </c>
      <c r="K48" s="18">
        <f t="shared" si="1"/>
        <v>0</v>
      </c>
      <c r="L48" s="38" t="s">
        <v>471</v>
      </c>
      <c r="M48" s="38" t="s">
        <v>470</v>
      </c>
    </row>
    <row r="49" spans="1:13" s="11" customFormat="1" ht="33.75">
      <c r="A49" s="1">
        <v>46</v>
      </c>
      <c r="B49" s="48" t="s">
        <v>274</v>
      </c>
      <c r="C49" s="43" t="s">
        <v>71</v>
      </c>
      <c r="D49" s="8" t="s">
        <v>124</v>
      </c>
      <c r="E49" s="2" t="s">
        <v>280</v>
      </c>
      <c r="F49" s="20">
        <v>100</v>
      </c>
      <c r="G49" s="17"/>
      <c r="H49" s="18">
        <f t="shared" si="0"/>
        <v>0</v>
      </c>
      <c r="I49" s="2">
        <v>23</v>
      </c>
      <c r="J49" s="17">
        <f t="shared" si="2"/>
        <v>0</v>
      </c>
      <c r="K49" s="18">
        <f t="shared" si="1"/>
        <v>0</v>
      </c>
      <c r="L49" s="38" t="s">
        <v>471</v>
      </c>
      <c r="M49" s="38" t="s">
        <v>470</v>
      </c>
    </row>
    <row r="50" spans="1:13" s="11" customFormat="1" ht="112.5">
      <c r="A50" s="1">
        <v>47</v>
      </c>
      <c r="B50" s="48" t="s">
        <v>273</v>
      </c>
      <c r="C50" s="43" t="s">
        <v>121</v>
      </c>
      <c r="D50" s="8" t="s">
        <v>6</v>
      </c>
      <c r="E50" s="2" t="s">
        <v>280</v>
      </c>
      <c r="F50" s="16">
        <v>2000</v>
      </c>
      <c r="G50" s="17"/>
      <c r="H50" s="18">
        <f t="shared" si="0"/>
        <v>0</v>
      </c>
      <c r="I50" s="2">
        <v>23</v>
      </c>
      <c r="J50" s="17">
        <f t="shared" si="2"/>
        <v>0</v>
      </c>
      <c r="K50" s="18">
        <f t="shared" si="1"/>
        <v>0</v>
      </c>
      <c r="L50" s="38" t="s">
        <v>471</v>
      </c>
      <c r="M50" s="38" t="s">
        <v>470</v>
      </c>
    </row>
    <row r="51" spans="1:13" s="11" customFormat="1" ht="22.5">
      <c r="A51" s="1">
        <v>48</v>
      </c>
      <c r="B51" s="48" t="s">
        <v>10</v>
      </c>
      <c r="C51" s="43" t="s">
        <v>123</v>
      </c>
      <c r="D51" s="8" t="s">
        <v>122</v>
      </c>
      <c r="E51" s="2" t="s">
        <v>280</v>
      </c>
      <c r="F51" s="16">
        <v>30</v>
      </c>
      <c r="G51" s="17"/>
      <c r="H51" s="18">
        <f t="shared" si="0"/>
        <v>0</v>
      </c>
      <c r="I51" s="2">
        <v>23</v>
      </c>
      <c r="J51" s="17">
        <f t="shared" si="2"/>
        <v>0</v>
      </c>
      <c r="K51" s="18">
        <f t="shared" si="1"/>
        <v>0</v>
      </c>
      <c r="L51" s="38" t="s">
        <v>471</v>
      </c>
      <c r="M51" s="38" t="s">
        <v>470</v>
      </c>
    </row>
    <row r="52" spans="1:13" s="11" customFormat="1" ht="22.5">
      <c r="A52" s="1">
        <v>49</v>
      </c>
      <c r="B52" s="48" t="s">
        <v>11</v>
      </c>
      <c r="C52" s="43" t="s">
        <v>282</v>
      </c>
      <c r="D52" s="8" t="s">
        <v>125</v>
      </c>
      <c r="E52" s="2" t="s">
        <v>280</v>
      </c>
      <c r="F52" s="16">
        <v>30</v>
      </c>
      <c r="G52" s="17"/>
      <c r="H52" s="18">
        <f t="shared" si="0"/>
        <v>0</v>
      </c>
      <c r="I52" s="2">
        <v>23</v>
      </c>
      <c r="J52" s="17">
        <f t="shared" si="2"/>
        <v>0</v>
      </c>
      <c r="K52" s="18">
        <f t="shared" si="1"/>
        <v>0</v>
      </c>
      <c r="L52" s="38" t="s">
        <v>471</v>
      </c>
      <c r="M52" s="38" t="s">
        <v>470</v>
      </c>
    </row>
    <row r="53" spans="1:13" s="11" customFormat="1" ht="72" customHeight="1">
      <c r="A53" s="1">
        <v>50</v>
      </c>
      <c r="B53" s="48" t="s">
        <v>117</v>
      </c>
      <c r="C53" s="9" t="s">
        <v>116</v>
      </c>
      <c r="D53" s="8" t="s">
        <v>118</v>
      </c>
      <c r="E53" s="2" t="s">
        <v>280</v>
      </c>
      <c r="F53" s="16">
        <v>20</v>
      </c>
      <c r="G53" s="17"/>
      <c r="H53" s="18">
        <f t="shared" si="0"/>
        <v>0</v>
      </c>
      <c r="I53" s="2">
        <v>23</v>
      </c>
      <c r="J53" s="17">
        <f t="shared" si="2"/>
        <v>0</v>
      </c>
      <c r="K53" s="18">
        <f t="shared" si="1"/>
        <v>0</v>
      </c>
      <c r="L53" s="38" t="s">
        <v>471</v>
      </c>
      <c r="M53" s="38" t="s">
        <v>470</v>
      </c>
    </row>
    <row r="54" spans="1:13" s="19" customFormat="1" ht="21.75" customHeight="1">
      <c r="A54" s="1">
        <v>51</v>
      </c>
      <c r="B54" s="56" t="s">
        <v>54</v>
      </c>
      <c r="C54" s="68" t="s">
        <v>138</v>
      </c>
      <c r="D54" s="8" t="s">
        <v>134</v>
      </c>
      <c r="E54" s="2" t="s">
        <v>242</v>
      </c>
      <c r="F54" s="20">
        <v>60</v>
      </c>
      <c r="G54" s="17"/>
      <c r="H54" s="18">
        <f t="shared" si="0"/>
        <v>0</v>
      </c>
      <c r="I54" s="2">
        <v>23</v>
      </c>
      <c r="J54" s="17">
        <f t="shared" si="2"/>
        <v>0</v>
      </c>
      <c r="K54" s="18">
        <f t="shared" si="1"/>
        <v>0</v>
      </c>
      <c r="L54" s="38" t="s">
        <v>471</v>
      </c>
      <c r="M54" s="38" t="s">
        <v>470</v>
      </c>
    </row>
    <row r="55" spans="1:13" s="19" customFormat="1" ht="22.5">
      <c r="A55" s="1">
        <v>52</v>
      </c>
      <c r="B55" s="56"/>
      <c r="C55" s="68"/>
      <c r="D55" s="12" t="s">
        <v>135</v>
      </c>
      <c r="E55" s="2" t="s">
        <v>242</v>
      </c>
      <c r="F55" s="20">
        <v>80</v>
      </c>
      <c r="G55" s="17"/>
      <c r="H55" s="18">
        <f t="shared" si="0"/>
        <v>0</v>
      </c>
      <c r="I55" s="2">
        <v>23</v>
      </c>
      <c r="J55" s="17">
        <f t="shared" si="2"/>
        <v>0</v>
      </c>
      <c r="K55" s="18">
        <f t="shared" si="1"/>
        <v>0</v>
      </c>
      <c r="L55" s="38" t="s">
        <v>471</v>
      </c>
      <c r="M55" s="38" t="s">
        <v>470</v>
      </c>
    </row>
    <row r="56" spans="1:13" s="19" customFormat="1" ht="19.5" customHeight="1">
      <c r="A56" s="1">
        <v>53</v>
      </c>
      <c r="B56" s="56"/>
      <c r="C56" s="68"/>
      <c r="D56" s="12" t="s">
        <v>136</v>
      </c>
      <c r="E56" s="2" t="s">
        <v>242</v>
      </c>
      <c r="F56" s="20">
        <v>100</v>
      </c>
      <c r="G56" s="17"/>
      <c r="H56" s="18">
        <f t="shared" si="0"/>
        <v>0</v>
      </c>
      <c r="I56" s="2">
        <v>23</v>
      </c>
      <c r="J56" s="17">
        <f t="shared" si="2"/>
        <v>0</v>
      </c>
      <c r="K56" s="18">
        <f t="shared" si="1"/>
        <v>0</v>
      </c>
      <c r="L56" s="38" t="s">
        <v>471</v>
      </c>
      <c r="M56" s="38" t="s">
        <v>470</v>
      </c>
    </row>
    <row r="57" spans="1:13" s="19" customFormat="1" ht="22.5">
      <c r="A57" s="1">
        <v>54</v>
      </c>
      <c r="B57" s="56"/>
      <c r="C57" s="68"/>
      <c r="D57" s="12" t="s">
        <v>137</v>
      </c>
      <c r="E57" s="2" t="s">
        <v>242</v>
      </c>
      <c r="F57" s="20">
        <v>50</v>
      </c>
      <c r="G57" s="17"/>
      <c r="H57" s="18">
        <f t="shared" si="0"/>
        <v>0</v>
      </c>
      <c r="I57" s="2">
        <v>23</v>
      </c>
      <c r="J57" s="17">
        <f t="shared" si="2"/>
        <v>0</v>
      </c>
      <c r="K57" s="18">
        <f t="shared" si="1"/>
        <v>0</v>
      </c>
      <c r="L57" s="38" t="s">
        <v>471</v>
      </c>
      <c r="M57" s="38" t="s">
        <v>470</v>
      </c>
    </row>
    <row r="58" spans="1:13" s="19" customFormat="1" ht="22.5">
      <c r="A58" s="1">
        <v>55</v>
      </c>
      <c r="B58" s="56"/>
      <c r="C58" s="68"/>
      <c r="D58" s="12" t="s">
        <v>126</v>
      </c>
      <c r="E58" s="2" t="s">
        <v>242</v>
      </c>
      <c r="F58" s="20">
        <v>50</v>
      </c>
      <c r="G58" s="17"/>
      <c r="H58" s="18">
        <f t="shared" si="0"/>
        <v>0</v>
      </c>
      <c r="I58" s="2">
        <v>23</v>
      </c>
      <c r="J58" s="17">
        <f t="shared" si="2"/>
        <v>0</v>
      </c>
      <c r="K58" s="18">
        <f t="shared" si="1"/>
        <v>0</v>
      </c>
      <c r="L58" s="38" t="s">
        <v>471</v>
      </c>
      <c r="M58" s="38" t="s">
        <v>470</v>
      </c>
    </row>
    <row r="59" spans="1:13" s="11" customFormat="1" ht="22.5">
      <c r="A59" s="72">
        <v>56</v>
      </c>
      <c r="B59" s="73" t="s">
        <v>235</v>
      </c>
      <c r="C59" s="74" t="s">
        <v>428</v>
      </c>
      <c r="D59" s="8" t="s">
        <v>231</v>
      </c>
      <c r="E59" s="2" t="s">
        <v>280</v>
      </c>
      <c r="F59" s="16">
        <v>50000</v>
      </c>
      <c r="G59" s="17"/>
      <c r="H59" s="18">
        <f t="shared" si="0"/>
        <v>0</v>
      </c>
      <c r="I59" s="2">
        <v>23</v>
      </c>
      <c r="J59" s="17">
        <f t="shared" si="2"/>
        <v>0</v>
      </c>
      <c r="K59" s="18">
        <f t="shared" si="1"/>
        <v>0</v>
      </c>
      <c r="L59" s="38" t="s">
        <v>471</v>
      </c>
      <c r="M59" s="38" t="s">
        <v>470</v>
      </c>
    </row>
    <row r="60" spans="1:13" s="11" customFormat="1" ht="22.5">
      <c r="A60" s="72"/>
      <c r="B60" s="73"/>
      <c r="C60" s="74"/>
      <c r="D60" s="8" t="s">
        <v>230</v>
      </c>
      <c r="E60" s="2" t="s">
        <v>280</v>
      </c>
      <c r="F60" s="16">
        <v>5000</v>
      </c>
      <c r="G60" s="17"/>
      <c r="H60" s="18">
        <f t="shared" si="0"/>
        <v>0</v>
      </c>
      <c r="I60" s="2">
        <v>23</v>
      </c>
      <c r="J60" s="17">
        <f t="shared" si="2"/>
        <v>0</v>
      </c>
      <c r="K60" s="18">
        <f t="shared" si="1"/>
        <v>0</v>
      </c>
      <c r="L60" s="38" t="s">
        <v>471</v>
      </c>
      <c r="M60" s="38" t="s">
        <v>470</v>
      </c>
    </row>
    <row r="61" spans="1:13" s="19" customFormat="1" ht="22.5">
      <c r="A61" s="72"/>
      <c r="B61" s="73"/>
      <c r="C61" s="74"/>
      <c r="D61" s="8" t="s">
        <v>232</v>
      </c>
      <c r="E61" s="2" t="s">
        <v>280</v>
      </c>
      <c r="F61" s="16">
        <v>50000</v>
      </c>
      <c r="G61" s="17"/>
      <c r="H61" s="18">
        <f t="shared" si="0"/>
        <v>0</v>
      </c>
      <c r="I61" s="2">
        <v>23</v>
      </c>
      <c r="J61" s="17">
        <f t="shared" si="2"/>
        <v>0</v>
      </c>
      <c r="K61" s="18">
        <f t="shared" si="1"/>
        <v>0</v>
      </c>
      <c r="L61" s="38" t="s">
        <v>471</v>
      </c>
      <c r="M61" s="38" t="s">
        <v>470</v>
      </c>
    </row>
    <row r="62" spans="1:13" s="19" customFormat="1" ht="20.25" customHeight="1">
      <c r="A62" s="72"/>
      <c r="B62" s="73"/>
      <c r="C62" s="74"/>
      <c r="D62" s="8" t="s">
        <v>233</v>
      </c>
      <c r="E62" s="2" t="s">
        <v>280</v>
      </c>
      <c r="F62" s="16">
        <v>50000</v>
      </c>
      <c r="G62" s="17"/>
      <c r="H62" s="18">
        <f t="shared" si="0"/>
        <v>0</v>
      </c>
      <c r="I62" s="2">
        <v>23</v>
      </c>
      <c r="J62" s="17">
        <f t="shared" si="2"/>
        <v>0</v>
      </c>
      <c r="K62" s="18">
        <f t="shared" si="1"/>
        <v>0</v>
      </c>
      <c r="L62" s="38" t="s">
        <v>471</v>
      </c>
      <c r="M62" s="38" t="s">
        <v>470</v>
      </c>
    </row>
    <row r="63" spans="1:13" s="11" customFormat="1" ht="22.5" customHeight="1">
      <c r="A63" s="72"/>
      <c r="B63" s="73"/>
      <c r="C63" s="74"/>
      <c r="D63" s="8" t="s">
        <v>234</v>
      </c>
      <c r="E63" s="2" t="s">
        <v>280</v>
      </c>
      <c r="F63" s="16">
        <v>30000</v>
      </c>
      <c r="G63" s="17"/>
      <c r="H63" s="18">
        <f t="shared" si="0"/>
        <v>0</v>
      </c>
      <c r="I63" s="2">
        <v>23</v>
      </c>
      <c r="J63" s="17">
        <f t="shared" si="2"/>
        <v>0</v>
      </c>
      <c r="K63" s="18">
        <f t="shared" si="1"/>
        <v>0</v>
      </c>
      <c r="L63" s="38" t="s">
        <v>471</v>
      </c>
      <c r="M63" s="38" t="s">
        <v>470</v>
      </c>
    </row>
    <row r="64" spans="1:13" s="22" customFormat="1" ht="56.25">
      <c r="A64" s="1">
        <v>57</v>
      </c>
      <c r="B64" s="49" t="s">
        <v>212</v>
      </c>
      <c r="C64" s="44" t="s">
        <v>368</v>
      </c>
      <c r="D64" s="8" t="s">
        <v>306</v>
      </c>
      <c r="E64" s="2" t="s">
        <v>280</v>
      </c>
      <c r="F64" s="2">
        <v>100</v>
      </c>
      <c r="G64" s="17"/>
      <c r="H64" s="18">
        <f t="shared" si="0"/>
        <v>0</v>
      </c>
      <c r="I64" s="2">
        <v>23</v>
      </c>
      <c r="J64" s="17">
        <f t="shared" si="2"/>
        <v>0</v>
      </c>
      <c r="K64" s="18">
        <f t="shared" si="1"/>
        <v>0</v>
      </c>
      <c r="L64" s="38" t="s">
        <v>471</v>
      </c>
      <c r="M64" s="38" t="s">
        <v>470</v>
      </c>
    </row>
    <row r="65" spans="1:13" s="19" customFormat="1" ht="45">
      <c r="A65" s="24">
        <v>58</v>
      </c>
      <c r="B65" s="48" t="s">
        <v>13</v>
      </c>
      <c r="C65" s="43" t="s">
        <v>429</v>
      </c>
      <c r="D65" s="8" t="s">
        <v>253</v>
      </c>
      <c r="E65" s="2" t="s">
        <v>280</v>
      </c>
      <c r="F65" s="16">
        <v>40000</v>
      </c>
      <c r="G65" s="17"/>
      <c r="H65" s="18">
        <f t="shared" si="0"/>
        <v>0</v>
      </c>
      <c r="I65" s="25">
        <v>23</v>
      </c>
      <c r="J65" s="17">
        <f t="shared" si="2"/>
        <v>0</v>
      </c>
      <c r="K65" s="18">
        <f t="shared" si="1"/>
        <v>0</v>
      </c>
      <c r="L65" s="38" t="s">
        <v>471</v>
      </c>
      <c r="M65" s="38" t="s">
        <v>470</v>
      </c>
    </row>
    <row r="66" spans="1:13" s="21" customFormat="1" ht="33.75">
      <c r="A66" s="1">
        <v>59</v>
      </c>
      <c r="B66" s="51" t="s">
        <v>57</v>
      </c>
      <c r="C66" s="7" t="s">
        <v>324</v>
      </c>
      <c r="D66" s="8" t="s">
        <v>323</v>
      </c>
      <c r="E66" s="2" t="s">
        <v>280</v>
      </c>
      <c r="F66" s="2">
        <v>100</v>
      </c>
      <c r="G66" s="17"/>
      <c r="H66" s="18">
        <f t="shared" si="0"/>
        <v>0</v>
      </c>
      <c r="I66" s="2">
        <v>23</v>
      </c>
      <c r="J66" s="17">
        <f t="shared" si="2"/>
        <v>0</v>
      </c>
      <c r="K66" s="18">
        <f t="shared" si="1"/>
        <v>0</v>
      </c>
      <c r="L66" s="38" t="s">
        <v>471</v>
      </c>
      <c r="M66" s="38" t="s">
        <v>470</v>
      </c>
    </row>
    <row r="67" spans="1:13" s="11" customFormat="1" ht="29.25" customHeight="1">
      <c r="A67" s="1">
        <v>60</v>
      </c>
      <c r="B67" s="56" t="s">
        <v>286</v>
      </c>
      <c r="C67" s="58" t="s">
        <v>326</v>
      </c>
      <c r="D67" s="36" t="s">
        <v>327</v>
      </c>
      <c r="E67" s="2" t="s">
        <v>280</v>
      </c>
      <c r="F67" s="16">
        <v>100</v>
      </c>
      <c r="G67" s="17"/>
      <c r="H67" s="18">
        <f t="shared" si="0"/>
        <v>0</v>
      </c>
      <c r="I67" s="25">
        <v>23</v>
      </c>
      <c r="J67" s="17">
        <f t="shared" si="2"/>
        <v>0</v>
      </c>
      <c r="K67" s="18">
        <f t="shared" si="1"/>
        <v>0</v>
      </c>
      <c r="L67" s="38" t="s">
        <v>471</v>
      </c>
      <c r="M67" s="38" t="s">
        <v>470</v>
      </c>
    </row>
    <row r="68" spans="1:13" s="19" customFormat="1" ht="42.75" customHeight="1">
      <c r="A68" s="1">
        <v>61</v>
      </c>
      <c r="B68" s="56"/>
      <c r="C68" s="58"/>
      <c r="D68" s="36" t="s">
        <v>328</v>
      </c>
      <c r="E68" s="2" t="s">
        <v>280</v>
      </c>
      <c r="F68" s="16">
        <v>100</v>
      </c>
      <c r="G68" s="17"/>
      <c r="H68" s="18">
        <f aca="true" t="shared" si="3" ref="H68:H131">F68*G68</f>
        <v>0</v>
      </c>
      <c r="I68" s="25">
        <v>23</v>
      </c>
      <c r="J68" s="17">
        <f t="shared" si="2"/>
        <v>0</v>
      </c>
      <c r="K68" s="18">
        <f t="shared" si="2"/>
        <v>0</v>
      </c>
      <c r="L68" s="38" t="s">
        <v>471</v>
      </c>
      <c r="M68" s="38" t="s">
        <v>470</v>
      </c>
    </row>
    <row r="69" spans="1:13" s="19" customFormat="1" ht="22.5">
      <c r="A69" s="1">
        <v>62</v>
      </c>
      <c r="B69" s="56"/>
      <c r="C69" s="58"/>
      <c r="D69" s="36" t="s">
        <v>329</v>
      </c>
      <c r="E69" s="2" t="s">
        <v>280</v>
      </c>
      <c r="F69" s="16">
        <v>200</v>
      </c>
      <c r="G69" s="17"/>
      <c r="H69" s="18">
        <f t="shared" si="3"/>
        <v>0</v>
      </c>
      <c r="I69" s="25">
        <v>23</v>
      </c>
      <c r="J69" s="17">
        <f t="shared" si="2"/>
        <v>0</v>
      </c>
      <c r="K69" s="18">
        <f t="shared" si="2"/>
        <v>0</v>
      </c>
      <c r="L69" s="38" t="s">
        <v>471</v>
      </c>
      <c r="M69" s="38" t="s">
        <v>470</v>
      </c>
    </row>
    <row r="70" spans="1:13" s="19" customFormat="1" ht="22.5">
      <c r="A70" s="1">
        <v>63</v>
      </c>
      <c r="B70" s="56"/>
      <c r="C70" s="58"/>
      <c r="D70" s="36" t="s">
        <v>330</v>
      </c>
      <c r="E70" s="2" t="s">
        <v>280</v>
      </c>
      <c r="F70" s="16">
        <v>400</v>
      </c>
      <c r="G70" s="17"/>
      <c r="H70" s="18">
        <f t="shared" si="3"/>
        <v>0</v>
      </c>
      <c r="I70" s="25">
        <v>23</v>
      </c>
      <c r="J70" s="17">
        <f t="shared" si="2"/>
        <v>0</v>
      </c>
      <c r="K70" s="18">
        <f t="shared" si="2"/>
        <v>0</v>
      </c>
      <c r="L70" s="38" t="s">
        <v>471</v>
      </c>
      <c r="M70" s="38" t="s">
        <v>470</v>
      </c>
    </row>
    <row r="71" spans="1:13" s="19" customFormat="1" ht="22.5">
      <c r="A71" s="1">
        <v>64</v>
      </c>
      <c r="B71" s="56"/>
      <c r="C71" s="58"/>
      <c r="D71" s="36" t="s">
        <v>331</v>
      </c>
      <c r="E71" s="2" t="s">
        <v>280</v>
      </c>
      <c r="F71" s="16">
        <v>300</v>
      </c>
      <c r="G71" s="17"/>
      <c r="H71" s="18">
        <f t="shared" si="3"/>
        <v>0</v>
      </c>
      <c r="I71" s="25">
        <v>23</v>
      </c>
      <c r="J71" s="17">
        <f aca="true" t="shared" si="4" ref="J71:K124">G71+23%*G71</f>
        <v>0</v>
      </c>
      <c r="K71" s="18">
        <f t="shared" si="4"/>
        <v>0</v>
      </c>
      <c r="L71" s="38" t="s">
        <v>471</v>
      </c>
      <c r="M71" s="38" t="s">
        <v>470</v>
      </c>
    </row>
    <row r="72" spans="1:13" s="19" customFormat="1" ht="22.5">
      <c r="A72" s="1">
        <v>65</v>
      </c>
      <c r="B72" s="56"/>
      <c r="C72" s="58"/>
      <c r="D72" s="36" t="s">
        <v>332</v>
      </c>
      <c r="E72" s="2" t="s">
        <v>280</v>
      </c>
      <c r="F72" s="16">
        <v>300</v>
      </c>
      <c r="G72" s="17"/>
      <c r="H72" s="18">
        <f t="shared" si="3"/>
        <v>0</v>
      </c>
      <c r="I72" s="25">
        <v>23</v>
      </c>
      <c r="J72" s="17">
        <f t="shared" si="4"/>
        <v>0</v>
      </c>
      <c r="K72" s="18">
        <f t="shared" si="4"/>
        <v>0</v>
      </c>
      <c r="L72" s="38" t="s">
        <v>471</v>
      </c>
      <c r="M72" s="38" t="s">
        <v>470</v>
      </c>
    </row>
    <row r="73" spans="1:13" s="19" customFormat="1" ht="22.5">
      <c r="A73" s="1">
        <v>66</v>
      </c>
      <c r="B73" s="56"/>
      <c r="C73" s="58"/>
      <c r="D73" s="36" t="s">
        <v>333</v>
      </c>
      <c r="E73" s="2" t="s">
        <v>280</v>
      </c>
      <c r="F73" s="16">
        <v>200</v>
      </c>
      <c r="G73" s="17"/>
      <c r="H73" s="18">
        <f t="shared" si="3"/>
        <v>0</v>
      </c>
      <c r="I73" s="25">
        <v>23</v>
      </c>
      <c r="J73" s="17">
        <f t="shared" si="4"/>
        <v>0</v>
      </c>
      <c r="K73" s="18">
        <f t="shared" si="4"/>
        <v>0</v>
      </c>
      <c r="L73" s="38" t="s">
        <v>471</v>
      </c>
      <c r="M73" s="38" t="s">
        <v>470</v>
      </c>
    </row>
    <row r="74" spans="1:13" s="11" customFormat="1" ht="56.25">
      <c r="A74" s="1">
        <v>67</v>
      </c>
      <c r="B74" s="48" t="s">
        <v>12</v>
      </c>
      <c r="C74" s="43" t="s">
        <v>430</v>
      </c>
      <c r="D74" s="8" t="s">
        <v>325</v>
      </c>
      <c r="E74" s="2" t="s">
        <v>280</v>
      </c>
      <c r="F74" s="16">
        <v>4000</v>
      </c>
      <c r="G74" s="17"/>
      <c r="H74" s="18">
        <f t="shared" si="3"/>
        <v>0</v>
      </c>
      <c r="I74" s="2">
        <v>23</v>
      </c>
      <c r="J74" s="17">
        <f t="shared" si="4"/>
        <v>0</v>
      </c>
      <c r="K74" s="18">
        <f t="shared" si="4"/>
        <v>0</v>
      </c>
      <c r="L74" s="38" t="s">
        <v>471</v>
      </c>
      <c r="M74" s="38" t="s">
        <v>470</v>
      </c>
    </row>
    <row r="75" spans="1:13" s="19" customFormat="1" ht="22.5">
      <c r="A75" s="24">
        <v>68</v>
      </c>
      <c r="B75" s="56" t="s">
        <v>77</v>
      </c>
      <c r="C75" s="58" t="s">
        <v>337</v>
      </c>
      <c r="D75" s="8" t="s">
        <v>335</v>
      </c>
      <c r="E75" s="2" t="s">
        <v>280</v>
      </c>
      <c r="F75" s="16">
        <v>500</v>
      </c>
      <c r="G75" s="17"/>
      <c r="H75" s="18">
        <f t="shared" si="3"/>
        <v>0</v>
      </c>
      <c r="I75" s="25">
        <v>23</v>
      </c>
      <c r="J75" s="17">
        <f t="shared" si="4"/>
        <v>0</v>
      </c>
      <c r="K75" s="18">
        <f t="shared" si="4"/>
        <v>0</v>
      </c>
      <c r="L75" s="38" t="s">
        <v>471</v>
      </c>
      <c r="M75" s="38" t="s">
        <v>470</v>
      </c>
    </row>
    <row r="76" spans="1:13" s="19" customFormat="1" ht="22.5">
      <c r="A76" s="24">
        <v>69</v>
      </c>
      <c r="B76" s="56"/>
      <c r="C76" s="58"/>
      <c r="D76" s="8" t="s">
        <v>336</v>
      </c>
      <c r="E76" s="2" t="s">
        <v>280</v>
      </c>
      <c r="F76" s="16">
        <v>200</v>
      </c>
      <c r="G76" s="17"/>
      <c r="H76" s="18">
        <f t="shared" si="3"/>
        <v>0</v>
      </c>
      <c r="I76" s="25">
        <v>23</v>
      </c>
      <c r="J76" s="17">
        <f t="shared" si="4"/>
        <v>0</v>
      </c>
      <c r="K76" s="18">
        <f t="shared" si="4"/>
        <v>0</v>
      </c>
      <c r="L76" s="38" t="s">
        <v>471</v>
      </c>
      <c r="M76" s="38" t="s">
        <v>470</v>
      </c>
    </row>
    <row r="77" spans="1:13" s="19" customFormat="1" ht="22.5">
      <c r="A77" s="24">
        <v>70</v>
      </c>
      <c r="B77" s="56"/>
      <c r="C77" s="58"/>
      <c r="D77" s="8" t="s">
        <v>334</v>
      </c>
      <c r="E77" s="2" t="s">
        <v>280</v>
      </c>
      <c r="F77" s="16">
        <v>200</v>
      </c>
      <c r="G77" s="17"/>
      <c r="H77" s="18">
        <f t="shared" si="3"/>
        <v>0</v>
      </c>
      <c r="I77" s="25">
        <v>23</v>
      </c>
      <c r="J77" s="17">
        <f t="shared" si="4"/>
        <v>0</v>
      </c>
      <c r="K77" s="18">
        <f t="shared" si="4"/>
        <v>0</v>
      </c>
      <c r="L77" s="38" t="s">
        <v>471</v>
      </c>
      <c r="M77" s="38" t="s">
        <v>470</v>
      </c>
    </row>
    <row r="78" spans="1:13" s="11" customFormat="1" ht="96" customHeight="1">
      <c r="A78" s="1">
        <v>71</v>
      </c>
      <c r="B78" s="48" t="s">
        <v>1</v>
      </c>
      <c r="C78" s="10" t="s">
        <v>2</v>
      </c>
      <c r="D78" s="8" t="s">
        <v>28</v>
      </c>
      <c r="E78" s="2" t="s">
        <v>280</v>
      </c>
      <c r="F78" s="16">
        <v>60</v>
      </c>
      <c r="G78" s="17"/>
      <c r="H78" s="18">
        <f t="shared" si="3"/>
        <v>0</v>
      </c>
      <c r="I78" s="2">
        <v>23</v>
      </c>
      <c r="J78" s="17">
        <f t="shared" si="4"/>
        <v>0</v>
      </c>
      <c r="K78" s="18">
        <f t="shared" si="4"/>
        <v>0</v>
      </c>
      <c r="L78" s="38" t="s">
        <v>471</v>
      </c>
      <c r="M78" s="38" t="s">
        <v>470</v>
      </c>
    </row>
    <row r="79" spans="1:13" s="11" customFormat="1" ht="56.25">
      <c r="A79" s="1">
        <v>72</v>
      </c>
      <c r="B79" s="48" t="s">
        <v>258</v>
      </c>
      <c r="C79" s="43" t="s">
        <v>42</v>
      </c>
      <c r="D79" s="8" t="s">
        <v>29</v>
      </c>
      <c r="E79" s="2" t="s">
        <v>280</v>
      </c>
      <c r="F79" s="16">
        <v>100</v>
      </c>
      <c r="G79" s="17"/>
      <c r="H79" s="18">
        <f t="shared" si="3"/>
        <v>0</v>
      </c>
      <c r="I79" s="2">
        <v>23</v>
      </c>
      <c r="J79" s="17">
        <f t="shared" si="4"/>
        <v>0</v>
      </c>
      <c r="K79" s="18">
        <f t="shared" si="4"/>
        <v>0</v>
      </c>
      <c r="L79" s="38" t="s">
        <v>471</v>
      </c>
      <c r="M79" s="38" t="s">
        <v>470</v>
      </c>
    </row>
    <row r="80" spans="1:13" s="11" customFormat="1" ht="90">
      <c r="A80" s="1">
        <v>73</v>
      </c>
      <c r="B80" s="48" t="s">
        <v>259</v>
      </c>
      <c r="C80" s="43" t="s">
        <v>43</v>
      </c>
      <c r="D80" s="8" t="s">
        <v>30</v>
      </c>
      <c r="E80" s="2" t="s">
        <v>280</v>
      </c>
      <c r="F80" s="16">
        <v>1400</v>
      </c>
      <c r="G80" s="17"/>
      <c r="H80" s="18">
        <f t="shared" si="3"/>
        <v>0</v>
      </c>
      <c r="I80" s="2">
        <v>23</v>
      </c>
      <c r="J80" s="17">
        <f t="shared" si="4"/>
        <v>0</v>
      </c>
      <c r="K80" s="18">
        <f t="shared" si="4"/>
        <v>0</v>
      </c>
      <c r="L80" s="38" t="s">
        <v>471</v>
      </c>
      <c r="M80" s="38" t="s">
        <v>470</v>
      </c>
    </row>
    <row r="81" spans="1:13" s="22" customFormat="1" ht="98.25" customHeight="1">
      <c r="A81" s="1">
        <v>74</v>
      </c>
      <c r="B81" s="55" t="s">
        <v>33</v>
      </c>
      <c r="C81" s="57" t="s">
        <v>200</v>
      </c>
      <c r="D81" s="8" t="s">
        <v>31</v>
      </c>
      <c r="E81" s="2" t="s">
        <v>92</v>
      </c>
      <c r="F81" s="16">
        <v>3000</v>
      </c>
      <c r="G81" s="17"/>
      <c r="H81" s="18">
        <f t="shared" si="3"/>
        <v>0</v>
      </c>
      <c r="I81" s="2">
        <v>23</v>
      </c>
      <c r="J81" s="17">
        <f t="shared" si="4"/>
        <v>0</v>
      </c>
      <c r="K81" s="18">
        <f t="shared" si="4"/>
        <v>0</v>
      </c>
      <c r="L81" s="38" t="s">
        <v>471</v>
      </c>
      <c r="M81" s="38" t="s">
        <v>470</v>
      </c>
    </row>
    <row r="82" spans="1:13" s="22" customFormat="1" ht="45">
      <c r="A82" s="1">
        <v>75</v>
      </c>
      <c r="B82" s="55"/>
      <c r="C82" s="57"/>
      <c r="D82" s="8" t="s">
        <v>32</v>
      </c>
      <c r="E82" s="2" t="s">
        <v>92</v>
      </c>
      <c r="F82" s="20">
        <v>100</v>
      </c>
      <c r="G82" s="17"/>
      <c r="H82" s="18">
        <f t="shared" si="3"/>
        <v>0</v>
      </c>
      <c r="I82" s="2">
        <v>23</v>
      </c>
      <c r="J82" s="17">
        <f t="shared" si="4"/>
        <v>0</v>
      </c>
      <c r="K82" s="18">
        <f t="shared" si="4"/>
        <v>0</v>
      </c>
      <c r="L82" s="38" t="s">
        <v>471</v>
      </c>
      <c r="M82" s="38" t="s">
        <v>470</v>
      </c>
    </row>
    <row r="83" spans="1:13" s="22" customFormat="1" ht="67.5">
      <c r="A83" s="1">
        <v>76</v>
      </c>
      <c r="B83" s="49" t="s">
        <v>14</v>
      </c>
      <c r="C83" s="44" t="s">
        <v>64</v>
      </c>
      <c r="D83" s="8" t="s">
        <v>31</v>
      </c>
      <c r="E83" s="2" t="s">
        <v>280</v>
      </c>
      <c r="F83" s="2">
        <v>2000</v>
      </c>
      <c r="G83" s="17"/>
      <c r="H83" s="18">
        <f t="shared" si="3"/>
        <v>0</v>
      </c>
      <c r="I83" s="2">
        <v>23</v>
      </c>
      <c r="J83" s="17">
        <f t="shared" si="4"/>
        <v>0</v>
      </c>
      <c r="K83" s="18">
        <f t="shared" si="4"/>
        <v>0</v>
      </c>
      <c r="L83" s="38" t="s">
        <v>471</v>
      </c>
      <c r="M83" s="38" t="s">
        <v>470</v>
      </c>
    </row>
    <row r="84" spans="1:13" s="22" customFormat="1" ht="67.5">
      <c r="A84" s="1">
        <v>77</v>
      </c>
      <c r="B84" s="49" t="s">
        <v>269</v>
      </c>
      <c r="C84" s="44" t="s">
        <v>297</v>
      </c>
      <c r="D84" s="8" t="s">
        <v>31</v>
      </c>
      <c r="E84" s="2" t="s">
        <v>280</v>
      </c>
      <c r="F84" s="2">
        <v>1000</v>
      </c>
      <c r="G84" s="17"/>
      <c r="H84" s="18">
        <f t="shared" si="3"/>
        <v>0</v>
      </c>
      <c r="I84" s="2">
        <v>23</v>
      </c>
      <c r="J84" s="17">
        <f t="shared" si="4"/>
        <v>0</v>
      </c>
      <c r="K84" s="18">
        <f t="shared" si="4"/>
        <v>0</v>
      </c>
      <c r="L84" s="38" t="s">
        <v>471</v>
      </c>
      <c r="M84" s="38" t="s">
        <v>470</v>
      </c>
    </row>
    <row r="85" spans="1:13" s="22" customFormat="1" ht="90">
      <c r="A85" s="1">
        <v>78</v>
      </c>
      <c r="B85" s="49" t="s">
        <v>284</v>
      </c>
      <c r="C85" s="44" t="s">
        <v>201</v>
      </c>
      <c r="D85" s="8" t="s">
        <v>34</v>
      </c>
      <c r="E85" s="2">
        <v>3000</v>
      </c>
      <c r="F85" s="2">
        <v>2000</v>
      </c>
      <c r="G85" s="17"/>
      <c r="H85" s="18">
        <f t="shared" si="3"/>
        <v>0</v>
      </c>
      <c r="I85" s="2">
        <v>23</v>
      </c>
      <c r="J85" s="17">
        <f t="shared" si="4"/>
        <v>0</v>
      </c>
      <c r="K85" s="18">
        <f t="shared" si="4"/>
        <v>0</v>
      </c>
      <c r="L85" s="38" t="s">
        <v>471</v>
      </c>
      <c r="M85" s="38" t="s">
        <v>470</v>
      </c>
    </row>
    <row r="86" spans="1:13" s="22" customFormat="1" ht="67.5">
      <c r="A86" s="1">
        <v>79</v>
      </c>
      <c r="B86" s="49" t="s">
        <v>173</v>
      </c>
      <c r="C86" s="44" t="s">
        <v>443</v>
      </c>
      <c r="D86" s="8" t="s">
        <v>35</v>
      </c>
      <c r="E86" s="2" t="s">
        <v>280</v>
      </c>
      <c r="F86" s="2">
        <v>4000</v>
      </c>
      <c r="G86" s="17"/>
      <c r="H86" s="18">
        <f t="shared" si="3"/>
        <v>0</v>
      </c>
      <c r="I86" s="2">
        <v>23</v>
      </c>
      <c r="J86" s="17">
        <f t="shared" si="4"/>
        <v>0</v>
      </c>
      <c r="K86" s="18">
        <f t="shared" si="4"/>
        <v>0</v>
      </c>
      <c r="L86" s="38" t="s">
        <v>471</v>
      </c>
      <c r="M86" s="38" t="s">
        <v>470</v>
      </c>
    </row>
    <row r="87" spans="1:13" s="11" customFormat="1" ht="30.75" customHeight="1">
      <c r="A87" s="26">
        <v>80</v>
      </c>
      <c r="B87" s="56" t="s">
        <v>260</v>
      </c>
      <c r="C87" s="58" t="s">
        <v>373</v>
      </c>
      <c r="D87" s="8" t="s">
        <v>156</v>
      </c>
      <c r="E87" s="2" t="s">
        <v>280</v>
      </c>
      <c r="F87" s="20">
        <v>20</v>
      </c>
      <c r="G87" s="17"/>
      <c r="H87" s="18">
        <f t="shared" si="3"/>
        <v>0</v>
      </c>
      <c r="I87" s="2">
        <v>23</v>
      </c>
      <c r="J87" s="17">
        <f t="shared" si="4"/>
        <v>0</v>
      </c>
      <c r="K87" s="18">
        <f t="shared" si="4"/>
        <v>0</v>
      </c>
      <c r="L87" s="38" t="s">
        <v>471</v>
      </c>
      <c r="M87" s="38" t="s">
        <v>470</v>
      </c>
    </row>
    <row r="88" spans="1:13" s="11" customFormat="1" ht="29.25" customHeight="1">
      <c r="A88" s="26">
        <v>81</v>
      </c>
      <c r="B88" s="56"/>
      <c r="C88" s="58"/>
      <c r="D88" s="8" t="s">
        <v>157</v>
      </c>
      <c r="E88" s="2" t="s">
        <v>280</v>
      </c>
      <c r="F88" s="20">
        <v>50</v>
      </c>
      <c r="G88" s="17"/>
      <c r="H88" s="18">
        <f t="shared" si="3"/>
        <v>0</v>
      </c>
      <c r="I88" s="2">
        <v>23</v>
      </c>
      <c r="J88" s="17">
        <f t="shared" si="4"/>
        <v>0</v>
      </c>
      <c r="K88" s="18">
        <f t="shared" si="4"/>
        <v>0</v>
      </c>
      <c r="L88" s="38" t="s">
        <v>471</v>
      </c>
      <c r="M88" s="38" t="s">
        <v>470</v>
      </c>
    </row>
    <row r="89" spans="1:13" s="11" customFormat="1" ht="26.25" customHeight="1">
      <c r="A89" s="26">
        <v>82</v>
      </c>
      <c r="B89" s="56"/>
      <c r="C89" s="58"/>
      <c r="D89" s="8" t="s">
        <v>158</v>
      </c>
      <c r="E89" s="2" t="s">
        <v>280</v>
      </c>
      <c r="F89" s="20">
        <v>20</v>
      </c>
      <c r="G89" s="17"/>
      <c r="H89" s="18">
        <f t="shared" si="3"/>
        <v>0</v>
      </c>
      <c r="I89" s="2">
        <v>23</v>
      </c>
      <c r="J89" s="17">
        <f t="shared" si="4"/>
        <v>0</v>
      </c>
      <c r="K89" s="18">
        <f t="shared" si="4"/>
        <v>0</v>
      </c>
      <c r="L89" s="38" t="s">
        <v>471</v>
      </c>
      <c r="M89" s="38" t="s">
        <v>470</v>
      </c>
    </row>
    <row r="90" spans="1:13" s="11" customFormat="1" ht="24.75" customHeight="1">
      <c r="A90" s="26">
        <v>83</v>
      </c>
      <c r="B90" s="56"/>
      <c r="C90" s="58"/>
      <c r="D90" s="8" t="s">
        <v>159</v>
      </c>
      <c r="E90" s="2" t="s">
        <v>280</v>
      </c>
      <c r="F90" s="20">
        <v>20</v>
      </c>
      <c r="G90" s="17"/>
      <c r="H90" s="18">
        <f t="shared" si="3"/>
        <v>0</v>
      </c>
      <c r="I90" s="2">
        <v>23</v>
      </c>
      <c r="J90" s="17">
        <f t="shared" si="4"/>
        <v>0</v>
      </c>
      <c r="K90" s="18">
        <f t="shared" si="4"/>
        <v>0</v>
      </c>
      <c r="L90" s="38" t="s">
        <v>471</v>
      </c>
      <c r="M90" s="38" t="s">
        <v>470</v>
      </c>
    </row>
    <row r="91" spans="1:13" s="22" customFormat="1" ht="39" customHeight="1">
      <c r="A91" s="26">
        <v>84</v>
      </c>
      <c r="B91" s="55" t="s">
        <v>444</v>
      </c>
      <c r="C91" s="57" t="s">
        <v>456</v>
      </c>
      <c r="D91" s="8" t="s">
        <v>454</v>
      </c>
      <c r="E91" s="2" t="s">
        <v>280</v>
      </c>
      <c r="F91" s="20">
        <v>200</v>
      </c>
      <c r="G91" s="17"/>
      <c r="H91" s="18">
        <f t="shared" si="3"/>
        <v>0</v>
      </c>
      <c r="I91" s="2">
        <v>23</v>
      </c>
      <c r="J91" s="17">
        <f t="shared" si="4"/>
        <v>0</v>
      </c>
      <c r="K91" s="18">
        <f t="shared" si="4"/>
        <v>0</v>
      </c>
      <c r="L91" s="38" t="s">
        <v>471</v>
      </c>
      <c r="M91" s="38" t="s">
        <v>470</v>
      </c>
    </row>
    <row r="92" spans="1:13" s="22" customFormat="1" ht="36" customHeight="1">
      <c r="A92" s="26">
        <v>85</v>
      </c>
      <c r="B92" s="55"/>
      <c r="C92" s="57"/>
      <c r="D92" s="8" t="s">
        <v>455</v>
      </c>
      <c r="E92" s="2" t="s">
        <v>280</v>
      </c>
      <c r="F92" s="20">
        <v>200</v>
      </c>
      <c r="G92" s="17"/>
      <c r="H92" s="18">
        <f t="shared" si="3"/>
        <v>0</v>
      </c>
      <c r="I92" s="2">
        <v>23</v>
      </c>
      <c r="J92" s="17">
        <f t="shared" si="4"/>
        <v>0</v>
      </c>
      <c r="K92" s="18">
        <f t="shared" si="4"/>
        <v>0</v>
      </c>
      <c r="L92" s="38" t="s">
        <v>471</v>
      </c>
      <c r="M92" s="38" t="s">
        <v>470</v>
      </c>
    </row>
    <row r="93" spans="1:13" s="19" customFormat="1" ht="33.75">
      <c r="A93" s="1">
        <v>86</v>
      </c>
      <c r="B93" s="48" t="s">
        <v>78</v>
      </c>
      <c r="C93" s="11" t="s">
        <v>99</v>
      </c>
      <c r="D93" s="8" t="s">
        <v>253</v>
      </c>
      <c r="E93" s="2" t="s">
        <v>93</v>
      </c>
      <c r="F93" s="16">
        <v>400</v>
      </c>
      <c r="G93" s="17"/>
      <c r="H93" s="18">
        <f t="shared" si="3"/>
        <v>0</v>
      </c>
      <c r="I93" s="2">
        <v>23</v>
      </c>
      <c r="J93" s="17">
        <f t="shared" si="4"/>
        <v>0</v>
      </c>
      <c r="K93" s="18">
        <f t="shared" si="4"/>
        <v>0</v>
      </c>
      <c r="L93" s="38" t="s">
        <v>471</v>
      </c>
      <c r="M93" s="38" t="s">
        <v>470</v>
      </c>
    </row>
    <row r="94" spans="1:13" s="19" customFormat="1" ht="33.75">
      <c r="A94" s="1">
        <v>87</v>
      </c>
      <c r="B94" s="48" t="s">
        <v>119</v>
      </c>
      <c r="C94" s="43" t="s">
        <v>400</v>
      </c>
      <c r="D94" s="8" t="s">
        <v>253</v>
      </c>
      <c r="E94" s="2" t="s">
        <v>223</v>
      </c>
      <c r="F94" s="16">
        <v>30</v>
      </c>
      <c r="G94" s="17"/>
      <c r="H94" s="18">
        <f t="shared" si="3"/>
        <v>0</v>
      </c>
      <c r="I94" s="2">
        <v>23</v>
      </c>
      <c r="J94" s="17">
        <f t="shared" si="4"/>
        <v>0</v>
      </c>
      <c r="K94" s="18">
        <f t="shared" si="4"/>
        <v>0</v>
      </c>
      <c r="L94" s="38" t="s">
        <v>471</v>
      </c>
      <c r="M94" s="38" t="s">
        <v>470</v>
      </c>
    </row>
    <row r="95" spans="1:13" s="19" customFormat="1" ht="22.5">
      <c r="A95" s="1">
        <v>88</v>
      </c>
      <c r="B95" s="48" t="s">
        <v>82</v>
      </c>
      <c r="C95" s="43" t="s">
        <v>160</v>
      </c>
      <c r="D95" s="8" t="s">
        <v>253</v>
      </c>
      <c r="E95" s="2" t="s">
        <v>280</v>
      </c>
      <c r="F95" s="20">
        <v>1000</v>
      </c>
      <c r="G95" s="17"/>
      <c r="H95" s="18">
        <f t="shared" si="3"/>
        <v>0</v>
      </c>
      <c r="I95" s="2">
        <v>23</v>
      </c>
      <c r="J95" s="17">
        <f t="shared" si="4"/>
        <v>0</v>
      </c>
      <c r="K95" s="18">
        <f t="shared" si="4"/>
        <v>0</v>
      </c>
      <c r="L95" s="38" t="s">
        <v>471</v>
      </c>
      <c r="M95" s="38" t="s">
        <v>470</v>
      </c>
    </row>
    <row r="96" spans="1:13" s="19" customFormat="1" ht="67.5">
      <c r="A96" s="1">
        <v>89</v>
      </c>
      <c r="B96" s="48" t="s">
        <v>279</v>
      </c>
      <c r="C96" s="43" t="s">
        <v>109</v>
      </c>
      <c r="D96" s="8" t="s">
        <v>253</v>
      </c>
      <c r="E96" s="2" t="s">
        <v>280</v>
      </c>
      <c r="F96" s="16">
        <v>40</v>
      </c>
      <c r="G96" s="17"/>
      <c r="H96" s="18">
        <f t="shared" si="3"/>
        <v>0</v>
      </c>
      <c r="I96" s="2">
        <v>23</v>
      </c>
      <c r="J96" s="17">
        <f t="shared" si="4"/>
        <v>0</v>
      </c>
      <c r="K96" s="18">
        <f t="shared" si="4"/>
        <v>0</v>
      </c>
      <c r="L96" s="38" t="s">
        <v>471</v>
      </c>
      <c r="M96" s="38" t="s">
        <v>470</v>
      </c>
    </row>
    <row r="97" spans="1:13" s="19" customFormat="1" ht="146.25">
      <c r="A97" s="1">
        <v>90</v>
      </c>
      <c r="B97" s="48" t="s">
        <v>275</v>
      </c>
      <c r="C97" s="43" t="s">
        <v>290</v>
      </c>
      <c r="D97" s="8" t="s">
        <v>253</v>
      </c>
      <c r="E97" s="2" t="s">
        <v>280</v>
      </c>
      <c r="F97" s="16">
        <v>7000</v>
      </c>
      <c r="G97" s="17"/>
      <c r="H97" s="18">
        <f t="shared" si="3"/>
        <v>0</v>
      </c>
      <c r="I97" s="2">
        <v>23</v>
      </c>
      <c r="J97" s="17">
        <f t="shared" si="4"/>
        <v>0</v>
      </c>
      <c r="K97" s="18">
        <f t="shared" si="4"/>
        <v>0</v>
      </c>
      <c r="L97" s="38" t="s">
        <v>471</v>
      </c>
      <c r="M97" s="38" t="s">
        <v>470</v>
      </c>
    </row>
    <row r="98" spans="1:13" s="19" customFormat="1" ht="112.5">
      <c r="A98" s="1">
        <v>91</v>
      </c>
      <c r="B98" s="48" t="s">
        <v>276</v>
      </c>
      <c r="C98" s="43" t="s">
        <v>394</v>
      </c>
      <c r="D98" s="8" t="s">
        <v>253</v>
      </c>
      <c r="E98" s="2" t="s">
        <v>280</v>
      </c>
      <c r="F98" s="16">
        <v>1200</v>
      </c>
      <c r="G98" s="17"/>
      <c r="H98" s="18">
        <f t="shared" si="3"/>
        <v>0</v>
      </c>
      <c r="I98" s="2">
        <v>23</v>
      </c>
      <c r="J98" s="17">
        <f t="shared" si="4"/>
        <v>0</v>
      </c>
      <c r="K98" s="18">
        <f t="shared" si="4"/>
        <v>0</v>
      </c>
      <c r="L98" s="38" t="s">
        <v>471</v>
      </c>
      <c r="M98" s="38" t="s">
        <v>470</v>
      </c>
    </row>
    <row r="99" spans="1:13" s="19" customFormat="1" ht="33.75">
      <c r="A99" s="1">
        <v>92</v>
      </c>
      <c r="B99" s="48" t="s">
        <v>104</v>
      </c>
      <c r="C99" s="43" t="s">
        <v>120</v>
      </c>
      <c r="D99" s="8" t="s">
        <v>253</v>
      </c>
      <c r="E99" s="2" t="s">
        <v>241</v>
      </c>
      <c r="F99" s="16">
        <v>30</v>
      </c>
      <c r="G99" s="17"/>
      <c r="H99" s="18">
        <f t="shared" si="3"/>
        <v>0</v>
      </c>
      <c r="I99" s="2">
        <v>23</v>
      </c>
      <c r="J99" s="17">
        <f t="shared" si="4"/>
        <v>0</v>
      </c>
      <c r="K99" s="18">
        <f t="shared" si="4"/>
        <v>0</v>
      </c>
      <c r="L99" s="38" t="s">
        <v>471</v>
      </c>
      <c r="M99" s="38" t="s">
        <v>470</v>
      </c>
    </row>
    <row r="100" spans="1:13" s="19" customFormat="1" ht="57.75" customHeight="1">
      <c r="A100" s="26">
        <v>93</v>
      </c>
      <c r="B100" s="56" t="s">
        <v>207</v>
      </c>
      <c r="C100" s="58" t="s">
        <v>59</v>
      </c>
      <c r="D100" s="8" t="s">
        <v>306</v>
      </c>
      <c r="E100" s="2" t="s">
        <v>280</v>
      </c>
      <c r="F100" s="16">
        <v>100</v>
      </c>
      <c r="G100" s="17"/>
      <c r="H100" s="18">
        <f t="shared" si="3"/>
        <v>0</v>
      </c>
      <c r="I100" s="2">
        <v>23</v>
      </c>
      <c r="J100" s="17">
        <f t="shared" si="4"/>
        <v>0</v>
      </c>
      <c r="K100" s="18">
        <f t="shared" si="4"/>
        <v>0</v>
      </c>
      <c r="L100" s="38" t="s">
        <v>471</v>
      </c>
      <c r="M100" s="38" t="s">
        <v>470</v>
      </c>
    </row>
    <row r="101" spans="1:13" s="19" customFormat="1" ht="21" customHeight="1">
      <c r="A101" s="26">
        <v>94</v>
      </c>
      <c r="B101" s="56"/>
      <c r="C101" s="58"/>
      <c r="D101" s="8" t="s">
        <v>338</v>
      </c>
      <c r="E101" s="2" t="s">
        <v>280</v>
      </c>
      <c r="F101" s="16">
        <v>100</v>
      </c>
      <c r="G101" s="17"/>
      <c r="H101" s="18">
        <f t="shared" si="3"/>
        <v>0</v>
      </c>
      <c r="I101" s="2">
        <v>23</v>
      </c>
      <c r="J101" s="17">
        <f t="shared" si="4"/>
        <v>0</v>
      </c>
      <c r="K101" s="18">
        <f t="shared" si="4"/>
        <v>0</v>
      </c>
      <c r="L101" s="38" t="s">
        <v>471</v>
      </c>
      <c r="M101" s="38" t="s">
        <v>470</v>
      </c>
    </row>
    <row r="102" spans="1:13" s="19" customFormat="1" ht="57" customHeight="1">
      <c r="A102" s="72">
        <v>95</v>
      </c>
      <c r="B102" s="56" t="s">
        <v>72</v>
      </c>
      <c r="C102" s="58" t="s">
        <v>418</v>
      </c>
      <c r="D102" s="8" t="s">
        <v>5</v>
      </c>
      <c r="E102" s="2" t="s">
        <v>280</v>
      </c>
      <c r="F102" s="20">
        <v>200</v>
      </c>
      <c r="G102" s="17"/>
      <c r="H102" s="18">
        <f t="shared" si="3"/>
        <v>0</v>
      </c>
      <c r="I102" s="2">
        <v>23</v>
      </c>
      <c r="J102" s="17">
        <f t="shared" si="4"/>
        <v>0</v>
      </c>
      <c r="K102" s="18">
        <f t="shared" si="4"/>
        <v>0</v>
      </c>
      <c r="L102" s="38" t="s">
        <v>471</v>
      </c>
      <c r="M102" s="38" t="s">
        <v>470</v>
      </c>
    </row>
    <row r="103" spans="1:13" s="19" customFormat="1" ht="39.75" customHeight="1">
      <c r="A103" s="72"/>
      <c r="B103" s="56"/>
      <c r="C103" s="58"/>
      <c r="D103" s="8" t="s">
        <v>4</v>
      </c>
      <c r="E103" s="2" t="s">
        <v>280</v>
      </c>
      <c r="F103" s="20">
        <v>200</v>
      </c>
      <c r="G103" s="17"/>
      <c r="H103" s="18">
        <f t="shared" si="3"/>
        <v>0</v>
      </c>
      <c r="I103" s="2">
        <v>23</v>
      </c>
      <c r="J103" s="17">
        <f t="shared" si="4"/>
        <v>0</v>
      </c>
      <c r="K103" s="18">
        <f t="shared" si="4"/>
        <v>0</v>
      </c>
      <c r="L103" s="38" t="s">
        <v>471</v>
      </c>
      <c r="M103" s="38" t="s">
        <v>470</v>
      </c>
    </row>
    <row r="104" spans="1:13" s="19" customFormat="1" ht="56.25">
      <c r="A104" s="1">
        <v>96</v>
      </c>
      <c r="B104" s="48" t="s">
        <v>185</v>
      </c>
      <c r="C104" s="43" t="s">
        <v>186</v>
      </c>
      <c r="D104" s="8" t="s">
        <v>3</v>
      </c>
      <c r="E104" s="2" t="s">
        <v>280</v>
      </c>
      <c r="F104" s="25">
        <v>100</v>
      </c>
      <c r="G104" s="17"/>
      <c r="H104" s="18">
        <f t="shared" si="3"/>
        <v>0</v>
      </c>
      <c r="I104" s="2">
        <v>23</v>
      </c>
      <c r="J104" s="17">
        <f t="shared" si="4"/>
        <v>0</v>
      </c>
      <c r="K104" s="18">
        <f t="shared" si="4"/>
        <v>0</v>
      </c>
      <c r="L104" s="38" t="s">
        <v>471</v>
      </c>
      <c r="M104" s="38" t="s">
        <v>470</v>
      </c>
    </row>
    <row r="105" spans="1:13" s="19" customFormat="1" ht="33.75">
      <c r="A105" s="1">
        <v>97</v>
      </c>
      <c r="B105" s="48" t="s">
        <v>21</v>
      </c>
      <c r="C105" s="43" t="s">
        <v>7</v>
      </c>
      <c r="D105" s="8" t="s">
        <v>36</v>
      </c>
      <c r="E105" s="2" t="s">
        <v>280</v>
      </c>
      <c r="F105" s="16">
        <v>100</v>
      </c>
      <c r="G105" s="17"/>
      <c r="H105" s="18">
        <f t="shared" si="3"/>
        <v>0</v>
      </c>
      <c r="I105" s="2">
        <v>23</v>
      </c>
      <c r="J105" s="17">
        <f t="shared" si="4"/>
        <v>0</v>
      </c>
      <c r="K105" s="18">
        <f t="shared" si="4"/>
        <v>0</v>
      </c>
      <c r="L105" s="38" t="s">
        <v>471</v>
      </c>
      <c r="M105" s="38" t="s">
        <v>470</v>
      </c>
    </row>
    <row r="106" spans="1:13" s="21" customFormat="1" ht="90">
      <c r="A106" s="1">
        <v>98</v>
      </c>
      <c r="B106" s="51" t="s">
        <v>261</v>
      </c>
      <c r="C106" s="7" t="s">
        <v>294</v>
      </c>
      <c r="D106" s="8" t="s">
        <v>292</v>
      </c>
      <c r="E106" s="2" t="s">
        <v>280</v>
      </c>
      <c r="F106" s="16">
        <v>300</v>
      </c>
      <c r="G106" s="17"/>
      <c r="H106" s="18">
        <f t="shared" si="3"/>
        <v>0</v>
      </c>
      <c r="I106" s="2">
        <v>23</v>
      </c>
      <c r="J106" s="17">
        <f t="shared" si="4"/>
        <v>0</v>
      </c>
      <c r="K106" s="18">
        <f t="shared" si="4"/>
        <v>0</v>
      </c>
      <c r="L106" s="38" t="s">
        <v>471</v>
      </c>
      <c r="M106" s="38" t="s">
        <v>470</v>
      </c>
    </row>
    <row r="107" spans="1:13" s="19" customFormat="1" ht="90">
      <c r="A107" s="1">
        <v>99</v>
      </c>
      <c r="B107" s="48" t="s">
        <v>262</v>
      </c>
      <c r="C107" s="43" t="s">
        <v>356</v>
      </c>
      <c r="D107" s="8" t="s">
        <v>253</v>
      </c>
      <c r="E107" s="2" t="s">
        <v>280</v>
      </c>
      <c r="F107" s="16">
        <v>700</v>
      </c>
      <c r="G107" s="17"/>
      <c r="H107" s="18">
        <f t="shared" si="3"/>
        <v>0</v>
      </c>
      <c r="I107" s="2">
        <v>23</v>
      </c>
      <c r="J107" s="17">
        <f t="shared" si="4"/>
        <v>0</v>
      </c>
      <c r="K107" s="18">
        <f t="shared" si="4"/>
        <v>0</v>
      </c>
      <c r="L107" s="38" t="s">
        <v>471</v>
      </c>
      <c r="M107" s="38" t="s">
        <v>470</v>
      </c>
    </row>
    <row r="108" spans="1:13" s="19" customFormat="1" ht="33.75">
      <c r="A108" s="1">
        <v>100</v>
      </c>
      <c r="B108" s="48" t="s">
        <v>378</v>
      </c>
      <c r="C108" s="43" t="s">
        <v>380</v>
      </c>
      <c r="D108" s="8" t="s">
        <v>253</v>
      </c>
      <c r="E108" s="2" t="s">
        <v>379</v>
      </c>
      <c r="F108" s="16">
        <v>30</v>
      </c>
      <c r="G108" s="17"/>
      <c r="H108" s="18">
        <f t="shared" si="3"/>
        <v>0</v>
      </c>
      <c r="I108" s="2">
        <v>23</v>
      </c>
      <c r="J108" s="17">
        <f t="shared" si="4"/>
        <v>0</v>
      </c>
      <c r="K108" s="18">
        <f t="shared" si="4"/>
        <v>0</v>
      </c>
      <c r="L108" s="38" t="s">
        <v>471</v>
      </c>
      <c r="M108" s="38" t="s">
        <v>470</v>
      </c>
    </row>
    <row r="109" spans="1:13" s="21" customFormat="1" ht="66.75" customHeight="1">
      <c r="A109" s="26">
        <v>101</v>
      </c>
      <c r="B109" s="55" t="s">
        <v>37</v>
      </c>
      <c r="C109" s="57" t="s">
        <v>431</v>
      </c>
      <c r="D109" s="8" t="s">
        <v>318</v>
      </c>
      <c r="E109" s="2" t="s">
        <v>194</v>
      </c>
      <c r="F109" s="2">
        <v>1000</v>
      </c>
      <c r="G109" s="17"/>
      <c r="H109" s="18">
        <f t="shared" si="3"/>
        <v>0</v>
      </c>
      <c r="I109" s="2">
        <v>23</v>
      </c>
      <c r="J109" s="17">
        <f t="shared" si="4"/>
        <v>0</v>
      </c>
      <c r="K109" s="18">
        <f t="shared" si="4"/>
        <v>0</v>
      </c>
      <c r="L109" s="38" t="s">
        <v>471</v>
      </c>
      <c r="M109" s="38" t="s">
        <v>470</v>
      </c>
    </row>
    <row r="110" spans="1:13" s="21" customFormat="1" ht="51.75" customHeight="1">
      <c r="A110" s="26">
        <v>102</v>
      </c>
      <c r="B110" s="55"/>
      <c r="C110" s="57"/>
      <c r="D110" s="8" t="s">
        <v>316</v>
      </c>
      <c r="E110" s="2" t="s">
        <v>194</v>
      </c>
      <c r="F110" s="2">
        <v>25000</v>
      </c>
      <c r="G110" s="17"/>
      <c r="H110" s="18">
        <f t="shared" si="3"/>
        <v>0</v>
      </c>
      <c r="I110" s="2">
        <v>23</v>
      </c>
      <c r="J110" s="17">
        <f t="shared" si="4"/>
        <v>0</v>
      </c>
      <c r="K110" s="18">
        <f t="shared" si="4"/>
        <v>0</v>
      </c>
      <c r="L110" s="38" t="s">
        <v>471</v>
      </c>
      <c r="M110" s="38" t="s">
        <v>470</v>
      </c>
    </row>
    <row r="111" spans="1:13" s="21" customFormat="1" ht="56.25" customHeight="1">
      <c r="A111" s="26">
        <v>103</v>
      </c>
      <c r="B111" s="55"/>
      <c r="C111" s="57"/>
      <c r="D111" s="8" t="s">
        <v>319</v>
      </c>
      <c r="E111" s="2" t="s">
        <v>194</v>
      </c>
      <c r="F111" s="2">
        <v>3000</v>
      </c>
      <c r="G111" s="17"/>
      <c r="H111" s="18">
        <f t="shared" si="3"/>
        <v>0</v>
      </c>
      <c r="I111" s="2">
        <v>23</v>
      </c>
      <c r="J111" s="17">
        <f t="shared" si="4"/>
        <v>0</v>
      </c>
      <c r="K111" s="18">
        <f t="shared" si="4"/>
        <v>0</v>
      </c>
      <c r="L111" s="38" t="s">
        <v>471</v>
      </c>
      <c r="M111" s="38" t="s">
        <v>470</v>
      </c>
    </row>
    <row r="112" spans="1:13" s="21" customFormat="1" ht="31.5" customHeight="1">
      <c r="A112" s="26">
        <v>104</v>
      </c>
      <c r="B112" s="55" t="s">
        <v>362</v>
      </c>
      <c r="C112" s="57" t="s">
        <v>38</v>
      </c>
      <c r="D112" s="8" t="s">
        <v>317</v>
      </c>
      <c r="E112" s="2" t="s">
        <v>194</v>
      </c>
      <c r="F112" s="2">
        <v>50</v>
      </c>
      <c r="G112" s="17"/>
      <c r="H112" s="18">
        <f t="shared" si="3"/>
        <v>0</v>
      </c>
      <c r="I112" s="2">
        <v>23</v>
      </c>
      <c r="J112" s="17">
        <f t="shared" si="4"/>
        <v>0</v>
      </c>
      <c r="K112" s="18">
        <f t="shared" si="4"/>
        <v>0</v>
      </c>
      <c r="L112" s="38" t="s">
        <v>471</v>
      </c>
      <c r="M112" s="38" t="s">
        <v>470</v>
      </c>
    </row>
    <row r="113" spans="1:13" s="21" customFormat="1" ht="39.75" customHeight="1">
      <c r="A113" s="26">
        <v>105</v>
      </c>
      <c r="B113" s="55"/>
      <c r="C113" s="57"/>
      <c r="D113" s="8" t="s">
        <v>195</v>
      </c>
      <c r="E113" s="2" t="s">
        <v>194</v>
      </c>
      <c r="F113" s="2">
        <v>40</v>
      </c>
      <c r="G113" s="17"/>
      <c r="H113" s="18">
        <f t="shared" si="3"/>
        <v>0</v>
      </c>
      <c r="I113" s="2">
        <v>23</v>
      </c>
      <c r="J113" s="17">
        <f t="shared" si="4"/>
        <v>0</v>
      </c>
      <c r="K113" s="18">
        <f t="shared" si="4"/>
        <v>0</v>
      </c>
      <c r="L113" s="38" t="s">
        <v>471</v>
      </c>
      <c r="M113" s="38" t="s">
        <v>470</v>
      </c>
    </row>
    <row r="114" spans="1:13" s="21" customFormat="1" ht="45">
      <c r="A114" s="1">
        <v>106</v>
      </c>
      <c r="B114" s="51" t="s">
        <v>285</v>
      </c>
      <c r="C114" s="7" t="s">
        <v>56</v>
      </c>
      <c r="D114" s="8" t="s">
        <v>316</v>
      </c>
      <c r="E114" s="2" t="s">
        <v>194</v>
      </c>
      <c r="F114" s="2">
        <v>50</v>
      </c>
      <c r="G114" s="17"/>
      <c r="H114" s="18">
        <f t="shared" si="3"/>
        <v>0</v>
      </c>
      <c r="I114" s="2">
        <v>23</v>
      </c>
      <c r="J114" s="17">
        <f t="shared" si="4"/>
        <v>0</v>
      </c>
      <c r="K114" s="18">
        <f t="shared" si="4"/>
        <v>0</v>
      </c>
      <c r="L114" s="38" t="s">
        <v>471</v>
      </c>
      <c r="M114" s="38" t="s">
        <v>470</v>
      </c>
    </row>
    <row r="115" spans="1:13" s="21" customFormat="1" ht="45">
      <c r="A115" s="1">
        <v>107</v>
      </c>
      <c r="B115" s="51" t="s">
        <v>285</v>
      </c>
      <c r="C115" s="7" t="s">
        <v>215</v>
      </c>
      <c r="D115" s="8" t="s">
        <v>192</v>
      </c>
      <c r="E115" s="2" t="s">
        <v>193</v>
      </c>
      <c r="F115" s="2">
        <v>20</v>
      </c>
      <c r="G115" s="17"/>
      <c r="H115" s="18">
        <f t="shared" si="3"/>
        <v>0</v>
      </c>
      <c r="I115" s="2">
        <v>23</v>
      </c>
      <c r="J115" s="17">
        <f t="shared" si="4"/>
        <v>0</v>
      </c>
      <c r="K115" s="18">
        <f t="shared" si="4"/>
        <v>0</v>
      </c>
      <c r="L115" s="38" t="s">
        <v>471</v>
      </c>
      <c r="M115" s="38" t="s">
        <v>470</v>
      </c>
    </row>
    <row r="116" spans="1:13" s="21" customFormat="1" ht="67.5">
      <c r="A116" s="1">
        <v>108</v>
      </c>
      <c r="B116" s="51" t="s">
        <v>58</v>
      </c>
      <c r="C116" s="7" t="s">
        <v>51</v>
      </c>
      <c r="D116" s="8" t="s">
        <v>306</v>
      </c>
      <c r="E116" s="2" t="s">
        <v>280</v>
      </c>
      <c r="F116" s="2">
        <v>300</v>
      </c>
      <c r="G116" s="17"/>
      <c r="H116" s="18">
        <f t="shared" si="3"/>
        <v>0</v>
      </c>
      <c r="I116" s="2">
        <v>23</v>
      </c>
      <c r="J116" s="17">
        <f t="shared" si="4"/>
        <v>0</v>
      </c>
      <c r="K116" s="18">
        <f t="shared" si="4"/>
        <v>0</v>
      </c>
      <c r="L116" s="38" t="s">
        <v>471</v>
      </c>
      <c r="M116" s="38" t="s">
        <v>470</v>
      </c>
    </row>
    <row r="117" spans="1:13" s="19" customFormat="1" ht="45">
      <c r="A117" s="1">
        <v>109</v>
      </c>
      <c r="B117" s="48" t="s">
        <v>85</v>
      </c>
      <c r="C117" s="43" t="s">
        <v>183</v>
      </c>
      <c r="D117" s="8" t="s">
        <v>253</v>
      </c>
      <c r="E117" s="2" t="s">
        <v>223</v>
      </c>
      <c r="F117" s="20">
        <v>60</v>
      </c>
      <c r="G117" s="17"/>
      <c r="H117" s="18">
        <f t="shared" si="3"/>
        <v>0</v>
      </c>
      <c r="I117" s="2">
        <v>23</v>
      </c>
      <c r="J117" s="17">
        <f t="shared" si="4"/>
        <v>0</v>
      </c>
      <c r="K117" s="18">
        <f t="shared" si="4"/>
        <v>0</v>
      </c>
      <c r="L117" s="38" t="s">
        <v>471</v>
      </c>
      <c r="M117" s="38" t="s">
        <v>470</v>
      </c>
    </row>
    <row r="118" spans="1:13" s="19" customFormat="1" ht="195">
      <c r="A118" s="26">
        <v>110</v>
      </c>
      <c r="B118" s="53" t="s">
        <v>457</v>
      </c>
      <c r="C118" s="37" t="s">
        <v>225</v>
      </c>
      <c r="D118" s="8" t="s">
        <v>226</v>
      </c>
      <c r="E118" s="2" t="s">
        <v>280</v>
      </c>
      <c r="F118" s="16">
        <v>8000</v>
      </c>
      <c r="G118" s="17"/>
      <c r="H118" s="18">
        <f t="shared" si="3"/>
        <v>0</v>
      </c>
      <c r="I118" s="2">
        <v>23</v>
      </c>
      <c r="J118" s="17">
        <f t="shared" si="4"/>
        <v>0</v>
      </c>
      <c r="K118" s="18">
        <f t="shared" si="4"/>
        <v>0</v>
      </c>
      <c r="L118" s="38" t="s">
        <v>471</v>
      </c>
      <c r="M118" s="38" t="s">
        <v>470</v>
      </c>
    </row>
    <row r="119" spans="1:13" s="19" customFormat="1" ht="126.75">
      <c r="A119" s="26">
        <v>111</v>
      </c>
      <c r="B119" s="48" t="s">
        <v>458</v>
      </c>
      <c r="C119" s="37" t="s">
        <v>466</v>
      </c>
      <c r="D119" s="8" t="s">
        <v>226</v>
      </c>
      <c r="E119" s="2" t="s">
        <v>280</v>
      </c>
      <c r="F119" s="16">
        <v>25000</v>
      </c>
      <c r="G119" s="17"/>
      <c r="H119" s="18">
        <f t="shared" si="3"/>
        <v>0</v>
      </c>
      <c r="I119" s="2">
        <v>23</v>
      </c>
      <c r="J119" s="17">
        <f t="shared" si="4"/>
        <v>0</v>
      </c>
      <c r="K119" s="18">
        <f t="shared" si="4"/>
        <v>0</v>
      </c>
      <c r="L119" s="38" t="s">
        <v>471</v>
      </c>
      <c r="M119" s="38" t="s">
        <v>470</v>
      </c>
    </row>
    <row r="120" spans="1:13" s="21" customFormat="1" ht="56.25">
      <c r="A120" s="1">
        <v>112</v>
      </c>
      <c r="B120" s="51" t="s">
        <v>263</v>
      </c>
      <c r="C120" s="7" t="s">
        <v>88</v>
      </c>
      <c r="D120" s="8" t="s">
        <v>296</v>
      </c>
      <c r="E120" s="2" t="s">
        <v>280</v>
      </c>
      <c r="F120" s="2">
        <v>300</v>
      </c>
      <c r="G120" s="17"/>
      <c r="H120" s="18">
        <f t="shared" si="3"/>
        <v>0</v>
      </c>
      <c r="I120" s="2">
        <v>23</v>
      </c>
      <c r="J120" s="17">
        <f t="shared" si="4"/>
        <v>0</v>
      </c>
      <c r="K120" s="18">
        <f t="shared" si="4"/>
        <v>0</v>
      </c>
      <c r="L120" s="38" t="s">
        <v>471</v>
      </c>
      <c r="M120" s="38" t="s">
        <v>470</v>
      </c>
    </row>
    <row r="121" spans="1:13" s="21" customFormat="1" ht="45">
      <c r="A121" s="1">
        <v>113</v>
      </c>
      <c r="B121" s="51" t="s">
        <v>55</v>
      </c>
      <c r="C121" s="7" t="s">
        <v>89</v>
      </c>
      <c r="D121" s="8" t="s">
        <v>296</v>
      </c>
      <c r="E121" s="2" t="s">
        <v>280</v>
      </c>
      <c r="F121" s="2">
        <v>200</v>
      </c>
      <c r="G121" s="17"/>
      <c r="H121" s="18">
        <f t="shared" si="3"/>
        <v>0</v>
      </c>
      <c r="I121" s="2">
        <v>23</v>
      </c>
      <c r="J121" s="17">
        <f t="shared" si="4"/>
        <v>0</v>
      </c>
      <c r="K121" s="18">
        <f t="shared" si="4"/>
        <v>0</v>
      </c>
      <c r="L121" s="38" t="s">
        <v>471</v>
      </c>
      <c r="M121" s="38" t="s">
        <v>470</v>
      </c>
    </row>
    <row r="122" spans="1:13" s="21" customFormat="1" ht="45">
      <c r="A122" s="1">
        <v>114</v>
      </c>
      <c r="B122" s="51" t="s">
        <v>69</v>
      </c>
      <c r="C122" s="7" t="s">
        <v>179</v>
      </c>
      <c r="D122" s="8" t="s">
        <v>296</v>
      </c>
      <c r="E122" s="2" t="s">
        <v>280</v>
      </c>
      <c r="F122" s="2">
        <v>200</v>
      </c>
      <c r="G122" s="17"/>
      <c r="H122" s="18">
        <f t="shared" si="3"/>
        <v>0</v>
      </c>
      <c r="I122" s="2">
        <v>23</v>
      </c>
      <c r="J122" s="17">
        <f t="shared" si="4"/>
        <v>0</v>
      </c>
      <c r="K122" s="18">
        <f t="shared" si="4"/>
        <v>0</v>
      </c>
      <c r="L122" s="38" t="s">
        <v>471</v>
      </c>
      <c r="M122" s="38" t="s">
        <v>470</v>
      </c>
    </row>
    <row r="123" spans="1:13" s="19" customFormat="1" ht="33.75">
      <c r="A123" s="1">
        <v>115</v>
      </c>
      <c r="B123" s="48" t="s">
        <v>246</v>
      </c>
      <c r="C123" s="43" t="s">
        <v>73</v>
      </c>
      <c r="D123" s="8" t="s">
        <v>130</v>
      </c>
      <c r="E123" s="2" t="s">
        <v>280</v>
      </c>
      <c r="F123" s="20">
        <v>10</v>
      </c>
      <c r="G123" s="17"/>
      <c r="H123" s="18">
        <f t="shared" si="3"/>
        <v>0</v>
      </c>
      <c r="I123" s="2">
        <v>23</v>
      </c>
      <c r="J123" s="17">
        <f t="shared" si="4"/>
        <v>0</v>
      </c>
      <c r="K123" s="18">
        <f t="shared" si="4"/>
        <v>0</v>
      </c>
      <c r="L123" s="38" t="s">
        <v>471</v>
      </c>
      <c r="M123" s="38" t="s">
        <v>470</v>
      </c>
    </row>
    <row r="124" spans="1:13" s="21" customFormat="1" ht="56.25">
      <c r="A124" s="1">
        <v>116</v>
      </c>
      <c r="B124" s="51" t="s">
        <v>175</v>
      </c>
      <c r="C124" s="7" t="s">
        <v>65</v>
      </c>
      <c r="D124" s="8" t="s">
        <v>300</v>
      </c>
      <c r="E124" s="2" t="s">
        <v>238</v>
      </c>
      <c r="F124" s="2">
        <v>40</v>
      </c>
      <c r="G124" s="17"/>
      <c r="H124" s="18">
        <f t="shared" si="3"/>
        <v>0</v>
      </c>
      <c r="I124" s="2">
        <v>23</v>
      </c>
      <c r="J124" s="17">
        <f t="shared" si="4"/>
        <v>0</v>
      </c>
      <c r="K124" s="18">
        <f t="shared" si="4"/>
        <v>0</v>
      </c>
      <c r="L124" s="38" t="s">
        <v>471</v>
      </c>
      <c r="M124" s="38" t="s">
        <v>470</v>
      </c>
    </row>
    <row r="125" spans="1:13" s="21" customFormat="1" ht="90">
      <c r="A125" s="1">
        <v>117</v>
      </c>
      <c r="B125" s="51" t="s">
        <v>403</v>
      </c>
      <c r="C125" s="7" t="s">
        <v>236</v>
      </c>
      <c r="D125" s="8" t="s">
        <v>300</v>
      </c>
      <c r="E125" s="2" t="s">
        <v>237</v>
      </c>
      <c r="F125" s="2">
        <v>60</v>
      </c>
      <c r="G125" s="17"/>
      <c r="H125" s="18">
        <f t="shared" si="3"/>
        <v>0</v>
      </c>
      <c r="I125" s="2">
        <v>23</v>
      </c>
      <c r="J125" s="17">
        <f aca="true" t="shared" si="5" ref="J125:K187">G125+23%*G125</f>
        <v>0</v>
      </c>
      <c r="K125" s="18">
        <f t="shared" si="5"/>
        <v>0</v>
      </c>
      <c r="L125" s="38" t="s">
        <v>471</v>
      </c>
      <c r="M125" s="38" t="s">
        <v>470</v>
      </c>
    </row>
    <row r="126" spans="1:13" s="21" customFormat="1" ht="33.75">
      <c r="A126" s="1">
        <v>118</v>
      </c>
      <c r="B126" s="51" t="s">
        <v>202</v>
      </c>
      <c r="C126" s="7" t="s">
        <v>203</v>
      </c>
      <c r="D126" s="8" t="s">
        <v>174</v>
      </c>
      <c r="E126" s="2" t="s">
        <v>239</v>
      </c>
      <c r="F126" s="2">
        <v>80</v>
      </c>
      <c r="G126" s="17"/>
      <c r="H126" s="18">
        <f t="shared" si="3"/>
        <v>0</v>
      </c>
      <c r="I126" s="2">
        <v>23</v>
      </c>
      <c r="J126" s="17">
        <f t="shared" si="5"/>
        <v>0</v>
      </c>
      <c r="K126" s="18">
        <f t="shared" si="5"/>
        <v>0</v>
      </c>
      <c r="L126" s="38" t="s">
        <v>471</v>
      </c>
      <c r="M126" s="38" t="s">
        <v>470</v>
      </c>
    </row>
    <row r="127" spans="1:13" s="21" customFormat="1" ht="67.5">
      <c r="A127" s="1">
        <v>119</v>
      </c>
      <c r="B127" s="51" t="s">
        <v>15</v>
      </c>
      <c r="C127" s="7" t="s">
        <v>299</v>
      </c>
      <c r="D127" s="8" t="s">
        <v>298</v>
      </c>
      <c r="E127" s="2" t="s">
        <v>218</v>
      </c>
      <c r="F127" s="2">
        <v>60</v>
      </c>
      <c r="G127" s="17"/>
      <c r="H127" s="18">
        <f t="shared" si="3"/>
        <v>0</v>
      </c>
      <c r="I127" s="2">
        <v>23</v>
      </c>
      <c r="J127" s="17">
        <f t="shared" si="5"/>
        <v>0</v>
      </c>
      <c r="K127" s="18">
        <f t="shared" si="5"/>
        <v>0</v>
      </c>
      <c r="L127" s="38" t="s">
        <v>471</v>
      </c>
      <c r="M127" s="38" t="s">
        <v>470</v>
      </c>
    </row>
    <row r="128" spans="1:13" s="21" customFormat="1" ht="90">
      <c r="A128" s="1">
        <v>120</v>
      </c>
      <c r="B128" s="51" t="s">
        <v>245</v>
      </c>
      <c r="C128" s="7" t="s">
        <v>206</v>
      </c>
      <c r="D128" s="8" t="s">
        <v>205</v>
      </c>
      <c r="E128" s="2" t="s">
        <v>280</v>
      </c>
      <c r="F128" s="20">
        <v>70</v>
      </c>
      <c r="G128" s="17"/>
      <c r="H128" s="18">
        <f t="shared" si="3"/>
        <v>0</v>
      </c>
      <c r="I128" s="2">
        <v>23</v>
      </c>
      <c r="J128" s="17">
        <f t="shared" si="5"/>
        <v>0</v>
      </c>
      <c r="K128" s="18">
        <f t="shared" si="5"/>
        <v>0</v>
      </c>
      <c r="L128" s="38" t="s">
        <v>471</v>
      </c>
      <c r="M128" s="38" t="s">
        <v>470</v>
      </c>
    </row>
    <row r="129" spans="1:13" s="21" customFormat="1" ht="47.25" customHeight="1">
      <c r="A129" s="26">
        <v>121</v>
      </c>
      <c r="B129" s="55" t="s">
        <v>81</v>
      </c>
      <c r="C129" s="75" t="s">
        <v>313</v>
      </c>
      <c r="D129" s="8" t="s">
        <v>312</v>
      </c>
      <c r="E129" s="2" t="s">
        <v>280</v>
      </c>
      <c r="F129" s="16">
        <v>300</v>
      </c>
      <c r="G129" s="17"/>
      <c r="H129" s="18">
        <f t="shared" si="3"/>
        <v>0</v>
      </c>
      <c r="I129" s="2">
        <v>23</v>
      </c>
      <c r="J129" s="17">
        <f t="shared" si="5"/>
        <v>0</v>
      </c>
      <c r="K129" s="18">
        <f t="shared" si="5"/>
        <v>0</v>
      </c>
      <c r="L129" s="38" t="s">
        <v>471</v>
      </c>
      <c r="M129" s="38" t="s">
        <v>470</v>
      </c>
    </row>
    <row r="130" spans="1:13" s="21" customFormat="1" ht="51" customHeight="1">
      <c r="A130" s="26">
        <v>122</v>
      </c>
      <c r="B130" s="55"/>
      <c r="C130" s="75"/>
      <c r="D130" s="8" t="s">
        <v>204</v>
      </c>
      <c r="E130" s="2" t="s">
        <v>280</v>
      </c>
      <c r="F130" s="16">
        <v>1000</v>
      </c>
      <c r="G130" s="17"/>
      <c r="H130" s="18">
        <f t="shared" si="3"/>
        <v>0</v>
      </c>
      <c r="I130" s="2">
        <v>23</v>
      </c>
      <c r="J130" s="17">
        <f t="shared" si="5"/>
        <v>0</v>
      </c>
      <c r="K130" s="18">
        <f t="shared" si="5"/>
        <v>0</v>
      </c>
      <c r="L130" s="38" t="s">
        <v>471</v>
      </c>
      <c r="M130" s="38" t="s">
        <v>470</v>
      </c>
    </row>
    <row r="131" spans="1:13" s="21" customFormat="1" ht="90">
      <c r="A131" s="26">
        <v>123</v>
      </c>
      <c r="B131" s="51" t="s">
        <v>421</v>
      </c>
      <c r="C131" s="22" t="s">
        <v>422</v>
      </c>
      <c r="D131" s="8" t="s">
        <v>423</v>
      </c>
      <c r="E131" s="2" t="s">
        <v>280</v>
      </c>
      <c r="F131" s="16">
        <v>500</v>
      </c>
      <c r="G131" s="17"/>
      <c r="H131" s="18">
        <f t="shared" si="3"/>
        <v>0</v>
      </c>
      <c r="I131" s="2">
        <v>23</v>
      </c>
      <c r="J131" s="17">
        <f t="shared" si="5"/>
        <v>0</v>
      </c>
      <c r="K131" s="18">
        <f t="shared" si="5"/>
        <v>0</v>
      </c>
      <c r="L131" s="38" t="s">
        <v>471</v>
      </c>
      <c r="M131" s="38" t="s">
        <v>470</v>
      </c>
    </row>
    <row r="132" spans="1:13" s="21" customFormat="1" ht="33.75">
      <c r="A132" s="1">
        <v>124</v>
      </c>
      <c r="B132" s="51" t="s">
        <v>288</v>
      </c>
      <c r="C132" s="7" t="s">
        <v>197</v>
      </c>
      <c r="D132" s="8" t="s">
        <v>196</v>
      </c>
      <c r="E132" s="2" t="s">
        <v>281</v>
      </c>
      <c r="F132" s="2">
        <v>80</v>
      </c>
      <c r="G132" s="17"/>
      <c r="H132" s="18">
        <f aca="true" t="shared" si="6" ref="H132:H195">F132*G132</f>
        <v>0</v>
      </c>
      <c r="I132" s="2">
        <v>23</v>
      </c>
      <c r="J132" s="17">
        <f t="shared" si="5"/>
        <v>0</v>
      </c>
      <c r="K132" s="18">
        <f t="shared" si="5"/>
        <v>0</v>
      </c>
      <c r="L132" s="38" t="s">
        <v>471</v>
      </c>
      <c r="M132" s="38" t="s">
        <v>470</v>
      </c>
    </row>
    <row r="133" spans="1:13" s="21" customFormat="1" ht="22.5">
      <c r="A133" s="26">
        <v>125</v>
      </c>
      <c r="B133" s="55" t="s">
        <v>322</v>
      </c>
      <c r="C133" s="57" t="s">
        <v>198</v>
      </c>
      <c r="D133" s="8" t="s">
        <v>320</v>
      </c>
      <c r="E133" s="2" t="s">
        <v>281</v>
      </c>
      <c r="F133" s="2">
        <v>800</v>
      </c>
      <c r="G133" s="17"/>
      <c r="H133" s="18">
        <f t="shared" si="6"/>
        <v>0</v>
      </c>
      <c r="I133" s="2">
        <v>23</v>
      </c>
      <c r="J133" s="17">
        <f t="shared" si="5"/>
        <v>0</v>
      </c>
      <c r="K133" s="18">
        <f t="shared" si="5"/>
        <v>0</v>
      </c>
      <c r="L133" s="38" t="s">
        <v>471</v>
      </c>
      <c r="M133" s="38" t="s">
        <v>470</v>
      </c>
    </row>
    <row r="134" spans="1:13" s="21" customFormat="1" ht="22.5">
      <c r="A134" s="26">
        <v>126</v>
      </c>
      <c r="B134" s="55"/>
      <c r="C134" s="57"/>
      <c r="D134" s="8" t="s">
        <v>321</v>
      </c>
      <c r="E134" s="2" t="s">
        <v>281</v>
      </c>
      <c r="F134" s="2">
        <v>100</v>
      </c>
      <c r="G134" s="17"/>
      <c r="H134" s="18">
        <f t="shared" si="6"/>
        <v>0</v>
      </c>
      <c r="I134" s="2">
        <v>23</v>
      </c>
      <c r="J134" s="17">
        <f t="shared" si="5"/>
        <v>0</v>
      </c>
      <c r="K134" s="18">
        <f t="shared" si="5"/>
        <v>0</v>
      </c>
      <c r="L134" s="38" t="s">
        <v>471</v>
      </c>
      <c r="M134" s="38" t="s">
        <v>470</v>
      </c>
    </row>
    <row r="135" spans="1:13" s="21" customFormat="1" ht="22.5">
      <c r="A135" s="26">
        <v>127</v>
      </c>
      <c r="B135" s="55"/>
      <c r="C135" s="57"/>
      <c r="D135" s="8" t="s">
        <v>199</v>
      </c>
      <c r="E135" s="2" t="s">
        <v>281</v>
      </c>
      <c r="F135" s="2">
        <v>50</v>
      </c>
      <c r="G135" s="17"/>
      <c r="H135" s="18">
        <f t="shared" si="6"/>
        <v>0</v>
      </c>
      <c r="I135" s="2">
        <v>23</v>
      </c>
      <c r="J135" s="17">
        <f t="shared" si="5"/>
        <v>0</v>
      </c>
      <c r="K135" s="18">
        <f t="shared" si="5"/>
        <v>0</v>
      </c>
      <c r="L135" s="38" t="s">
        <v>471</v>
      </c>
      <c r="M135" s="38" t="s">
        <v>470</v>
      </c>
    </row>
    <row r="136" spans="1:13" s="21" customFormat="1" ht="22.5">
      <c r="A136" s="26">
        <v>128</v>
      </c>
      <c r="B136" s="55"/>
      <c r="C136" s="57"/>
      <c r="D136" s="8" t="s">
        <v>363</v>
      </c>
      <c r="E136" s="2" t="s">
        <v>281</v>
      </c>
      <c r="F136" s="2">
        <v>20</v>
      </c>
      <c r="G136" s="17"/>
      <c r="H136" s="18">
        <f t="shared" si="6"/>
        <v>0</v>
      </c>
      <c r="I136" s="2">
        <v>23</v>
      </c>
      <c r="J136" s="17">
        <f t="shared" si="5"/>
        <v>0</v>
      </c>
      <c r="K136" s="18">
        <f t="shared" si="5"/>
        <v>0</v>
      </c>
      <c r="L136" s="38" t="s">
        <v>471</v>
      </c>
      <c r="M136" s="38" t="s">
        <v>470</v>
      </c>
    </row>
    <row r="137" spans="1:13" s="19" customFormat="1" ht="45">
      <c r="A137" s="26">
        <v>129</v>
      </c>
      <c r="B137" s="48" t="s">
        <v>264</v>
      </c>
      <c r="C137" s="43" t="s">
        <v>395</v>
      </c>
      <c r="D137" s="8" t="s">
        <v>253</v>
      </c>
      <c r="E137" s="2" t="s">
        <v>280</v>
      </c>
      <c r="F137" s="20">
        <v>150</v>
      </c>
      <c r="G137" s="17"/>
      <c r="H137" s="18">
        <f t="shared" si="6"/>
        <v>0</v>
      </c>
      <c r="I137" s="2">
        <v>23</v>
      </c>
      <c r="J137" s="17">
        <f t="shared" si="5"/>
        <v>0</v>
      </c>
      <c r="K137" s="18">
        <f t="shared" si="5"/>
        <v>0</v>
      </c>
      <c r="L137" s="38" t="s">
        <v>471</v>
      </c>
      <c r="M137" s="38" t="s">
        <v>470</v>
      </c>
    </row>
    <row r="138" spans="1:13" s="21" customFormat="1" ht="71.25" customHeight="1">
      <c r="A138" s="26">
        <v>130</v>
      </c>
      <c r="B138" s="55" t="s">
        <v>16</v>
      </c>
      <c r="C138" s="57" t="s">
        <v>432</v>
      </c>
      <c r="D138" s="8" t="s">
        <v>301</v>
      </c>
      <c r="E138" s="2" t="s">
        <v>280</v>
      </c>
      <c r="F138" s="2">
        <v>3300</v>
      </c>
      <c r="G138" s="17"/>
      <c r="H138" s="18">
        <f t="shared" si="6"/>
        <v>0</v>
      </c>
      <c r="I138" s="2">
        <v>23</v>
      </c>
      <c r="J138" s="17">
        <f t="shared" si="5"/>
        <v>0</v>
      </c>
      <c r="K138" s="18">
        <f t="shared" si="5"/>
        <v>0</v>
      </c>
      <c r="L138" s="38" t="s">
        <v>471</v>
      </c>
      <c r="M138" s="38" t="s">
        <v>470</v>
      </c>
    </row>
    <row r="139" spans="1:13" s="21" customFormat="1" ht="43.5" customHeight="1">
      <c r="A139" s="26">
        <v>131</v>
      </c>
      <c r="B139" s="55"/>
      <c r="C139" s="57"/>
      <c r="D139" s="8" t="s">
        <v>302</v>
      </c>
      <c r="E139" s="2" t="s">
        <v>280</v>
      </c>
      <c r="F139" s="2">
        <v>1500</v>
      </c>
      <c r="G139" s="17"/>
      <c r="H139" s="18">
        <f t="shared" si="6"/>
        <v>0</v>
      </c>
      <c r="I139" s="2">
        <v>23</v>
      </c>
      <c r="J139" s="17">
        <f t="shared" si="5"/>
        <v>0</v>
      </c>
      <c r="K139" s="18">
        <f t="shared" si="5"/>
        <v>0</v>
      </c>
      <c r="L139" s="38" t="s">
        <v>471</v>
      </c>
      <c r="M139" s="38" t="s">
        <v>470</v>
      </c>
    </row>
    <row r="140" spans="1:13" s="21" customFormat="1" ht="72" customHeight="1">
      <c r="A140" s="26">
        <v>132</v>
      </c>
      <c r="B140" s="51" t="s">
        <v>17</v>
      </c>
      <c r="C140" s="7" t="s">
        <v>304</v>
      </c>
      <c r="D140" s="8" t="s">
        <v>303</v>
      </c>
      <c r="E140" s="2" t="s">
        <v>280</v>
      </c>
      <c r="F140" s="2">
        <v>100</v>
      </c>
      <c r="G140" s="17"/>
      <c r="H140" s="18">
        <f t="shared" si="6"/>
        <v>0</v>
      </c>
      <c r="I140" s="2">
        <v>23</v>
      </c>
      <c r="J140" s="17">
        <f t="shared" si="5"/>
        <v>0</v>
      </c>
      <c r="K140" s="18">
        <f t="shared" si="5"/>
        <v>0</v>
      </c>
      <c r="L140" s="38" t="s">
        <v>471</v>
      </c>
      <c r="M140" s="38" t="s">
        <v>470</v>
      </c>
    </row>
    <row r="141" spans="1:13" s="21" customFormat="1" ht="56.25">
      <c r="A141" s="26">
        <v>133</v>
      </c>
      <c r="B141" s="51" t="s">
        <v>62</v>
      </c>
      <c r="C141" s="7" t="s">
        <v>63</v>
      </c>
      <c r="D141" s="8" t="s">
        <v>305</v>
      </c>
      <c r="E141" s="2" t="s">
        <v>280</v>
      </c>
      <c r="F141" s="2">
        <v>40</v>
      </c>
      <c r="G141" s="17"/>
      <c r="H141" s="18">
        <f t="shared" si="6"/>
        <v>0</v>
      </c>
      <c r="I141" s="2">
        <v>23</v>
      </c>
      <c r="J141" s="17">
        <f t="shared" si="5"/>
        <v>0</v>
      </c>
      <c r="K141" s="18">
        <f t="shared" si="5"/>
        <v>0</v>
      </c>
      <c r="L141" s="38" t="s">
        <v>471</v>
      </c>
      <c r="M141" s="38" t="s">
        <v>470</v>
      </c>
    </row>
    <row r="142" spans="1:13" s="21" customFormat="1" ht="90">
      <c r="A142" s="26">
        <v>134</v>
      </c>
      <c r="B142" s="51" t="s">
        <v>447</v>
      </c>
      <c r="C142" s="45" t="s">
        <v>449</v>
      </c>
      <c r="D142" s="8" t="s">
        <v>448</v>
      </c>
      <c r="E142" s="2" t="s">
        <v>280</v>
      </c>
      <c r="F142" s="2">
        <v>100</v>
      </c>
      <c r="G142" s="17"/>
      <c r="H142" s="18">
        <f t="shared" si="6"/>
        <v>0</v>
      </c>
      <c r="I142" s="2">
        <v>23</v>
      </c>
      <c r="J142" s="17">
        <f t="shared" si="5"/>
        <v>0</v>
      </c>
      <c r="K142" s="18">
        <f t="shared" si="5"/>
        <v>0</v>
      </c>
      <c r="L142" s="38" t="s">
        <v>471</v>
      </c>
      <c r="M142" s="38" t="s">
        <v>470</v>
      </c>
    </row>
    <row r="143" spans="1:13" s="19" customFormat="1" ht="56.25">
      <c r="A143" s="26">
        <v>135</v>
      </c>
      <c r="B143" s="48" t="s">
        <v>105</v>
      </c>
      <c r="C143" s="43" t="s">
        <v>106</v>
      </c>
      <c r="D143" s="8" t="s">
        <v>107</v>
      </c>
      <c r="E143" s="2" t="s">
        <v>280</v>
      </c>
      <c r="F143" s="16">
        <v>20</v>
      </c>
      <c r="G143" s="17"/>
      <c r="H143" s="18">
        <f t="shared" si="6"/>
        <v>0</v>
      </c>
      <c r="I143" s="2">
        <v>23</v>
      </c>
      <c r="J143" s="17">
        <f t="shared" si="5"/>
        <v>0</v>
      </c>
      <c r="K143" s="18">
        <f t="shared" si="5"/>
        <v>0</v>
      </c>
      <c r="L143" s="38" t="s">
        <v>471</v>
      </c>
      <c r="M143" s="38" t="s">
        <v>470</v>
      </c>
    </row>
    <row r="144" spans="1:13" s="21" customFormat="1" ht="67.5">
      <c r="A144" s="26">
        <v>136</v>
      </c>
      <c r="B144" s="51" t="s">
        <v>66</v>
      </c>
      <c r="C144" s="7" t="s">
        <v>67</v>
      </c>
      <c r="D144" s="8" t="s">
        <v>296</v>
      </c>
      <c r="E144" s="2" t="s">
        <v>280</v>
      </c>
      <c r="F144" s="2">
        <v>500</v>
      </c>
      <c r="G144" s="17"/>
      <c r="H144" s="18">
        <f t="shared" si="6"/>
        <v>0</v>
      </c>
      <c r="I144" s="2">
        <v>23</v>
      </c>
      <c r="J144" s="17">
        <f t="shared" si="5"/>
        <v>0</v>
      </c>
      <c r="K144" s="18">
        <f t="shared" si="5"/>
        <v>0</v>
      </c>
      <c r="L144" s="38" t="s">
        <v>471</v>
      </c>
      <c r="M144" s="38" t="s">
        <v>470</v>
      </c>
    </row>
    <row r="145" spans="1:13" s="21" customFormat="1" ht="112.5">
      <c r="A145" s="26">
        <v>137</v>
      </c>
      <c r="B145" s="51" t="s">
        <v>19</v>
      </c>
      <c r="C145" s="7" t="s">
        <v>18</v>
      </c>
      <c r="D145" s="8" t="s">
        <v>50</v>
      </c>
      <c r="E145" s="2" t="s">
        <v>280</v>
      </c>
      <c r="F145" s="2">
        <v>300</v>
      </c>
      <c r="G145" s="17"/>
      <c r="H145" s="18">
        <f t="shared" si="6"/>
        <v>0</v>
      </c>
      <c r="I145" s="2">
        <v>23</v>
      </c>
      <c r="J145" s="17">
        <f t="shared" si="5"/>
        <v>0</v>
      </c>
      <c r="K145" s="18">
        <f t="shared" si="5"/>
        <v>0</v>
      </c>
      <c r="L145" s="38" t="s">
        <v>471</v>
      </c>
      <c r="M145" s="38" t="s">
        <v>470</v>
      </c>
    </row>
    <row r="146" spans="1:13" s="21" customFormat="1" ht="78.75">
      <c r="A146" s="26">
        <v>138</v>
      </c>
      <c r="B146" s="51" t="s">
        <v>75</v>
      </c>
      <c r="C146" s="7" t="s">
        <v>307</v>
      </c>
      <c r="D146" s="8" t="s">
        <v>296</v>
      </c>
      <c r="E146" s="2" t="s">
        <v>280</v>
      </c>
      <c r="F146" s="2">
        <v>7000</v>
      </c>
      <c r="G146" s="17"/>
      <c r="H146" s="18">
        <f t="shared" si="6"/>
        <v>0</v>
      </c>
      <c r="I146" s="2">
        <v>23</v>
      </c>
      <c r="J146" s="17">
        <f t="shared" si="5"/>
        <v>0</v>
      </c>
      <c r="K146" s="18">
        <f t="shared" si="5"/>
        <v>0</v>
      </c>
      <c r="L146" s="38" t="s">
        <v>471</v>
      </c>
      <c r="M146" s="38" t="s">
        <v>470</v>
      </c>
    </row>
    <row r="147" spans="1:13" s="21" customFormat="1" ht="116.25" customHeight="1">
      <c r="A147" s="26">
        <v>139</v>
      </c>
      <c r="B147" s="51" t="s">
        <v>84</v>
      </c>
      <c r="C147" s="7" t="s">
        <v>308</v>
      </c>
      <c r="D147" s="8" t="s">
        <v>296</v>
      </c>
      <c r="E147" s="2" t="s">
        <v>280</v>
      </c>
      <c r="F147" s="2">
        <v>2000</v>
      </c>
      <c r="G147" s="17"/>
      <c r="H147" s="18">
        <f t="shared" si="6"/>
        <v>0</v>
      </c>
      <c r="I147" s="2">
        <v>23</v>
      </c>
      <c r="J147" s="17">
        <f t="shared" si="5"/>
        <v>0</v>
      </c>
      <c r="K147" s="18">
        <f t="shared" si="5"/>
        <v>0</v>
      </c>
      <c r="L147" s="38" t="s">
        <v>471</v>
      </c>
      <c r="M147" s="38" t="s">
        <v>470</v>
      </c>
    </row>
    <row r="148" spans="1:13" s="21" customFormat="1" ht="89.25" customHeight="1">
      <c r="A148" s="26">
        <v>140</v>
      </c>
      <c r="B148" s="51" t="s">
        <v>90</v>
      </c>
      <c r="C148" s="7" t="s">
        <v>91</v>
      </c>
      <c r="D148" s="8" t="s">
        <v>296</v>
      </c>
      <c r="E148" s="2" t="s">
        <v>280</v>
      </c>
      <c r="F148" s="2">
        <v>400</v>
      </c>
      <c r="G148" s="17"/>
      <c r="H148" s="18">
        <f t="shared" si="6"/>
        <v>0</v>
      </c>
      <c r="I148" s="2">
        <v>23</v>
      </c>
      <c r="J148" s="17">
        <f t="shared" si="5"/>
        <v>0</v>
      </c>
      <c r="K148" s="18">
        <f t="shared" si="5"/>
        <v>0</v>
      </c>
      <c r="L148" s="38" t="s">
        <v>471</v>
      </c>
      <c r="M148" s="38" t="s">
        <v>470</v>
      </c>
    </row>
    <row r="149" spans="1:13" s="21" customFormat="1" ht="139.5" customHeight="1">
      <c r="A149" s="26">
        <v>141</v>
      </c>
      <c r="B149" s="51" t="s">
        <v>445</v>
      </c>
      <c r="C149" s="7" t="s">
        <v>459</v>
      </c>
      <c r="D149" s="8" t="s">
        <v>296</v>
      </c>
      <c r="E149" s="2" t="s">
        <v>280</v>
      </c>
      <c r="F149" s="2">
        <v>300</v>
      </c>
      <c r="G149" s="17"/>
      <c r="H149" s="18">
        <f t="shared" si="6"/>
        <v>0</v>
      </c>
      <c r="I149" s="2">
        <v>23</v>
      </c>
      <c r="J149" s="17">
        <f t="shared" si="5"/>
        <v>0</v>
      </c>
      <c r="K149" s="18">
        <f t="shared" si="5"/>
        <v>0</v>
      </c>
      <c r="L149" s="38" t="s">
        <v>471</v>
      </c>
      <c r="M149" s="38" t="s">
        <v>470</v>
      </c>
    </row>
    <row r="150" spans="1:13" s="19" customFormat="1" ht="21.75" customHeight="1">
      <c r="A150" s="26">
        <v>142</v>
      </c>
      <c r="B150" s="56" t="s">
        <v>47</v>
      </c>
      <c r="C150" s="58" t="s">
        <v>349</v>
      </c>
      <c r="D150" s="8" t="s">
        <v>339</v>
      </c>
      <c r="E150" s="2" t="s">
        <v>280</v>
      </c>
      <c r="F150" s="16">
        <v>100</v>
      </c>
      <c r="G150" s="17"/>
      <c r="H150" s="18">
        <f t="shared" si="6"/>
        <v>0</v>
      </c>
      <c r="I150" s="2">
        <v>23</v>
      </c>
      <c r="J150" s="17">
        <f t="shared" si="5"/>
        <v>0</v>
      </c>
      <c r="K150" s="18">
        <f t="shared" si="5"/>
        <v>0</v>
      </c>
      <c r="L150" s="38" t="s">
        <v>471</v>
      </c>
      <c r="M150" s="38" t="s">
        <v>470</v>
      </c>
    </row>
    <row r="151" spans="1:13" s="19" customFormat="1" ht="18" customHeight="1">
      <c r="A151" s="26">
        <v>143</v>
      </c>
      <c r="B151" s="56"/>
      <c r="C151" s="58"/>
      <c r="D151" s="8" t="s">
        <v>348</v>
      </c>
      <c r="E151" s="2" t="s">
        <v>280</v>
      </c>
      <c r="F151" s="16">
        <v>10</v>
      </c>
      <c r="G151" s="17"/>
      <c r="H151" s="18">
        <f t="shared" si="6"/>
        <v>0</v>
      </c>
      <c r="I151" s="2">
        <v>23</v>
      </c>
      <c r="J151" s="17">
        <f t="shared" si="5"/>
        <v>0</v>
      </c>
      <c r="K151" s="18">
        <f t="shared" si="5"/>
        <v>0</v>
      </c>
      <c r="L151" s="38" t="s">
        <v>471</v>
      </c>
      <c r="M151" s="38" t="s">
        <v>470</v>
      </c>
    </row>
    <row r="152" spans="1:13" s="19" customFormat="1" ht="22.5">
      <c r="A152" s="26">
        <v>144</v>
      </c>
      <c r="B152" s="56" t="s">
        <v>129</v>
      </c>
      <c r="C152" s="58" t="s">
        <v>70</v>
      </c>
      <c r="D152" s="8" t="s">
        <v>126</v>
      </c>
      <c r="E152" s="2" t="s">
        <v>218</v>
      </c>
      <c r="F152" s="20">
        <v>700</v>
      </c>
      <c r="G152" s="17"/>
      <c r="H152" s="18">
        <f t="shared" si="6"/>
        <v>0</v>
      </c>
      <c r="I152" s="2">
        <v>23</v>
      </c>
      <c r="J152" s="17">
        <f t="shared" si="5"/>
        <v>0</v>
      </c>
      <c r="K152" s="18">
        <f t="shared" si="5"/>
        <v>0</v>
      </c>
      <c r="L152" s="38" t="s">
        <v>471</v>
      </c>
      <c r="M152" s="38" t="s">
        <v>470</v>
      </c>
    </row>
    <row r="153" spans="1:13" s="19" customFormat="1" ht="22.5">
      <c r="A153" s="26">
        <v>145</v>
      </c>
      <c r="B153" s="56"/>
      <c r="C153" s="58"/>
      <c r="D153" s="8" t="s">
        <v>127</v>
      </c>
      <c r="E153" s="2" t="s">
        <v>218</v>
      </c>
      <c r="F153" s="20">
        <v>300</v>
      </c>
      <c r="G153" s="17"/>
      <c r="H153" s="18">
        <f t="shared" si="6"/>
        <v>0</v>
      </c>
      <c r="I153" s="2">
        <v>23</v>
      </c>
      <c r="J153" s="17">
        <f t="shared" si="5"/>
        <v>0</v>
      </c>
      <c r="K153" s="18">
        <f t="shared" si="5"/>
        <v>0</v>
      </c>
      <c r="L153" s="38" t="s">
        <v>471</v>
      </c>
      <c r="M153" s="38" t="s">
        <v>470</v>
      </c>
    </row>
    <row r="154" spans="1:13" s="19" customFormat="1" ht="40.5" customHeight="1">
      <c r="A154" s="26">
        <v>146</v>
      </c>
      <c r="B154" s="56"/>
      <c r="C154" s="58"/>
      <c r="D154" s="8" t="s">
        <v>128</v>
      </c>
      <c r="E154" s="2" t="s">
        <v>218</v>
      </c>
      <c r="F154" s="20">
        <v>2500</v>
      </c>
      <c r="G154" s="17"/>
      <c r="H154" s="18">
        <f t="shared" si="6"/>
        <v>0</v>
      </c>
      <c r="I154" s="2">
        <v>23</v>
      </c>
      <c r="J154" s="17">
        <f t="shared" si="5"/>
        <v>0</v>
      </c>
      <c r="K154" s="18">
        <f t="shared" si="5"/>
        <v>0</v>
      </c>
      <c r="L154" s="38" t="s">
        <v>471</v>
      </c>
      <c r="M154" s="38" t="s">
        <v>470</v>
      </c>
    </row>
    <row r="155" spans="1:13" s="21" customFormat="1" ht="117.75" customHeight="1">
      <c r="A155" s="26">
        <v>147</v>
      </c>
      <c r="B155" s="51" t="s">
        <v>415</v>
      </c>
      <c r="C155" s="7" t="s">
        <v>177</v>
      </c>
      <c r="D155" s="8" t="s">
        <v>178</v>
      </c>
      <c r="E155" s="2" t="s">
        <v>280</v>
      </c>
      <c r="F155" s="2">
        <v>400</v>
      </c>
      <c r="G155" s="17"/>
      <c r="H155" s="18">
        <f t="shared" si="6"/>
        <v>0</v>
      </c>
      <c r="I155" s="2">
        <v>23</v>
      </c>
      <c r="J155" s="17">
        <f t="shared" si="5"/>
        <v>0</v>
      </c>
      <c r="K155" s="18">
        <f t="shared" si="5"/>
        <v>0</v>
      </c>
      <c r="L155" s="38" t="s">
        <v>471</v>
      </c>
      <c r="M155" s="38" t="s">
        <v>470</v>
      </c>
    </row>
    <row r="156" spans="1:13" s="19" customFormat="1" ht="51.75" customHeight="1">
      <c r="A156" s="26">
        <v>148</v>
      </c>
      <c r="B156" s="48" t="s">
        <v>213</v>
      </c>
      <c r="C156" s="43" t="s">
        <v>214</v>
      </c>
      <c r="D156" s="8" t="s">
        <v>112</v>
      </c>
      <c r="E156" s="2" t="s">
        <v>243</v>
      </c>
      <c r="F156" s="27">
        <v>20</v>
      </c>
      <c r="G156" s="28"/>
      <c r="H156" s="18">
        <f t="shared" si="6"/>
        <v>0</v>
      </c>
      <c r="I156" s="2">
        <v>23</v>
      </c>
      <c r="J156" s="17">
        <f t="shared" si="5"/>
        <v>0</v>
      </c>
      <c r="K156" s="18">
        <f t="shared" si="5"/>
        <v>0</v>
      </c>
      <c r="L156" s="38" t="s">
        <v>471</v>
      </c>
      <c r="M156" s="38" t="s">
        <v>470</v>
      </c>
    </row>
    <row r="157" spans="1:13" s="19" customFormat="1" ht="12" customHeight="1">
      <c r="A157" s="26">
        <v>149</v>
      </c>
      <c r="B157" s="70" t="s">
        <v>80</v>
      </c>
      <c r="C157" s="65" t="s">
        <v>374</v>
      </c>
      <c r="D157" s="8" t="s">
        <v>167</v>
      </c>
      <c r="E157" s="2" t="s">
        <v>280</v>
      </c>
      <c r="F157" s="16">
        <v>30</v>
      </c>
      <c r="G157" s="17"/>
      <c r="H157" s="18">
        <f t="shared" si="6"/>
        <v>0</v>
      </c>
      <c r="I157" s="2">
        <v>23</v>
      </c>
      <c r="J157" s="17">
        <f t="shared" si="5"/>
        <v>0</v>
      </c>
      <c r="K157" s="18">
        <f t="shared" si="5"/>
        <v>0</v>
      </c>
      <c r="L157" s="38" t="s">
        <v>471</v>
      </c>
      <c r="M157" s="38" t="s">
        <v>470</v>
      </c>
    </row>
    <row r="158" spans="1:13" s="19" customFormat="1" ht="16.5" customHeight="1">
      <c r="A158" s="26">
        <v>150</v>
      </c>
      <c r="B158" s="70"/>
      <c r="C158" s="66"/>
      <c r="D158" s="8" t="s">
        <v>108</v>
      </c>
      <c r="E158" s="2" t="s">
        <v>280</v>
      </c>
      <c r="F158" s="16">
        <v>20</v>
      </c>
      <c r="G158" s="17"/>
      <c r="H158" s="18">
        <f t="shared" si="6"/>
        <v>0</v>
      </c>
      <c r="I158" s="2">
        <v>23</v>
      </c>
      <c r="J158" s="17">
        <f t="shared" si="5"/>
        <v>0</v>
      </c>
      <c r="K158" s="18">
        <f t="shared" si="5"/>
        <v>0</v>
      </c>
      <c r="L158" s="38" t="s">
        <v>471</v>
      </c>
      <c r="M158" s="38" t="s">
        <v>470</v>
      </c>
    </row>
    <row r="159" spans="1:13" s="19" customFormat="1" ht="19.5" customHeight="1">
      <c r="A159" s="26">
        <v>151</v>
      </c>
      <c r="B159" s="70"/>
      <c r="C159" s="66"/>
      <c r="D159" s="8" t="s">
        <v>168</v>
      </c>
      <c r="E159" s="2" t="s">
        <v>280</v>
      </c>
      <c r="F159" s="16">
        <v>10</v>
      </c>
      <c r="G159" s="17"/>
      <c r="H159" s="18">
        <f t="shared" si="6"/>
        <v>0</v>
      </c>
      <c r="I159" s="2">
        <v>23</v>
      </c>
      <c r="J159" s="17">
        <f t="shared" si="5"/>
        <v>0</v>
      </c>
      <c r="K159" s="18">
        <f t="shared" si="5"/>
        <v>0</v>
      </c>
      <c r="L159" s="38" t="s">
        <v>471</v>
      </c>
      <c r="M159" s="38" t="s">
        <v>470</v>
      </c>
    </row>
    <row r="160" spans="1:13" s="19" customFormat="1" ht="16.5" customHeight="1">
      <c r="A160" s="26">
        <v>152</v>
      </c>
      <c r="B160" s="70"/>
      <c r="C160" s="66"/>
      <c r="D160" s="8" t="s">
        <v>169</v>
      </c>
      <c r="E160" s="2" t="s">
        <v>280</v>
      </c>
      <c r="F160" s="16">
        <v>10</v>
      </c>
      <c r="G160" s="17"/>
      <c r="H160" s="18">
        <f t="shared" si="6"/>
        <v>0</v>
      </c>
      <c r="I160" s="2">
        <v>23</v>
      </c>
      <c r="J160" s="17">
        <f t="shared" si="5"/>
        <v>0</v>
      </c>
      <c r="K160" s="18">
        <f t="shared" si="5"/>
        <v>0</v>
      </c>
      <c r="L160" s="38" t="s">
        <v>471</v>
      </c>
      <c r="M160" s="38" t="s">
        <v>470</v>
      </c>
    </row>
    <row r="161" spans="1:13" s="19" customFormat="1" ht="57" customHeight="1">
      <c r="A161" s="26">
        <v>153</v>
      </c>
      <c r="B161" s="71"/>
      <c r="C161" s="67"/>
      <c r="D161" s="8" t="s">
        <v>170</v>
      </c>
      <c r="E161" s="2" t="s">
        <v>280</v>
      </c>
      <c r="F161" s="16">
        <v>5</v>
      </c>
      <c r="G161" s="17"/>
      <c r="H161" s="18">
        <f t="shared" si="6"/>
        <v>0</v>
      </c>
      <c r="I161" s="2">
        <v>23</v>
      </c>
      <c r="J161" s="17">
        <f t="shared" si="5"/>
        <v>0</v>
      </c>
      <c r="K161" s="18">
        <f t="shared" si="5"/>
        <v>0</v>
      </c>
      <c r="L161" s="38" t="s">
        <v>471</v>
      </c>
      <c r="M161" s="38" t="s">
        <v>470</v>
      </c>
    </row>
    <row r="162" spans="1:13" s="19" customFormat="1" ht="15.75" customHeight="1">
      <c r="A162" s="26">
        <v>154</v>
      </c>
      <c r="B162" s="56" t="s">
        <v>79</v>
      </c>
      <c r="C162" s="58" t="s">
        <v>100</v>
      </c>
      <c r="D162" s="8" t="s">
        <v>163</v>
      </c>
      <c r="E162" s="2" t="s">
        <v>280</v>
      </c>
      <c r="F162" s="16">
        <v>20</v>
      </c>
      <c r="G162" s="17"/>
      <c r="H162" s="18">
        <f t="shared" si="6"/>
        <v>0</v>
      </c>
      <c r="I162" s="2">
        <v>23</v>
      </c>
      <c r="J162" s="17">
        <f t="shared" si="5"/>
        <v>0</v>
      </c>
      <c r="K162" s="18">
        <f t="shared" si="5"/>
        <v>0</v>
      </c>
      <c r="L162" s="38" t="s">
        <v>471</v>
      </c>
      <c r="M162" s="38" t="s">
        <v>470</v>
      </c>
    </row>
    <row r="163" spans="1:13" s="19" customFormat="1" ht="22.5">
      <c r="A163" s="26">
        <v>155</v>
      </c>
      <c r="B163" s="56"/>
      <c r="C163" s="58"/>
      <c r="D163" s="8" t="s">
        <v>164</v>
      </c>
      <c r="E163" s="2" t="s">
        <v>280</v>
      </c>
      <c r="F163" s="16">
        <v>20</v>
      </c>
      <c r="G163" s="17"/>
      <c r="H163" s="18">
        <f t="shared" si="6"/>
        <v>0</v>
      </c>
      <c r="I163" s="2">
        <v>23</v>
      </c>
      <c r="J163" s="17">
        <f t="shared" si="5"/>
        <v>0</v>
      </c>
      <c r="K163" s="18">
        <f t="shared" si="5"/>
        <v>0</v>
      </c>
      <c r="L163" s="38" t="s">
        <v>471</v>
      </c>
      <c r="M163" s="38" t="s">
        <v>470</v>
      </c>
    </row>
    <row r="164" spans="1:13" s="19" customFormat="1" ht="22.5">
      <c r="A164" s="26">
        <v>156</v>
      </c>
      <c r="B164" s="56"/>
      <c r="C164" s="58"/>
      <c r="D164" s="8" t="s">
        <v>165</v>
      </c>
      <c r="E164" s="2" t="s">
        <v>280</v>
      </c>
      <c r="F164" s="16">
        <v>10</v>
      </c>
      <c r="G164" s="17"/>
      <c r="H164" s="18">
        <f t="shared" si="6"/>
        <v>0</v>
      </c>
      <c r="I164" s="2">
        <v>23</v>
      </c>
      <c r="J164" s="17">
        <f t="shared" si="5"/>
        <v>0</v>
      </c>
      <c r="K164" s="18">
        <f t="shared" si="5"/>
        <v>0</v>
      </c>
      <c r="L164" s="38" t="s">
        <v>471</v>
      </c>
      <c r="M164" s="38" t="s">
        <v>470</v>
      </c>
    </row>
    <row r="165" spans="1:13" s="19" customFormat="1" ht="22.5">
      <c r="A165" s="26">
        <v>157</v>
      </c>
      <c r="B165" s="56"/>
      <c r="C165" s="58"/>
      <c r="D165" s="8" t="s">
        <v>166</v>
      </c>
      <c r="E165" s="2" t="s">
        <v>280</v>
      </c>
      <c r="F165" s="16">
        <v>10</v>
      </c>
      <c r="G165" s="17"/>
      <c r="H165" s="18">
        <f t="shared" si="6"/>
        <v>0</v>
      </c>
      <c r="I165" s="2">
        <v>23</v>
      </c>
      <c r="J165" s="17">
        <f t="shared" si="5"/>
        <v>0</v>
      </c>
      <c r="K165" s="18">
        <f t="shared" si="5"/>
        <v>0</v>
      </c>
      <c r="L165" s="38" t="s">
        <v>471</v>
      </c>
      <c r="M165" s="38" t="s">
        <v>470</v>
      </c>
    </row>
    <row r="166" spans="1:13" s="19" customFormat="1" ht="32.25" customHeight="1">
      <c r="A166" s="26">
        <v>158</v>
      </c>
      <c r="B166" s="56" t="s">
        <v>102</v>
      </c>
      <c r="C166" s="58" t="s">
        <v>365</v>
      </c>
      <c r="D166" s="8" t="s">
        <v>227</v>
      </c>
      <c r="E166" s="2" t="s">
        <v>280</v>
      </c>
      <c r="F166" s="16">
        <v>15</v>
      </c>
      <c r="G166" s="17"/>
      <c r="H166" s="18">
        <f t="shared" si="6"/>
        <v>0</v>
      </c>
      <c r="I166" s="2">
        <v>23</v>
      </c>
      <c r="J166" s="17">
        <f t="shared" si="5"/>
        <v>0</v>
      </c>
      <c r="K166" s="18">
        <f t="shared" si="5"/>
        <v>0</v>
      </c>
      <c r="L166" s="38" t="s">
        <v>471</v>
      </c>
      <c r="M166" s="38" t="s">
        <v>470</v>
      </c>
    </row>
    <row r="167" spans="1:13" s="19" customFormat="1" ht="39" customHeight="1">
      <c r="A167" s="26">
        <v>159</v>
      </c>
      <c r="B167" s="56"/>
      <c r="C167" s="58"/>
      <c r="D167" s="8" t="s">
        <v>416</v>
      </c>
      <c r="E167" s="2" t="s">
        <v>280</v>
      </c>
      <c r="F167" s="27">
        <v>20</v>
      </c>
      <c r="G167" s="28"/>
      <c r="H167" s="18">
        <f t="shared" si="6"/>
        <v>0</v>
      </c>
      <c r="I167" s="29">
        <v>23</v>
      </c>
      <c r="J167" s="28">
        <f t="shared" si="5"/>
        <v>0</v>
      </c>
      <c r="K167" s="18">
        <f t="shared" si="5"/>
        <v>0</v>
      </c>
      <c r="L167" s="38" t="s">
        <v>471</v>
      </c>
      <c r="M167" s="38" t="s">
        <v>470</v>
      </c>
    </row>
    <row r="168" spans="1:13" s="19" customFormat="1" ht="30.75" customHeight="1">
      <c r="A168" s="26">
        <v>160</v>
      </c>
      <c r="B168" s="56"/>
      <c r="C168" s="58"/>
      <c r="D168" s="8" t="s">
        <v>228</v>
      </c>
      <c r="E168" s="2" t="s">
        <v>280</v>
      </c>
      <c r="F168" s="16">
        <v>10</v>
      </c>
      <c r="G168" s="17"/>
      <c r="H168" s="18">
        <f t="shared" si="6"/>
        <v>0</v>
      </c>
      <c r="I168" s="2">
        <v>23</v>
      </c>
      <c r="J168" s="17">
        <f t="shared" si="5"/>
        <v>0</v>
      </c>
      <c r="K168" s="18">
        <f t="shared" si="5"/>
        <v>0</v>
      </c>
      <c r="L168" s="38" t="s">
        <v>471</v>
      </c>
      <c r="M168" s="38" t="s">
        <v>470</v>
      </c>
    </row>
    <row r="169" spans="1:13" s="19" customFormat="1" ht="41.25" customHeight="1">
      <c r="A169" s="26">
        <v>161</v>
      </c>
      <c r="B169" s="48" t="s">
        <v>265</v>
      </c>
      <c r="C169" s="43" t="s">
        <v>140</v>
      </c>
      <c r="D169" s="8" t="s">
        <v>139</v>
      </c>
      <c r="E169" s="2" t="s">
        <v>281</v>
      </c>
      <c r="F169" s="20">
        <v>500</v>
      </c>
      <c r="G169" s="17"/>
      <c r="H169" s="18">
        <f t="shared" si="6"/>
        <v>0</v>
      </c>
      <c r="I169" s="2">
        <v>23</v>
      </c>
      <c r="J169" s="17">
        <f t="shared" si="5"/>
        <v>0</v>
      </c>
      <c r="K169" s="18">
        <f t="shared" si="5"/>
        <v>0</v>
      </c>
      <c r="L169" s="38" t="s">
        <v>471</v>
      </c>
      <c r="M169" s="38" t="s">
        <v>470</v>
      </c>
    </row>
    <row r="170" spans="1:13" s="19" customFormat="1" ht="33.75">
      <c r="A170" s="26">
        <v>162</v>
      </c>
      <c r="B170" s="48" t="s">
        <v>52</v>
      </c>
      <c r="C170" s="43" t="s">
        <v>146</v>
      </c>
      <c r="D170" s="8" t="s">
        <v>145</v>
      </c>
      <c r="E170" s="2" t="s">
        <v>281</v>
      </c>
      <c r="F170" s="20">
        <v>100</v>
      </c>
      <c r="G170" s="17"/>
      <c r="H170" s="18">
        <f t="shared" si="6"/>
        <v>0</v>
      </c>
      <c r="I170" s="2">
        <v>23</v>
      </c>
      <c r="J170" s="17">
        <f t="shared" si="5"/>
        <v>0</v>
      </c>
      <c r="K170" s="18">
        <f t="shared" si="5"/>
        <v>0</v>
      </c>
      <c r="L170" s="38" t="s">
        <v>471</v>
      </c>
      <c r="M170" s="38" t="s">
        <v>470</v>
      </c>
    </row>
    <row r="171" spans="1:13" s="19" customFormat="1" ht="45">
      <c r="A171" s="26">
        <v>163</v>
      </c>
      <c r="B171" s="48" t="s">
        <v>266</v>
      </c>
      <c r="C171" s="43" t="s">
        <v>142</v>
      </c>
      <c r="D171" s="8" t="s">
        <v>141</v>
      </c>
      <c r="E171" s="2" t="s">
        <v>281</v>
      </c>
      <c r="F171" s="20">
        <v>600</v>
      </c>
      <c r="G171" s="17"/>
      <c r="H171" s="18">
        <f t="shared" si="6"/>
        <v>0</v>
      </c>
      <c r="I171" s="2">
        <v>23</v>
      </c>
      <c r="J171" s="17">
        <f t="shared" si="5"/>
        <v>0</v>
      </c>
      <c r="K171" s="18">
        <f t="shared" si="5"/>
        <v>0</v>
      </c>
      <c r="L171" s="38" t="s">
        <v>471</v>
      </c>
      <c r="M171" s="38" t="s">
        <v>470</v>
      </c>
    </row>
    <row r="172" spans="1:13" s="19" customFormat="1" ht="45">
      <c r="A172" s="26">
        <v>164</v>
      </c>
      <c r="B172" s="48" t="s">
        <v>272</v>
      </c>
      <c r="C172" s="43" t="s">
        <v>144</v>
      </c>
      <c r="D172" s="8" t="s">
        <v>143</v>
      </c>
      <c r="E172" s="2" t="s">
        <v>281</v>
      </c>
      <c r="F172" s="20">
        <v>700</v>
      </c>
      <c r="G172" s="17"/>
      <c r="H172" s="18">
        <f t="shared" si="6"/>
        <v>0</v>
      </c>
      <c r="I172" s="2">
        <v>23</v>
      </c>
      <c r="J172" s="17">
        <f t="shared" si="5"/>
        <v>0</v>
      </c>
      <c r="K172" s="18">
        <f t="shared" si="5"/>
        <v>0</v>
      </c>
      <c r="L172" s="38" t="s">
        <v>471</v>
      </c>
      <c r="M172" s="38" t="s">
        <v>470</v>
      </c>
    </row>
    <row r="173" spans="1:13" s="21" customFormat="1" ht="42.75" customHeight="1">
      <c r="A173" s="26">
        <v>165</v>
      </c>
      <c r="B173" s="55" t="s">
        <v>270</v>
      </c>
      <c r="C173" s="57" t="s">
        <v>311</v>
      </c>
      <c r="D173" s="8" t="s">
        <v>309</v>
      </c>
      <c r="E173" s="2" t="s">
        <v>280</v>
      </c>
      <c r="F173" s="16">
        <v>20</v>
      </c>
      <c r="G173" s="17"/>
      <c r="H173" s="18">
        <f t="shared" si="6"/>
        <v>0</v>
      </c>
      <c r="I173" s="2">
        <v>23</v>
      </c>
      <c r="J173" s="17">
        <f t="shared" si="5"/>
        <v>0</v>
      </c>
      <c r="K173" s="18">
        <f t="shared" si="5"/>
        <v>0</v>
      </c>
      <c r="L173" s="38" t="s">
        <v>471</v>
      </c>
      <c r="M173" s="38" t="s">
        <v>470</v>
      </c>
    </row>
    <row r="174" spans="1:13" s="21" customFormat="1" ht="30.75" customHeight="1">
      <c r="A174" s="26">
        <v>166</v>
      </c>
      <c r="B174" s="55"/>
      <c r="C174" s="57"/>
      <c r="D174" s="8" t="s">
        <v>310</v>
      </c>
      <c r="E174" s="2" t="s">
        <v>280</v>
      </c>
      <c r="F174" s="16">
        <v>20</v>
      </c>
      <c r="G174" s="17"/>
      <c r="H174" s="18">
        <f t="shared" si="6"/>
        <v>0</v>
      </c>
      <c r="I174" s="2">
        <v>23</v>
      </c>
      <c r="J174" s="17">
        <f t="shared" si="5"/>
        <v>0</v>
      </c>
      <c r="K174" s="18">
        <f t="shared" si="5"/>
        <v>0</v>
      </c>
      <c r="L174" s="38" t="s">
        <v>471</v>
      </c>
      <c r="M174" s="38" t="s">
        <v>470</v>
      </c>
    </row>
    <row r="175" spans="1:13" s="21" customFormat="1" ht="146.25">
      <c r="A175" s="26">
        <v>167</v>
      </c>
      <c r="B175" s="51" t="s">
        <v>433</v>
      </c>
      <c r="C175" s="7" t="s">
        <v>437</v>
      </c>
      <c r="D175" s="8" t="s">
        <v>296</v>
      </c>
      <c r="E175" s="2" t="s">
        <v>280</v>
      </c>
      <c r="F175" s="2">
        <v>13000</v>
      </c>
      <c r="G175" s="17"/>
      <c r="H175" s="18">
        <f t="shared" si="6"/>
        <v>0</v>
      </c>
      <c r="I175" s="2">
        <v>23</v>
      </c>
      <c r="J175" s="17">
        <f t="shared" si="5"/>
        <v>0</v>
      </c>
      <c r="K175" s="18">
        <f t="shared" si="5"/>
        <v>0</v>
      </c>
      <c r="L175" s="38" t="s">
        <v>471</v>
      </c>
      <c r="M175" s="38" t="s">
        <v>470</v>
      </c>
    </row>
    <row r="176" spans="1:13" s="21" customFormat="1" ht="78.75">
      <c r="A176" s="26">
        <v>168</v>
      </c>
      <c r="B176" s="51" t="s">
        <v>434</v>
      </c>
      <c r="C176" s="7" t="s">
        <v>435</v>
      </c>
      <c r="D176" s="8" t="s">
        <v>296</v>
      </c>
      <c r="E176" s="2" t="s">
        <v>280</v>
      </c>
      <c r="F176" s="2">
        <v>4000</v>
      </c>
      <c r="G176" s="17"/>
      <c r="H176" s="18">
        <f t="shared" si="6"/>
        <v>0</v>
      </c>
      <c r="I176" s="2">
        <v>23</v>
      </c>
      <c r="J176" s="17">
        <f t="shared" si="5"/>
        <v>0</v>
      </c>
      <c r="K176" s="18">
        <f t="shared" si="5"/>
        <v>0</v>
      </c>
      <c r="L176" s="38" t="s">
        <v>471</v>
      </c>
      <c r="M176" s="38" t="s">
        <v>470</v>
      </c>
    </row>
    <row r="177" spans="1:13" s="21" customFormat="1" ht="101.25">
      <c r="A177" s="26">
        <v>169</v>
      </c>
      <c r="B177" s="51" t="s">
        <v>409</v>
      </c>
      <c r="C177" s="7" t="s">
        <v>410</v>
      </c>
      <c r="D177" s="8" t="s">
        <v>296</v>
      </c>
      <c r="E177" s="2" t="s">
        <v>280</v>
      </c>
      <c r="F177" s="16">
        <v>10</v>
      </c>
      <c r="G177" s="17"/>
      <c r="H177" s="18">
        <f t="shared" si="6"/>
        <v>0</v>
      </c>
      <c r="I177" s="2">
        <v>23</v>
      </c>
      <c r="J177" s="17">
        <f t="shared" si="5"/>
        <v>0</v>
      </c>
      <c r="K177" s="18">
        <f t="shared" si="5"/>
        <v>0</v>
      </c>
      <c r="L177" s="38" t="s">
        <v>471</v>
      </c>
      <c r="M177" s="38" t="s">
        <v>470</v>
      </c>
    </row>
    <row r="178" spans="1:13" s="21" customFormat="1" ht="112.5">
      <c r="A178" s="26">
        <v>170</v>
      </c>
      <c r="B178" s="51" t="s">
        <v>436</v>
      </c>
      <c r="C178" s="7" t="s">
        <v>20</v>
      </c>
      <c r="D178" s="8" t="s">
        <v>296</v>
      </c>
      <c r="E178" s="2" t="s">
        <v>280</v>
      </c>
      <c r="F178" s="2">
        <v>7000</v>
      </c>
      <c r="G178" s="17"/>
      <c r="H178" s="18">
        <f t="shared" si="6"/>
        <v>0</v>
      </c>
      <c r="I178" s="2">
        <v>23</v>
      </c>
      <c r="J178" s="17">
        <f t="shared" si="5"/>
        <v>0</v>
      </c>
      <c r="K178" s="18">
        <f t="shared" si="5"/>
        <v>0</v>
      </c>
      <c r="L178" s="38" t="s">
        <v>471</v>
      </c>
      <c r="M178" s="38" t="s">
        <v>470</v>
      </c>
    </row>
    <row r="179" spans="1:13" s="21" customFormat="1" ht="191.25">
      <c r="A179" s="26">
        <v>171</v>
      </c>
      <c r="B179" s="51" t="s">
        <v>289</v>
      </c>
      <c r="C179" s="7" t="s">
        <v>446</v>
      </c>
      <c r="D179" s="8" t="s">
        <v>296</v>
      </c>
      <c r="E179" s="2" t="s">
        <v>280</v>
      </c>
      <c r="F179" s="16">
        <v>1000</v>
      </c>
      <c r="G179" s="17"/>
      <c r="H179" s="18">
        <f t="shared" si="6"/>
        <v>0</v>
      </c>
      <c r="I179" s="2">
        <v>23</v>
      </c>
      <c r="J179" s="17">
        <f t="shared" si="5"/>
        <v>0</v>
      </c>
      <c r="K179" s="18">
        <f t="shared" si="5"/>
        <v>0</v>
      </c>
      <c r="L179" s="38" t="s">
        <v>471</v>
      </c>
      <c r="M179" s="38" t="s">
        <v>470</v>
      </c>
    </row>
    <row r="180" spans="1:13" s="21" customFormat="1" ht="56.25">
      <c r="A180" s="26">
        <v>172</v>
      </c>
      <c r="B180" s="51" t="s">
        <v>76</v>
      </c>
      <c r="C180" s="7" t="s">
        <v>407</v>
      </c>
      <c r="D180" s="8" t="s">
        <v>296</v>
      </c>
      <c r="E180" s="2" t="s">
        <v>280</v>
      </c>
      <c r="F180" s="2">
        <v>100</v>
      </c>
      <c r="G180" s="17"/>
      <c r="H180" s="18">
        <f t="shared" si="6"/>
        <v>0</v>
      </c>
      <c r="I180" s="2">
        <v>23</v>
      </c>
      <c r="J180" s="17">
        <f t="shared" si="5"/>
        <v>0</v>
      </c>
      <c r="K180" s="18">
        <f t="shared" si="5"/>
        <v>0</v>
      </c>
      <c r="L180" s="38" t="s">
        <v>471</v>
      </c>
      <c r="M180" s="38" t="s">
        <v>470</v>
      </c>
    </row>
    <row r="181" spans="1:13" s="21" customFormat="1" ht="117.75" customHeight="1">
      <c r="A181" s="26">
        <v>173</v>
      </c>
      <c r="B181" s="51" t="s">
        <v>408</v>
      </c>
      <c r="C181" s="7" t="s">
        <v>465</v>
      </c>
      <c r="D181" s="8" t="s">
        <v>296</v>
      </c>
      <c r="E181" s="2" t="s">
        <v>280</v>
      </c>
      <c r="F181" s="2">
        <v>400</v>
      </c>
      <c r="G181" s="17"/>
      <c r="H181" s="18">
        <f t="shared" si="6"/>
        <v>0</v>
      </c>
      <c r="I181" s="2">
        <v>23</v>
      </c>
      <c r="J181" s="17">
        <f>G181+23%*G181</f>
        <v>0</v>
      </c>
      <c r="K181" s="18">
        <f t="shared" si="5"/>
        <v>0</v>
      </c>
      <c r="L181" s="38" t="s">
        <v>471</v>
      </c>
      <c r="M181" s="38" t="s">
        <v>470</v>
      </c>
    </row>
    <row r="182" spans="1:13" s="21" customFormat="1" ht="45">
      <c r="A182" s="26">
        <v>174</v>
      </c>
      <c r="B182" s="51" t="s">
        <v>44</v>
      </c>
      <c r="C182" s="7" t="s">
        <v>176</v>
      </c>
      <c r="D182" s="8" t="s">
        <v>296</v>
      </c>
      <c r="E182" s="2" t="s">
        <v>280</v>
      </c>
      <c r="F182" s="16">
        <v>300</v>
      </c>
      <c r="G182" s="17"/>
      <c r="H182" s="18">
        <f t="shared" si="6"/>
        <v>0</v>
      </c>
      <c r="I182" s="2">
        <v>23</v>
      </c>
      <c r="J182" s="17">
        <f t="shared" si="5"/>
        <v>0</v>
      </c>
      <c r="K182" s="18">
        <f t="shared" si="5"/>
        <v>0</v>
      </c>
      <c r="L182" s="38" t="s">
        <v>471</v>
      </c>
      <c r="M182" s="38" t="s">
        <v>470</v>
      </c>
    </row>
    <row r="183" spans="1:13" s="21" customFormat="1" ht="56.25">
      <c r="A183" s="26">
        <v>175</v>
      </c>
      <c r="B183" s="51" t="s">
        <v>68</v>
      </c>
      <c r="C183" s="7" t="s">
        <v>419</v>
      </c>
      <c r="D183" s="8" t="s">
        <v>296</v>
      </c>
      <c r="E183" s="2" t="s">
        <v>280</v>
      </c>
      <c r="F183" s="2">
        <v>600</v>
      </c>
      <c r="G183" s="17"/>
      <c r="H183" s="18">
        <f t="shared" si="6"/>
        <v>0</v>
      </c>
      <c r="I183" s="2">
        <v>23</v>
      </c>
      <c r="J183" s="17">
        <f t="shared" si="5"/>
        <v>0</v>
      </c>
      <c r="K183" s="18">
        <f t="shared" si="5"/>
        <v>0</v>
      </c>
      <c r="L183" s="38" t="s">
        <v>471</v>
      </c>
      <c r="M183" s="38" t="s">
        <v>470</v>
      </c>
    </row>
    <row r="184" spans="1:13" s="19" customFormat="1" ht="56.25">
      <c r="A184" s="26">
        <v>176</v>
      </c>
      <c r="B184" s="48" t="s">
        <v>267</v>
      </c>
      <c r="C184" s="43" t="s">
        <v>0</v>
      </c>
      <c r="D184" s="8" t="s">
        <v>253</v>
      </c>
      <c r="E184" s="2" t="s">
        <v>280</v>
      </c>
      <c r="F184" s="16">
        <v>100</v>
      </c>
      <c r="G184" s="17"/>
      <c r="H184" s="18">
        <f t="shared" si="6"/>
        <v>0</v>
      </c>
      <c r="I184" s="2">
        <v>23</v>
      </c>
      <c r="J184" s="17">
        <f t="shared" si="5"/>
        <v>0</v>
      </c>
      <c r="K184" s="18">
        <f t="shared" si="5"/>
        <v>0</v>
      </c>
      <c r="L184" s="38" t="s">
        <v>471</v>
      </c>
      <c r="M184" s="38" t="s">
        <v>470</v>
      </c>
    </row>
    <row r="185" spans="1:13" s="19" customFormat="1" ht="90">
      <c r="A185" s="26">
        <v>177</v>
      </c>
      <c r="B185" s="48" t="s">
        <v>224</v>
      </c>
      <c r="C185" s="43" t="s">
        <v>420</v>
      </c>
      <c r="D185" s="8" t="s">
        <v>162</v>
      </c>
      <c r="E185" s="2" t="s">
        <v>280</v>
      </c>
      <c r="F185" s="16">
        <v>300</v>
      </c>
      <c r="G185" s="17"/>
      <c r="H185" s="18">
        <f t="shared" si="6"/>
        <v>0</v>
      </c>
      <c r="I185" s="2">
        <v>23</v>
      </c>
      <c r="J185" s="17">
        <f t="shared" si="5"/>
        <v>0</v>
      </c>
      <c r="K185" s="18">
        <f t="shared" si="5"/>
        <v>0</v>
      </c>
      <c r="L185" s="38" t="s">
        <v>471</v>
      </c>
      <c r="M185" s="38" t="s">
        <v>470</v>
      </c>
    </row>
    <row r="186" spans="1:13" s="19" customFormat="1" ht="56.25">
      <c r="A186" s="26">
        <v>178</v>
      </c>
      <c r="B186" s="48" t="s">
        <v>411</v>
      </c>
      <c r="C186" s="43" t="s">
        <v>412</v>
      </c>
      <c r="D186" s="8" t="s">
        <v>162</v>
      </c>
      <c r="E186" s="2" t="s">
        <v>280</v>
      </c>
      <c r="F186" s="16">
        <v>10</v>
      </c>
      <c r="G186" s="17"/>
      <c r="H186" s="18">
        <f t="shared" si="6"/>
        <v>0</v>
      </c>
      <c r="I186" s="2">
        <v>23</v>
      </c>
      <c r="J186" s="17">
        <f t="shared" si="5"/>
        <v>0</v>
      </c>
      <c r="K186" s="18">
        <f t="shared" si="5"/>
        <v>0</v>
      </c>
      <c r="L186" s="38" t="s">
        <v>471</v>
      </c>
      <c r="M186" s="38" t="s">
        <v>470</v>
      </c>
    </row>
    <row r="187" spans="1:13" s="21" customFormat="1" ht="67.5">
      <c r="A187" s="26">
        <v>179</v>
      </c>
      <c r="B187" s="51" t="s">
        <v>74</v>
      </c>
      <c r="C187" s="7" t="s">
        <v>315</v>
      </c>
      <c r="D187" s="8" t="s">
        <v>314</v>
      </c>
      <c r="E187" s="2" t="s">
        <v>240</v>
      </c>
      <c r="F187" s="2">
        <v>30</v>
      </c>
      <c r="G187" s="17"/>
      <c r="H187" s="18">
        <f t="shared" si="6"/>
        <v>0</v>
      </c>
      <c r="I187" s="2">
        <v>23</v>
      </c>
      <c r="J187" s="17">
        <f t="shared" si="5"/>
        <v>0</v>
      </c>
      <c r="K187" s="18">
        <f t="shared" si="5"/>
        <v>0</v>
      </c>
      <c r="L187" s="38" t="s">
        <v>471</v>
      </c>
      <c r="M187" s="38" t="s">
        <v>470</v>
      </c>
    </row>
    <row r="188" spans="1:13" s="11" customFormat="1" ht="51.75" customHeight="1">
      <c r="A188" s="26">
        <v>180</v>
      </c>
      <c r="B188" s="48" t="s">
        <v>181</v>
      </c>
      <c r="C188" s="43" t="s">
        <v>182</v>
      </c>
      <c r="D188" s="8" t="s">
        <v>253</v>
      </c>
      <c r="E188" s="2"/>
      <c r="F188" s="16">
        <v>100</v>
      </c>
      <c r="G188" s="17"/>
      <c r="H188" s="18">
        <f t="shared" si="6"/>
        <v>0</v>
      </c>
      <c r="I188" s="2">
        <v>23</v>
      </c>
      <c r="J188" s="17">
        <f aca="true" t="shared" si="7" ref="J188:K204">G188+23%*G188</f>
        <v>0</v>
      </c>
      <c r="K188" s="18">
        <f t="shared" si="7"/>
        <v>0</v>
      </c>
      <c r="L188" s="38" t="s">
        <v>471</v>
      </c>
      <c r="M188" s="38" t="s">
        <v>470</v>
      </c>
    </row>
    <row r="189" spans="1:13" s="11" customFormat="1" ht="69.75" customHeight="1">
      <c r="A189" s="26">
        <v>181</v>
      </c>
      <c r="B189" s="48" t="s">
        <v>94</v>
      </c>
      <c r="C189" s="43" t="s">
        <v>96</v>
      </c>
      <c r="D189" s="8" t="s">
        <v>253</v>
      </c>
      <c r="E189" s="2" t="s">
        <v>95</v>
      </c>
      <c r="F189" s="16">
        <v>10</v>
      </c>
      <c r="G189" s="17"/>
      <c r="H189" s="18">
        <f t="shared" si="6"/>
        <v>0</v>
      </c>
      <c r="I189" s="2">
        <v>23</v>
      </c>
      <c r="J189" s="17">
        <f t="shared" si="7"/>
        <v>0</v>
      </c>
      <c r="K189" s="18">
        <f t="shared" si="7"/>
        <v>0</v>
      </c>
      <c r="L189" s="38" t="s">
        <v>471</v>
      </c>
      <c r="M189" s="38" t="s">
        <v>470</v>
      </c>
    </row>
    <row r="190" spans="1:13" s="11" customFormat="1" ht="148.5" customHeight="1">
      <c r="A190" s="26">
        <v>182</v>
      </c>
      <c r="B190" s="48" t="s">
        <v>460</v>
      </c>
      <c r="C190" s="43" t="s">
        <v>461</v>
      </c>
      <c r="D190" s="8" t="s">
        <v>253</v>
      </c>
      <c r="E190" s="2" t="s">
        <v>464</v>
      </c>
      <c r="F190" s="20">
        <v>400</v>
      </c>
      <c r="G190" s="17"/>
      <c r="H190" s="18">
        <f t="shared" si="6"/>
        <v>0</v>
      </c>
      <c r="I190" s="2">
        <v>23</v>
      </c>
      <c r="J190" s="17">
        <f t="shared" si="7"/>
        <v>0</v>
      </c>
      <c r="K190" s="18">
        <f t="shared" si="7"/>
        <v>0</v>
      </c>
      <c r="L190" s="38" t="s">
        <v>471</v>
      </c>
      <c r="M190" s="38" t="s">
        <v>470</v>
      </c>
    </row>
    <row r="191" spans="1:13" s="11" customFormat="1" ht="132" customHeight="1">
      <c r="A191" s="26">
        <v>183</v>
      </c>
      <c r="B191" s="48" t="s">
        <v>462</v>
      </c>
      <c r="C191" s="43" t="s">
        <v>463</v>
      </c>
      <c r="D191" s="8" t="s">
        <v>253</v>
      </c>
      <c r="E191" s="2" t="s">
        <v>464</v>
      </c>
      <c r="F191" s="20">
        <v>200</v>
      </c>
      <c r="G191" s="17"/>
      <c r="H191" s="18">
        <f t="shared" si="6"/>
        <v>0</v>
      </c>
      <c r="I191" s="2">
        <v>23</v>
      </c>
      <c r="J191" s="17">
        <f>G191+23%*G191</f>
        <v>0</v>
      </c>
      <c r="K191" s="18">
        <f t="shared" si="7"/>
        <v>0</v>
      </c>
      <c r="L191" s="38" t="s">
        <v>471</v>
      </c>
      <c r="M191" s="38" t="s">
        <v>470</v>
      </c>
    </row>
    <row r="192" spans="1:13" s="19" customFormat="1" ht="142.5" customHeight="1">
      <c r="A192" s="26">
        <v>184</v>
      </c>
      <c r="B192" s="48" t="s">
        <v>40</v>
      </c>
      <c r="C192" s="43" t="s">
        <v>39</v>
      </c>
      <c r="D192" s="8" t="s">
        <v>253</v>
      </c>
      <c r="E192" s="2" t="s">
        <v>280</v>
      </c>
      <c r="F192" s="16">
        <v>3000</v>
      </c>
      <c r="G192" s="17"/>
      <c r="H192" s="18">
        <f t="shared" si="6"/>
        <v>0</v>
      </c>
      <c r="I192" s="2">
        <v>23</v>
      </c>
      <c r="J192" s="17">
        <f t="shared" si="7"/>
        <v>0</v>
      </c>
      <c r="K192" s="18">
        <f t="shared" si="7"/>
        <v>0</v>
      </c>
      <c r="L192" s="38" t="s">
        <v>471</v>
      </c>
      <c r="M192" s="38" t="s">
        <v>470</v>
      </c>
    </row>
    <row r="193" spans="1:13" s="19" customFormat="1" ht="20.25" customHeight="1">
      <c r="A193" s="26">
        <v>185</v>
      </c>
      <c r="B193" s="56" t="s">
        <v>49</v>
      </c>
      <c r="C193" s="58" t="s">
        <v>347</v>
      </c>
      <c r="D193" s="8" t="s">
        <v>344</v>
      </c>
      <c r="E193" s="2" t="s">
        <v>280</v>
      </c>
      <c r="F193" s="16">
        <v>100</v>
      </c>
      <c r="G193" s="17"/>
      <c r="H193" s="18">
        <f t="shared" si="6"/>
        <v>0</v>
      </c>
      <c r="I193" s="2">
        <v>23</v>
      </c>
      <c r="J193" s="17">
        <f t="shared" si="7"/>
        <v>0</v>
      </c>
      <c r="K193" s="18">
        <f t="shared" si="7"/>
        <v>0</v>
      </c>
      <c r="L193" s="38" t="s">
        <v>471</v>
      </c>
      <c r="M193" s="38" t="s">
        <v>470</v>
      </c>
    </row>
    <row r="194" spans="1:13" s="19" customFormat="1" ht="19.5" customHeight="1">
      <c r="A194" s="26">
        <v>186</v>
      </c>
      <c r="B194" s="56"/>
      <c r="C194" s="58"/>
      <c r="D194" s="8" t="s">
        <v>345</v>
      </c>
      <c r="E194" s="2" t="s">
        <v>280</v>
      </c>
      <c r="F194" s="16">
        <v>100</v>
      </c>
      <c r="G194" s="17"/>
      <c r="H194" s="18">
        <f t="shared" si="6"/>
        <v>0</v>
      </c>
      <c r="I194" s="2">
        <v>23</v>
      </c>
      <c r="J194" s="17">
        <f t="shared" si="7"/>
        <v>0</v>
      </c>
      <c r="K194" s="18">
        <f t="shared" si="7"/>
        <v>0</v>
      </c>
      <c r="L194" s="38" t="s">
        <v>471</v>
      </c>
      <c r="M194" s="38" t="s">
        <v>470</v>
      </c>
    </row>
    <row r="195" spans="1:13" s="19" customFormat="1" ht="20.25" customHeight="1">
      <c r="A195" s="26">
        <v>187</v>
      </c>
      <c r="B195" s="56"/>
      <c r="C195" s="58"/>
      <c r="D195" s="8" t="s">
        <v>346</v>
      </c>
      <c r="E195" s="2" t="s">
        <v>280</v>
      </c>
      <c r="F195" s="16">
        <v>100</v>
      </c>
      <c r="G195" s="17"/>
      <c r="H195" s="18">
        <f t="shared" si="6"/>
        <v>0</v>
      </c>
      <c r="I195" s="2">
        <v>23</v>
      </c>
      <c r="J195" s="17">
        <f t="shared" si="7"/>
        <v>0</v>
      </c>
      <c r="K195" s="18">
        <f t="shared" si="7"/>
        <v>0</v>
      </c>
      <c r="L195" s="38" t="s">
        <v>471</v>
      </c>
      <c r="M195" s="38" t="s">
        <v>470</v>
      </c>
    </row>
    <row r="196" spans="1:13" s="19" customFormat="1" ht="56.25" customHeight="1">
      <c r="A196" s="26">
        <v>188</v>
      </c>
      <c r="B196" s="56" t="s">
        <v>155</v>
      </c>
      <c r="C196" s="58" t="s">
        <v>151</v>
      </c>
      <c r="D196" s="8" t="s">
        <v>150</v>
      </c>
      <c r="E196" s="2" t="s">
        <v>280</v>
      </c>
      <c r="F196" s="20">
        <v>10</v>
      </c>
      <c r="G196" s="17"/>
      <c r="H196" s="18">
        <f aca="true" t="shared" si="8" ref="H196:H204">F196*G196</f>
        <v>0</v>
      </c>
      <c r="I196" s="2">
        <v>23</v>
      </c>
      <c r="J196" s="17">
        <f t="shared" si="7"/>
        <v>0</v>
      </c>
      <c r="K196" s="18">
        <f t="shared" si="7"/>
        <v>0</v>
      </c>
      <c r="L196" s="38" t="s">
        <v>471</v>
      </c>
      <c r="M196" s="38" t="s">
        <v>470</v>
      </c>
    </row>
    <row r="197" spans="1:13" s="19" customFormat="1" ht="74.25" customHeight="1">
      <c r="A197" s="26">
        <v>189</v>
      </c>
      <c r="B197" s="56"/>
      <c r="C197" s="58"/>
      <c r="D197" s="8" t="s">
        <v>152</v>
      </c>
      <c r="E197" s="2" t="s">
        <v>280</v>
      </c>
      <c r="F197" s="20">
        <v>200</v>
      </c>
      <c r="G197" s="17"/>
      <c r="H197" s="18">
        <f t="shared" si="8"/>
        <v>0</v>
      </c>
      <c r="I197" s="2">
        <v>23</v>
      </c>
      <c r="J197" s="17">
        <f t="shared" si="7"/>
        <v>0</v>
      </c>
      <c r="K197" s="18">
        <f t="shared" si="7"/>
        <v>0</v>
      </c>
      <c r="L197" s="38" t="s">
        <v>471</v>
      </c>
      <c r="M197" s="38" t="s">
        <v>470</v>
      </c>
    </row>
    <row r="198" spans="1:13" s="19" customFormat="1" ht="45">
      <c r="A198" s="26">
        <v>190</v>
      </c>
      <c r="B198" s="56"/>
      <c r="C198" s="58"/>
      <c r="D198" s="8" t="s">
        <v>153</v>
      </c>
      <c r="E198" s="2" t="s">
        <v>280</v>
      </c>
      <c r="F198" s="20">
        <v>300</v>
      </c>
      <c r="G198" s="17"/>
      <c r="H198" s="18">
        <f t="shared" si="8"/>
        <v>0</v>
      </c>
      <c r="I198" s="2">
        <v>23</v>
      </c>
      <c r="J198" s="17">
        <f t="shared" si="7"/>
        <v>0</v>
      </c>
      <c r="K198" s="18">
        <f t="shared" si="7"/>
        <v>0</v>
      </c>
      <c r="L198" s="38" t="s">
        <v>471</v>
      </c>
      <c r="M198" s="38" t="s">
        <v>470</v>
      </c>
    </row>
    <row r="199" spans="1:13" s="19" customFormat="1" ht="53.25" customHeight="1">
      <c r="A199" s="26">
        <v>191</v>
      </c>
      <c r="B199" s="56"/>
      <c r="C199" s="58"/>
      <c r="D199" s="8" t="s">
        <v>154</v>
      </c>
      <c r="E199" s="2" t="s">
        <v>280</v>
      </c>
      <c r="F199" s="20">
        <v>10</v>
      </c>
      <c r="G199" s="17"/>
      <c r="H199" s="18">
        <f t="shared" si="8"/>
        <v>0</v>
      </c>
      <c r="I199" s="2">
        <v>23</v>
      </c>
      <c r="J199" s="17">
        <f t="shared" si="7"/>
        <v>0</v>
      </c>
      <c r="K199" s="18">
        <f t="shared" si="7"/>
        <v>0</v>
      </c>
      <c r="L199" s="38" t="s">
        <v>471</v>
      </c>
      <c r="M199" s="38" t="s">
        <v>470</v>
      </c>
    </row>
    <row r="200" spans="1:13" s="19" customFormat="1" ht="22.5">
      <c r="A200" s="26">
        <v>192</v>
      </c>
      <c r="B200" s="56" t="s">
        <v>268</v>
      </c>
      <c r="C200" s="58" t="s">
        <v>132</v>
      </c>
      <c r="D200" s="8" t="s">
        <v>131</v>
      </c>
      <c r="E200" s="2" t="s">
        <v>97</v>
      </c>
      <c r="F200" s="20">
        <v>100</v>
      </c>
      <c r="G200" s="17"/>
      <c r="H200" s="18">
        <f t="shared" si="8"/>
        <v>0</v>
      </c>
      <c r="I200" s="2">
        <v>23</v>
      </c>
      <c r="J200" s="17">
        <f t="shared" si="7"/>
        <v>0</v>
      </c>
      <c r="K200" s="18">
        <f t="shared" si="7"/>
        <v>0</v>
      </c>
      <c r="L200" s="38" t="s">
        <v>471</v>
      </c>
      <c r="M200" s="38" t="s">
        <v>470</v>
      </c>
    </row>
    <row r="201" spans="1:13" s="19" customFormat="1" ht="26.25" customHeight="1">
      <c r="A201" s="26">
        <v>193</v>
      </c>
      <c r="B201" s="56"/>
      <c r="C201" s="58"/>
      <c r="D201" s="13" t="s">
        <v>133</v>
      </c>
      <c r="E201" s="2" t="s">
        <v>97</v>
      </c>
      <c r="F201" s="20">
        <v>4000</v>
      </c>
      <c r="G201" s="17"/>
      <c r="H201" s="18">
        <f t="shared" si="8"/>
        <v>0</v>
      </c>
      <c r="I201" s="2">
        <v>23</v>
      </c>
      <c r="J201" s="17">
        <f t="shared" si="7"/>
        <v>0</v>
      </c>
      <c r="K201" s="18">
        <f t="shared" si="7"/>
        <v>0</v>
      </c>
      <c r="L201" s="38" t="s">
        <v>471</v>
      </c>
      <c r="M201" s="38" t="s">
        <v>470</v>
      </c>
    </row>
    <row r="202" spans="1:13" s="19" customFormat="1" ht="22.5" customHeight="1">
      <c r="A202" s="26">
        <v>194</v>
      </c>
      <c r="B202" s="56"/>
      <c r="C202" s="58"/>
      <c r="D202" s="12" t="s">
        <v>171</v>
      </c>
      <c r="E202" s="2" t="s">
        <v>98</v>
      </c>
      <c r="F202" s="20">
        <v>50</v>
      </c>
      <c r="G202" s="17"/>
      <c r="H202" s="18">
        <f t="shared" si="8"/>
        <v>0</v>
      </c>
      <c r="I202" s="2">
        <v>23</v>
      </c>
      <c r="J202" s="17">
        <f t="shared" si="7"/>
        <v>0</v>
      </c>
      <c r="K202" s="18">
        <f t="shared" si="7"/>
        <v>0</v>
      </c>
      <c r="L202" s="38" t="s">
        <v>471</v>
      </c>
      <c r="M202" s="38" t="s">
        <v>470</v>
      </c>
    </row>
    <row r="203" spans="1:13" s="19" customFormat="1" ht="21" customHeight="1">
      <c r="A203" s="26">
        <v>195</v>
      </c>
      <c r="B203" s="56"/>
      <c r="C203" s="58"/>
      <c r="D203" s="12" t="s">
        <v>172</v>
      </c>
      <c r="E203" s="2" t="s">
        <v>97</v>
      </c>
      <c r="F203" s="20">
        <v>50</v>
      </c>
      <c r="G203" s="17"/>
      <c r="H203" s="18">
        <f t="shared" si="8"/>
        <v>0</v>
      </c>
      <c r="I203" s="2">
        <v>23</v>
      </c>
      <c r="J203" s="17">
        <f t="shared" si="7"/>
        <v>0</v>
      </c>
      <c r="K203" s="18">
        <f t="shared" si="7"/>
        <v>0</v>
      </c>
      <c r="L203" s="38" t="s">
        <v>471</v>
      </c>
      <c r="M203" s="38" t="s">
        <v>470</v>
      </c>
    </row>
    <row r="204" spans="1:13" s="19" customFormat="1" ht="56.25">
      <c r="A204" s="26">
        <v>196</v>
      </c>
      <c r="B204" s="48" t="s">
        <v>161</v>
      </c>
      <c r="C204" s="43" t="s">
        <v>219</v>
      </c>
      <c r="D204" s="8" t="s">
        <v>220</v>
      </c>
      <c r="E204" s="2" t="s">
        <v>280</v>
      </c>
      <c r="F204" s="20">
        <v>100</v>
      </c>
      <c r="G204" s="17"/>
      <c r="H204" s="18">
        <f t="shared" si="8"/>
        <v>0</v>
      </c>
      <c r="I204" s="2">
        <v>23</v>
      </c>
      <c r="J204" s="17">
        <f t="shared" si="7"/>
        <v>0</v>
      </c>
      <c r="K204" s="18">
        <f t="shared" si="7"/>
        <v>0</v>
      </c>
      <c r="L204" s="38" t="s">
        <v>471</v>
      </c>
      <c r="M204" s="38" t="s">
        <v>470</v>
      </c>
    </row>
    <row r="205" spans="1:13" s="32" customFormat="1" ht="23.25" customHeight="1">
      <c r="A205" s="3" t="s">
        <v>253</v>
      </c>
      <c r="B205" s="69" t="s">
        <v>249</v>
      </c>
      <c r="C205" s="69"/>
      <c r="D205" s="3" t="s">
        <v>253</v>
      </c>
      <c r="E205" s="3" t="s">
        <v>253</v>
      </c>
      <c r="F205" s="24" t="s">
        <v>253</v>
      </c>
      <c r="G205" s="3" t="s">
        <v>253</v>
      </c>
      <c r="H205" s="42">
        <f>SUM(H4:H204)</f>
        <v>0</v>
      </c>
      <c r="I205" s="30" t="s">
        <v>253</v>
      </c>
      <c r="J205" s="31" t="s">
        <v>253</v>
      </c>
      <c r="K205" s="42">
        <f>SUM(K4:K204)</f>
        <v>0</v>
      </c>
      <c r="L205" s="31" t="s">
        <v>253</v>
      </c>
      <c r="M205" s="31" t="s">
        <v>253</v>
      </c>
    </row>
    <row r="206" spans="8:12" ht="11.25">
      <c r="H206" s="35"/>
      <c r="I206" s="35"/>
      <c r="J206" s="35"/>
      <c r="K206" s="35"/>
      <c r="L206" s="46"/>
    </row>
    <row r="210" spans="8:13" ht="11.25">
      <c r="H210" s="35"/>
      <c r="I210" s="35"/>
      <c r="J210" s="35"/>
      <c r="K210" s="35"/>
      <c r="L210" s="46"/>
      <c r="M210" s="40"/>
    </row>
    <row r="211" spans="8:12" ht="11.25">
      <c r="H211" s="35"/>
      <c r="I211" s="35"/>
      <c r="J211" s="35"/>
      <c r="K211" s="35"/>
      <c r="L211" s="46"/>
    </row>
  </sheetData>
  <sheetProtection/>
  <mergeCells count="61">
    <mergeCell ref="C109:C111"/>
    <mergeCell ref="B35:B38"/>
    <mergeCell ref="C35:C38"/>
    <mergeCell ref="B75:B77"/>
    <mergeCell ref="B150:B151"/>
    <mergeCell ref="C129:C130"/>
    <mergeCell ref="C75:C77"/>
    <mergeCell ref="B100:B101"/>
    <mergeCell ref="C150:C151"/>
    <mergeCell ref="B87:B90"/>
    <mergeCell ref="B109:B111"/>
    <mergeCell ref="B133:B136"/>
    <mergeCell ref="A102:A103"/>
    <mergeCell ref="C87:C90"/>
    <mergeCell ref="B91:B92"/>
    <mergeCell ref="B5:B7"/>
    <mergeCell ref="C5:C7"/>
    <mergeCell ref="B43:B44"/>
    <mergeCell ref="A59:A63"/>
    <mergeCell ref="B59:B63"/>
    <mergeCell ref="C59:C63"/>
    <mergeCell ref="B205:C205"/>
    <mergeCell ref="C193:C195"/>
    <mergeCell ref="B152:B154"/>
    <mergeCell ref="B200:B203"/>
    <mergeCell ref="B157:B161"/>
    <mergeCell ref="B196:B199"/>
    <mergeCell ref="C196:C199"/>
    <mergeCell ref="C173:C174"/>
    <mergeCell ref="B173:B174"/>
    <mergeCell ref="B166:B168"/>
    <mergeCell ref="A1:M1"/>
    <mergeCell ref="C29:C31"/>
    <mergeCell ref="C200:C203"/>
    <mergeCell ref="C152:C154"/>
    <mergeCell ref="B193:B195"/>
    <mergeCell ref="C166:C168"/>
    <mergeCell ref="C157:C161"/>
    <mergeCell ref="C138:C139"/>
    <mergeCell ref="C54:C58"/>
    <mergeCell ref="C43:C44"/>
    <mergeCell ref="C81:C82"/>
    <mergeCell ref="B15:B17"/>
    <mergeCell ref="B102:B103"/>
    <mergeCell ref="C15:C17"/>
    <mergeCell ref="B29:B31"/>
    <mergeCell ref="B19:B20"/>
    <mergeCell ref="C67:C73"/>
    <mergeCell ref="B54:B58"/>
    <mergeCell ref="C102:C103"/>
    <mergeCell ref="C100:C101"/>
    <mergeCell ref="B138:B139"/>
    <mergeCell ref="B67:B73"/>
    <mergeCell ref="B81:B82"/>
    <mergeCell ref="C133:C136"/>
    <mergeCell ref="C91:C92"/>
    <mergeCell ref="B162:B165"/>
    <mergeCell ref="C162:C165"/>
    <mergeCell ref="C112:C113"/>
    <mergeCell ref="B112:B113"/>
    <mergeCell ref="B129:B130"/>
  </mergeCells>
  <printOptions horizontalCentered="1"/>
  <pageMargins left="0.024375" right="0.7480314960629921" top="1.259375" bottom="0.984251968503937" header="0.5118110236220472" footer="0.5118110236220472"/>
  <pageSetup fitToHeight="20" horizontalDpi="600" verticalDpi="600" orientation="landscape" paperSize="9" scale="78" r:id="rId1"/>
  <headerFooter alignWithMargins="0">
    <oddHeader>&amp;L&amp;"Arial CE,Pogrubiony"&amp;12Załącznik nr 3     
&amp;"Arial CE,Standardowy"ZP/220/17/20&amp;"Arial CE,Pogrubiony"                                                                                 FORMULARZ CEN JEDNOSTKOWYCH</oddHeader>
    <oddFooter>&amp;C&amp;P/&amp;N</oddFooter>
  </headerFooter>
  <rowBreaks count="5" manualBreakCount="5">
    <brk id="125" max="12" man="1"/>
    <brk id="137" max="12" man="1"/>
    <brk id="146" max="12" man="1"/>
    <brk id="165" max="12" man="1"/>
    <brk id="1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SPSK-2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SPSK-2</dc:creator>
  <cp:keywords/>
  <dc:description/>
  <cp:lastModifiedBy>wsybal</cp:lastModifiedBy>
  <cp:lastPrinted>2020-05-20T08:32:04Z</cp:lastPrinted>
  <dcterms:created xsi:type="dcterms:W3CDTF">2003-03-07T09:35:17Z</dcterms:created>
  <dcterms:modified xsi:type="dcterms:W3CDTF">2020-05-20T12:33:00Z</dcterms:modified>
  <cp:category/>
  <cp:version/>
  <cp:contentType/>
  <cp:contentStatus/>
</cp:coreProperties>
</file>