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/>
  <mc:AlternateContent xmlns:mc="http://schemas.openxmlformats.org/markup-compatibility/2006">
    <mc:Choice Requires="x15">
      <x15ac:absPath xmlns:x15ac="http://schemas.microsoft.com/office/spreadsheetml/2010/11/ac" url="X:\POSTĘPOWANIA PRZETARGOWE\Postępowania 2024\Art.2 ust.1 pkt.1\a2-39-HP 651,62-2024 -Dostawa tuszy HP 651,62\01_Przygotowanie postepowania\"/>
    </mc:Choice>
  </mc:AlternateContent>
  <xr:revisionPtr revIDLastSave="0" documentId="13_ncr:1_{A8B5602F-B66D-4F9E-AA69-B568E39EE081}" xr6:coauthVersionLast="47" xr6:coauthVersionMax="47" xr10:uidLastSave="{00000000-0000-0000-0000-000000000000}"/>
  <bookViews>
    <workbookView xWindow="30612" yWindow="-48" windowWidth="30936" windowHeight="16776" tabRatio="821" firstSheet="1" activeTab="1" xr2:uid="{00000000-000D-0000-FFFF-FFFF00000000}"/>
  </bookViews>
  <sheets>
    <sheet name="Arkusz1" sheetId="32" state="hidden" r:id="rId1"/>
    <sheet name="Formularz cenowy zał. nr 1" sheetId="3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33" l="1"/>
  <c r="J6" i="33" s="1"/>
  <c r="I7" i="33" l="1"/>
  <c r="J7" i="33" s="1"/>
  <c r="J8" i="33" s="1"/>
  <c r="I8" i="33" l="1"/>
  <c r="I9" i="33"/>
  <c r="C13" i="32"/>
  <c r="B13" i="32"/>
  <c r="B14" i="32" l="1"/>
  <c r="B15" i="32" l="1"/>
  <c r="C14" i="32"/>
  <c r="B5" i="32"/>
  <c r="B11" i="32"/>
  <c r="B12" i="32"/>
  <c r="C5" i="32" l="1"/>
  <c r="C15" i="32"/>
  <c r="C11" i="32"/>
  <c r="C12" i="32"/>
  <c r="B8" i="32"/>
  <c r="B10" i="32" l="1"/>
  <c r="C10" i="32"/>
  <c r="B16" i="32"/>
  <c r="B7" i="32"/>
  <c r="C8" i="32"/>
  <c r="B9" i="32"/>
  <c r="B6" i="32"/>
  <c r="C7" i="32" l="1"/>
  <c r="C6" i="32"/>
  <c r="C9" i="32"/>
  <c r="C16" i="32"/>
</calcChain>
</file>

<file path=xl/sharedStrings.xml><?xml version="1.0" encoding="utf-8"?>
<sst xmlns="http://schemas.openxmlformats.org/spreadsheetml/2006/main" count="28" uniqueCount="27">
  <si>
    <t>Lp.</t>
  </si>
  <si>
    <t>Razem</t>
  </si>
  <si>
    <t>producent /nr katalogowy</t>
  </si>
  <si>
    <t>stopa % podatku VAT</t>
  </si>
  <si>
    <t>Sprzęt - nazwa - wymagania</t>
  </si>
  <si>
    <t xml:space="preserve"> Formularz cenowy</t>
  </si>
  <si>
    <t>szt.</t>
  </si>
  <si>
    <t>VAT</t>
  </si>
  <si>
    <t>wartości liczymy dla ilości maksymalnych</t>
  </si>
  <si>
    <t>min. ilości szt./op.</t>
  </si>
  <si>
    <t xml:space="preserve">max ilość szt./op. </t>
  </si>
  <si>
    <t>j.m.</t>
  </si>
  <si>
    <t>Nazwa i adres Wykonawcy / pieczątka</t>
  </si>
  <si>
    <t>wartość netto PLN            kol.5 x kol.7</t>
  </si>
  <si>
    <t>RAZEM</t>
  </si>
  <si>
    <t>Sprawdzić, zapisać w formacie pdf., podpisać przez osobę upoważnioną ze strony Wykonawcy.</t>
  </si>
  <si>
    <t>…………………………………….</t>
  </si>
  <si>
    <t xml:space="preserve">         Podpis Wykonawcy</t>
  </si>
  <si>
    <t>Załącznik nr 1 do umowy</t>
  </si>
  <si>
    <t>wartość brutto          kol.9 x (1+kol.8/100)</t>
  </si>
  <si>
    <t>cena jedn. netto PLN</t>
  </si>
  <si>
    <t>Wskazane podpisanie podpisem elektronicznym.</t>
  </si>
  <si>
    <r>
      <t xml:space="preserve">Wypełnić albo automatycznie: kol. nr </t>
    </r>
    <r>
      <rPr>
        <b/>
        <sz val="9"/>
        <rFont val="Arial"/>
        <family val="2"/>
        <charset val="238"/>
      </rPr>
      <t>7, 8</t>
    </r>
    <r>
      <rPr>
        <sz val="9"/>
        <rFont val="Arial"/>
        <family val="2"/>
        <charset val="238"/>
      </rPr>
      <t xml:space="preserve">,  albo ręcznie: kol. nr  </t>
    </r>
    <r>
      <rPr>
        <b/>
        <sz val="9"/>
        <rFont val="Arial"/>
        <family val="2"/>
        <charset val="238"/>
      </rPr>
      <t>7, 8, 9, 10</t>
    </r>
    <r>
      <rPr>
        <sz val="9"/>
        <rFont val="Arial"/>
        <family val="2"/>
        <charset val="238"/>
      </rPr>
      <t xml:space="preserve">  - VAT wpisać ręcznie</t>
    </r>
  </si>
  <si>
    <t>a2-39-HP651_62-2024</t>
  </si>
  <si>
    <t>Oryginalne tusze HP651, HP62</t>
  </si>
  <si>
    <t>Tusz HP 62 czarny oryginał     (około 600 stron wydruku)</t>
  </si>
  <si>
    <t>Tusz HP 651 czarny oryginał   (około 600 stron wydruku)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</si>
</sst>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  <charset val="238"/>
    </font>
    <font>
      <sz val="9"/>
      <color indexed="22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indexed="22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21">
    <xf numFmtId="0" fontId="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9" fillId="0" borderId="3" applyNumberFormat="0" applyFill="0" applyAlignment="0" applyProtection="0"/>
    <xf numFmtId="0" fontId="10" fillId="10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9" borderId="1" applyNumberFormat="0" applyAlignment="0" applyProtection="0"/>
    <xf numFmtId="0" fontId="14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1" borderId="9" applyNumberFormat="0" applyFont="0" applyAlignment="0" applyProtection="0"/>
  </cellStyleXfs>
  <cellXfs count="42">
    <xf numFmtId="0" fontId="0" fillId="0" borderId="0" xfId="0"/>
    <xf numFmtId="1" fontId="18" fillId="0" borderId="10" xfId="0" applyNumberFormat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" fillId="0" borderId="0" xfId="0" applyFont="1"/>
    <xf numFmtId="0" fontId="22" fillId="0" borderId="10" xfId="0" applyFont="1" applyBorder="1" applyAlignment="1">
      <alignment horizontal="center" vertical="center" wrapText="1"/>
    </xf>
    <xf numFmtId="0" fontId="16" fillId="0" borderId="0" xfId="0" applyFont="1"/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4" fontId="23" fillId="0" borderId="10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/>
    <xf numFmtId="4" fontId="23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2" fontId="23" fillId="0" borderId="11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4" fontId="0" fillId="0" borderId="0" xfId="0" applyNumberFormat="1"/>
    <xf numFmtId="0" fontId="0" fillId="0" borderId="16" xfId="0" applyBorder="1"/>
    <xf numFmtId="4" fontId="0" fillId="0" borderId="16" xfId="0" applyNumberFormat="1" applyBorder="1"/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6" fillId="12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4" fontId="18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1" fontId="18" fillId="0" borderId="17" xfId="0" applyNumberFormat="1" applyFont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center" vertical="center"/>
    </xf>
    <xf numFmtId="0" fontId="24" fillId="0" borderId="18" xfId="0" applyFont="1" applyBorder="1"/>
    <xf numFmtId="0" fontId="19" fillId="0" borderId="18" xfId="0" applyFont="1" applyBorder="1"/>
    <xf numFmtId="0" fontId="20" fillId="0" borderId="18" xfId="0" applyFont="1" applyBorder="1"/>
    <xf numFmtId="0" fontId="0" fillId="0" borderId="18" xfId="0" applyBorder="1"/>
    <xf numFmtId="0" fontId="1" fillId="0" borderId="0" xfId="0" applyFont="1" applyAlignment="1">
      <alignment horizontal="right" vertical="top"/>
    </xf>
    <xf numFmtId="0" fontId="2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6" fillId="0" borderId="19" xfId="0" applyFont="1" applyBorder="1" applyAlignment="1">
      <alignment vertical="top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1"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C17"/>
  <sheetViews>
    <sheetView workbookViewId="0">
      <selection activeCell="A18" sqref="A18"/>
    </sheetView>
  </sheetViews>
  <sheetFormatPr defaultRowHeight="13.2"/>
  <cols>
    <col min="2" max="2" width="12" customWidth="1"/>
    <col min="3" max="3" width="11.5546875" customWidth="1"/>
  </cols>
  <sheetData>
    <row r="5" spans="1:3">
      <c r="A5">
        <v>1</v>
      </c>
      <c r="B5" s="18" t="e">
        <f>#REF!</f>
        <v>#REF!</v>
      </c>
      <c r="C5" s="18" t="e">
        <f>#REF!</f>
        <v>#REF!</v>
      </c>
    </row>
    <row r="6" spans="1:3">
      <c r="A6">
        <v>2</v>
      </c>
      <c r="B6" s="18" t="e">
        <f>#REF!</f>
        <v>#REF!</v>
      </c>
      <c r="C6" s="18" t="e">
        <f>#REF!</f>
        <v>#REF!</v>
      </c>
    </row>
    <row r="7" spans="1:3">
      <c r="A7">
        <v>3</v>
      </c>
      <c r="B7" s="18" t="e">
        <f>#REF!</f>
        <v>#REF!</v>
      </c>
      <c r="C7" s="18" t="e">
        <f>#REF!</f>
        <v>#REF!</v>
      </c>
    </row>
    <row r="8" spans="1:3">
      <c r="A8">
        <v>4</v>
      </c>
      <c r="B8" s="18" t="e">
        <f>#REF!</f>
        <v>#REF!</v>
      </c>
      <c r="C8" s="18" t="e">
        <f>#REF!</f>
        <v>#REF!</v>
      </c>
    </row>
    <row r="9" spans="1:3">
      <c r="A9">
        <v>5</v>
      </c>
      <c r="B9" s="18" t="e">
        <f>#REF!</f>
        <v>#REF!</v>
      </c>
      <c r="C9" s="18" t="e">
        <f>#REF!</f>
        <v>#REF!</v>
      </c>
    </row>
    <row r="10" spans="1:3">
      <c r="A10">
        <v>6</v>
      </c>
      <c r="B10" s="18" t="e">
        <f>#REF!</f>
        <v>#REF!</v>
      </c>
      <c r="C10" s="18" t="e">
        <f>#REF!</f>
        <v>#REF!</v>
      </c>
    </row>
    <row r="11" spans="1:3">
      <c r="A11">
        <v>7</v>
      </c>
      <c r="B11" s="18" t="e">
        <f>#REF!</f>
        <v>#REF!</v>
      </c>
      <c r="C11" s="18" t="e">
        <f>#REF!</f>
        <v>#REF!</v>
      </c>
    </row>
    <row r="12" spans="1:3">
      <c r="A12">
        <v>8</v>
      </c>
      <c r="B12" s="18" t="e">
        <f>#REF!</f>
        <v>#REF!</v>
      </c>
      <c r="C12" s="18" t="e">
        <f>#REF!</f>
        <v>#REF!</v>
      </c>
    </row>
    <row r="13" spans="1:3">
      <c r="A13">
        <v>9</v>
      </c>
      <c r="B13" s="18" t="e">
        <f>#REF!</f>
        <v>#REF!</v>
      </c>
      <c r="C13" s="18" t="e">
        <f>#REF!</f>
        <v>#REF!</v>
      </c>
    </row>
    <row r="14" spans="1:3">
      <c r="A14">
        <v>10</v>
      </c>
      <c r="B14" s="18" t="e">
        <f>#REF!</f>
        <v>#REF!</v>
      </c>
      <c r="C14" s="18" t="e">
        <f>#REF!</f>
        <v>#REF!</v>
      </c>
    </row>
    <row r="15" spans="1:3">
      <c r="A15">
        <v>11</v>
      </c>
      <c r="B15" s="18" t="e">
        <f>#REF!</f>
        <v>#REF!</v>
      </c>
      <c r="C15" s="18" t="e">
        <f>#REF!</f>
        <v>#REF!</v>
      </c>
    </row>
    <row r="16" spans="1:3">
      <c r="A16" s="19">
        <v>12</v>
      </c>
      <c r="B16" s="20" t="e">
        <f>#REF!</f>
        <v>#REF!</v>
      </c>
      <c r="C16" s="20" t="e">
        <f>#REF!</f>
        <v>#REF!</v>
      </c>
    </row>
    <row r="17" spans="1:1">
      <c r="A17" s="5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G7" sqref="G7"/>
    </sheetView>
  </sheetViews>
  <sheetFormatPr defaultRowHeight="13.2"/>
  <cols>
    <col min="1" max="1" width="4.88671875" customWidth="1"/>
    <col min="2" max="2" width="42.44140625" customWidth="1"/>
    <col min="3" max="3" width="6" customWidth="1"/>
    <col min="4" max="4" width="6.6640625" customWidth="1"/>
    <col min="5" max="5" width="6.5546875" customWidth="1"/>
    <col min="6" max="6" width="25" customWidth="1"/>
    <col min="7" max="7" width="6.5546875" customWidth="1"/>
    <col min="8" max="8" width="7.44140625" customWidth="1"/>
    <col min="9" max="9" width="10.6640625" customWidth="1"/>
    <col min="10" max="10" width="11.6640625" customWidth="1"/>
  </cols>
  <sheetData>
    <row r="1" spans="1:10" ht="43.8" customHeight="1">
      <c r="A1" s="2" t="s">
        <v>23</v>
      </c>
      <c r="B1" s="2"/>
      <c r="C1" s="34"/>
      <c r="D1" s="35"/>
      <c r="E1" s="36"/>
      <c r="F1" s="37"/>
      <c r="J1" s="15" t="s">
        <v>18</v>
      </c>
    </row>
    <row r="2" spans="1:10" s="40" customFormat="1" ht="19.2" customHeight="1">
      <c r="A2" s="39"/>
      <c r="B2" s="39"/>
      <c r="C2" s="41" t="s">
        <v>12</v>
      </c>
      <c r="D2" s="39"/>
      <c r="J2" s="38"/>
    </row>
    <row r="3" spans="1:10" ht="13.8">
      <c r="B3" s="4"/>
      <c r="C3" s="4" t="s">
        <v>24</v>
      </c>
      <c r="D3" s="3"/>
      <c r="E3" s="3"/>
      <c r="I3" s="11" t="s">
        <v>5</v>
      </c>
      <c r="J3" s="15"/>
    </row>
    <row r="4" spans="1:10" ht="45.6">
      <c r="A4" s="8" t="s">
        <v>0</v>
      </c>
      <c r="B4" s="8" t="s">
        <v>4</v>
      </c>
      <c r="C4" s="9" t="s">
        <v>11</v>
      </c>
      <c r="D4" s="9" t="s">
        <v>9</v>
      </c>
      <c r="E4" s="12" t="s">
        <v>10</v>
      </c>
      <c r="F4" s="6" t="s">
        <v>2</v>
      </c>
      <c r="G4" s="9" t="s">
        <v>20</v>
      </c>
      <c r="H4" s="6" t="s">
        <v>3</v>
      </c>
      <c r="I4" s="9" t="s">
        <v>13</v>
      </c>
      <c r="J4" s="9" t="s">
        <v>19</v>
      </c>
    </row>
    <row r="5" spans="1:10">
      <c r="A5" s="1">
        <v>1</v>
      </c>
      <c r="B5" s="10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</row>
    <row r="6" spans="1:10" ht="22.5" customHeight="1">
      <c r="A6" s="1">
        <v>1</v>
      </c>
      <c r="B6" s="32" t="s">
        <v>25</v>
      </c>
      <c r="C6" s="30" t="s">
        <v>6</v>
      </c>
      <c r="D6" s="33">
        <v>450</v>
      </c>
      <c r="E6" s="33">
        <v>550</v>
      </c>
      <c r="F6" s="1"/>
      <c r="G6" s="25"/>
      <c r="H6" s="23">
        <v>23</v>
      </c>
      <c r="I6" s="29" t="str">
        <f>IF(G6="","",E6*G6)</f>
        <v/>
      </c>
      <c r="J6" s="29" t="str">
        <f>IF(G6="","",I6*(1+H6/100))</f>
        <v/>
      </c>
    </row>
    <row r="7" spans="1:10" ht="26.25" customHeight="1" thickBot="1">
      <c r="A7" s="21">
        <v>2</v>
      </c>
      <c r="B7" s="31" t="s">
        <v>26</v>
      </c>
      <c r="C7" s="22" t="s">
        <v>6</v>
      </c>
      <c r="D7" s="26">
        <v>150</v>
      </c>
      <c r="E7" s="26">
        <v>200</v>
      </c>
      <c r="F7" s="1"/>
      <c r="G7" s="25"/>
      <c r="H7" s="23">
        <v>23</v>
      </c>
      <c r="I7" s="29" t="str">
        <f>IF(G7="","",E7*G7)</f>
        <v/>
      </c>
      <c r="J7" s="29" t="str">
        <f>IF(G7="","",I7*(1+H7/100))</f>
        <v/>
      </c>
    </row>
    <row r="8" spans="1:10" ht="15" customHeight="1" thickBot="1">
      <c r="B8" s="7"/>
      <c r="C8" s="17" t="s">
        <v>8</v>
      </c>
      <c r="D8" s="7"/>
      <c r="E8" s="7"/>
      <c r="F8" s="7"/>
      <c r="G8" s="13"/>
      <c r="H8" s="16" t="s">
        <v>1</v>
      </c>
      <c r="I8" s="14">
        <f>SUM(I6:I7)</f>
        <v>0</v>
      </c>
      <c r="J8" s="14">
        <f>SUM(J6:J7)</f>
        <v>0</v>
      </c>
    </row>
    <row r="9" spans="1:10" ht="15.75" customHeight="1" thickBot="1">
      <c r="H9" s="27" t="s">
        <v>7</v>
      </c>
      <c r="I9" s="28" t="str">
        <f>IF(G7=0,"",J8-I8)</f>
        <v/>
      </c>
    </row>
    <row r="11" spans="1:10">
      <c r="B11" s="24" t="s">
        <v>22</v>
      </c>
      <c r="C11" s="4"/>
      <c r="D11" s="4"/>
      <c r="E11" s="4"/>
      <c r="F11" s="4"/>
      <c r="G11" s="4"/>
      <c r="H11" s="4"/>
      <c r="I11" s="4"/>
      <c r="J11" s="4"/>
    </row>
    <row r="12" spans="1:10">
      <c r="B12" s="24" t="s">
        <v>15</v>
      </c>
      <c r="C12" s="4"/>
      <c r="D12" s="4"/>
      <c r="E12" s="4"/>
      <c r="F12" s="4"/>
      <c r="G12" s="4"/>
      <c r="H12" s="4"/>
      <c r="I12" s="4"/>
    </row>
    <row r="13" spans="1:10">
      <c r="B13" s="7" t="s">
        <v>21</v>
      </c>
      <c r="C13" s="4"/>
      <c r="D13" s="4"/>
      <c r="E13" s="4"/>
      <c r="F13" s="4"/>
      <c r="G13" s="4"/>
      <c r="H13" s="4"/>
      <c r="I13" s="4"/>
    </row>
    <row r="14" spans="1:10">
      <c r="B14" s="7"/>
      <c r="C14" s="4"/>
      <c r="D14" s="4"/>
      <c r="E14" s="4"/>
      <c r="F14" s="4"/>
      <c r="G14" s="4"/>
      <c r="H14" s="4"/>
      <c r="I14" s="4"/>
    </row>
    <row r="15" spans="1:10">
      <c r="B15" s="7"/>
      <c r="C15" s="4"/>
      <c r="D15" s="4"/>
      <c r="E15" s="4"/>
      <c r="F15" s="4"/>
      <c r="G15" s="4"/>
      <c r="H15" s="4"/>
      <c r="I15" s="4"/>
    </row>
    <row r="16" spans="1:10">
      <c r="B16" s="7"/>
      <c r="C16" s="4"/>
      <c r="D16" s="4"/>
      <c r="E16" s="4"/>
      <c r="F16" s="4"/>
      <c r="G16" s="4"/>
      <c r="H16" s="4"/>
      <c r="I16" s="4"/>
    </row>
    <row r="17" spans="2:10">
      <c r="B17" s="4"/>
      <c r="C17" s="4"/>
      <c r="D17" s="4"/>
      <c r="E17" s="4"/>
      <c r="F17" s="4"/>
      <c r="G17" s="4"/>
      <c r="H17" s="4"/>
      <c r="I17" s="4"/>
    </row>
    <row r="18" spans="2:10">
      <c r="H18" s="4" t="s">
        <v>16</v>
      </c>
      <c r="I18" s="4"/>
      <c r="J18" s="4"/>
    </row>
    <row r="19" spans="2:10">
      <c r="H19" s="5" t="s">
        <v>17</v>
      </c>
      <c r="I19" s="5"/>
      <c r="J19" s="4"/>
    </row>
  </sheetData>
  <conditionalFormatting sqref="I8:J8">
    <cfRule type="cellIs" dxfId="0" priority="1" operator="lessThanOr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Formularz cenowy zał. nr 1</vt:lpstr>
    </vt:vector>
  </TitlesOfParts>
  <Company>KPR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Gorczańska</dc:creator>
  <cp:lastModifiedBy>Piotr Michno</cp:lastModifiedBy>
  <cp:lastPrinted>2024-07-15T10:34:57Z</cp:lastPrinted>
  <dcterms:created xsi:type="dcterms:W3CDTF">2008-06-23T10:22:55Z</dcterms:created>
  <dcterms:modified xsi:type="dcterms:W3CDTF">2024-07-15T10:35:22Z</dcterms:modified>
</cp:coreProperties>
</file>