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onika\Przetargi 2019\251_19-37rj_19 Szwy chirurgiczne\"/>
    </mc:Choice>
  </mc:AlternateContent>
  <xr:revisionPtr revIDLastSave="0" documentId="13_ncr:1_{A94042D3-9966-401F-AA55-EFDC1D16EE1C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0" i="1" l="1"/>
  <c r="E311" i="1"/>
  <c r="E300" i="1"/>
  <c r="E282" i="1"/>
  <c r="E286" i="1"/>
  <c r="E92" i="1"/>
  <c r="E94" i="1"/>
  <c r="E89" i="1"/>
</calcChain>
</file>

<file path=xl/sharedStrings.xml><?xml version="1.0" encoding="utf-8"?>
<sst xmlns="http://schemas.openxmlformats.org/spreadsheetml/2006/main" count="1186" uniqueCount="370">
  <si>
    <t>L.p.</t>
  </si>
  <si>
    <t>Opis igły</t>
  </si>
  <si>
    <t>Opis nitki     rozmiar i długość</t>
  </si>
  <si>
    <t>J.M.</t>
  </si>
  <si>
    <t>Ilość sztuk</t>
  </si>
  <si>
    <t xml:space="preserve">Kod                         </t>
  </si>
  <si>
    <t>Nazwa oferowanych szwów</t>
  </si>
  <si>
    <t>Cena netto</t>
  </si>
  <si>
    <t>Wartość netto</t>
  </si>
  <si>
    <t>VAT %</t>
  </si>
  <si>
    <t>Wartość brutto</t>
  </si>
  <si>
    <t>Ilość próbek</t>
  </si>
  <si>
    <t>1/2 koła 35 mm okrągła z tnącą końcówką</t>
  </si>
  <si>
    <t>2, 75cm</t>
  </si>
  <si>
    <t>sasz.</t>
  </si>
  <si>
    <t>1/2 koła 43 mm okrągła wzmocniona</t>
  </si>
  <si>
    <t>1 sasz</t>
  </si>
  <si>
    <t>1/2 koła 40 mm okrągła wzmocniona</t>
  </si>
  <si>
    <t>2, 90cm z czynnikiem antybakteryjnym</t>
  </si>
  <si>
    <t>1/2 koła 37 mm okrągła z tnącą końcówką</t>
  </si>
  <si>
    <t>3/8 koła 65 mm okragła tępa</t>
  </si>
  <si>
    <t>1, 100cm</t>
  </si>
  <si>
    <t>80 mm 1/2 koła, okrągła z tnącą końcówką</t>
  </si>
  <si>
    <t>1, 75cm</t>
  </si>
  <si>
    <t>1/2 koła 48 mm okrągła wzmocniona</t>
  </si>
  <si>
    <t>1, 90cm</t>
  </si>
  <si>
    <t>1/2 koła 40mm okrągła masywna</t>
  </si>
  <si>
    <t>1, 70 cm z czynnikiem antybakteryjnym</t>
  </si>
  <si>
    <t>1/2 koła 36mm okrągła wzmocniona</t>
  </si>
  <si>
    <t>32 mm okrągła z tnącą końcówką w kształcie litery J</t>
  </si>
  <si>
    <t>bez igły</t>
  </si>
  <si>
    <t>1, 150cm</t>
  </si>
  <si>
    <t>1/2 koła 40mm okrągła wzmocniona</t>
  </si>
  <si>
    <t>1, 75 cm</t>
  </si>
  <si>
    <t>1/2 koła 30mm rozwarstwiająca</t>
  </si>
  <si>
    <t>1/2 koła 32mm rozwarstwiająca</t>
  </si>
  <si>
    <t>1/2 koła 48 mm okrągła</t>
  </si>
  <si>
    <t>1, 90 cm z czynnikiem antybakteryjnym</t>
  </si>
  <si>
    <t xml:space="preserve"> </t>
  </si>
  <si>
    <t>1/2 koła, 32mm okrągła masywna</t>
  </si>
  <si>
    <t>0, 90 cm z czynnikiem antybakteryjnym</t>
  </si>
  <si>
    <t>0, 70 cm z czynnikiem antybakteryjnym</t>
  </si>
  <si>
    <t>1/2 koła, 32 mm okrągła masywna</t>
  </si>
  <si>
    <t>0, 75cm</t>
  </si>
  <si>
    <t>0, 90cm</t>
  </si>
  <si>
    <t xml:space="preserve">bez igły </t>
  </si>
  <si>
    <t>0, 6x45cm z czynnikiem antybakteryjnym</t>
  </si>
  <si>
    <t>0, 150cm</t>
  </si>
  <si>
    <t>30 mm, 1/2 koła, okrągła z tnącą końcówką</t>
  </si>
  <si>
    <t>1/2 koła 25mm rozwarstwiająca</t>
  </si>
  <si>
    <t>2/0, 75cm</t>
  </si>
  <si>
    <t>5/8 koła 26mm okrągła</t>
  </si>
  <si>
    <t>2/0, 70cm</t>
  </si>
  <si>
    <t>1/2 koła 27mm rozwarstwiająca</t>
  </si>
  <si>
    <t>2/0, 70 cm z czynnikiem antybakteryjnym</t>
  </si>
  <si>
    <t>3/8 koła 35mm  tnąca kosmetyczna z obustronnie wklęsłymi bokami</t>
  </si>
  <si>
    <t>2/0, 75cm bezbarwna</t>
  </si>
  <si>
    <t>1/2 koła 35mm rozwarstwiająca</t>
  </si>
  <si>
    <t>1/2 koła 36mm rozwarstwiająca wzmocniona</t>
  </si>
  <si>
    <t>2/0, 90cm</t>
  </si>
  <si>
    <t>1/2 koła 37 mm rozwarstwiająca</t>
  </si>
  <si>
    <t>1/2 koła 68 mm okrągła</t>
  </si>
  <si>
    <t>1/2 koła 17mm rozwarstwiająca</t>
  </si>
  <si>
    <t>2/0, 250cm</t>
  </si>
  <si>
    <t>2/0, 150cm</t>
  </si>
  <si>
    <t>1/2 koła 25mm, rozwarstwiająca</t>
  </si>
  <si>
    <t>3/0, 75cm</t>
  </si>
  <si>
    <t>3/0, 70 cm z czynnikiem antybakteryjnym</t>
  </si>
  <si>
    <t>3/0, 150cm</t>
  </si>
  <si>
    <t>1/2 koła 30mm okrągła</t>
  </si>
  <si>
    <t>25mm, 1/2 koła, okrągła z tnącą końcówką</t>
  </si>
  <si>
    <t>3/8 koła 19mm odwrotnie tnąca kosmetyczna z obustronnie wklęsłymi bokami</t>
  </si>
  <si>
    <t>3/0, 45cm bezbarwna</t>
  </si>
  <si>
    <t>1/2 koła 23mm rozwarstwiająca</t>
  </si>
  <si>
    <t>4/0, 70 cm z czynnikiem antybakteryjnym</t>
  </si>
  <si>
    <t>1/2 koła 20mm rozwarstwiająca</t>
  </si>
  <si>
    <t>4/0, 75cm</t>
  </si>
  <si>
    <t>4/0, 150cm</t>
  </si>
  <si>
    <t>4/0, 45cm bezbarwna</t>
  </si>
  <si>
    <t>3/8 koła 19mm tnąca kosmetyczna z obustronnie wklęsłymi bokami</t>
  </si>
  <si>
    <t>igła prosta tnąca 45mm</t>
  </si>
  <si>
    <t>1/2 koła, 17mm rozwarstwiająca</t>
  </si>
  <si>
    <t>5/0, 150cm</t>
  </si>
  <si>
    <t>17mm 1/2 koła rozwarstwiająca</t>
  </si>
  <si>
    <t>5/0, 75cm</t>
  </si>
  <si>
    <t>2*8mm 1/4 koła szpatułka</t>
  </si>
  <si>
    <t>5/0, 45cm</t>
  </si>
  <si>
    <t>2*11mm 3/8 szpatułka</t>
  </si>
  <si>
    <t>5/0, 45cm bezbarwna</t>
  </si>
  <si>
    <t>5/0, 70 cm z czynnikiem antybakteryjnym</t>
  </si>
  <si>
    <t>6/0, 45cm</t>
  </si>
  <si>
    <t>1/2 koła, 13mm okrągła</t>
  </si>
  <si>
    <t>6/0, 45cm bezbarwna</t>
  </si>
  <si>
    <t>2*6,5mm 3/8 szpatułka</t>
  </si>
  <si>
    <t>7/0, 30cm</t>
  </si>
  <si>
    <t>2*7mm, 1/2 koła szpatułka</t>
  </si>
  <si>
    <t>7/0, 45cm</t>
  </si>
  <si>
    <t>2*6,5mm, 3/8 koła szpatułka</t>
  </si>
  <si>
    <t>8/0, 30cm</t>
  </si>
  <si>
    <t>6,5mm, 3/8 koła szpatułka</t>
  </si>
  <si>
    <t>9/0, 10cm monofilament</t>
  </si>
  <si>
    <t>RAZEM</t>
  </si>
  <si>
    <t>37mm 1/2 koła okrągła z tnącą końcówką</t>
  </si>
  <si>
    <t>2, 90cm</t>
  </si>
  <si>
    <t>2, 150cm</t>
  </si>
  <si>
    <t>30mm 1/2 koła okrągła</t>
  </si>
  <si>
    <t>32 mm, okrągła w kształcie litery J</t>
  </si>
  <si>
    <t>37mm 1/2 koła okrągła</t>
  </si>
  <si>
    <t>26mm 1/2 koła okrągła</t>
  </si>
  <si>
    <t>27mm 5/8 koła okrągła</t>
  </si>
  <si>
    <t>22mm 1/2 koła okrągła</t>
  </si>
  <si>
    <t>1/2 koła, 43mm okrągła z tnącą końcówką</t>
  </si>
  <si>
    <t>1, 90cm bezbarwna</t>
  </si>
  <si>
    <t>1/2 koła 50mm okrągła z tnącą końcówką</t>
  </si>
  <si>
    <t>0, 90cm bezbarwna</t>
  </si>
  <si>
    <t>3/8 koła, 25 mm odwrotnie tnąca</t>
  </si>
  <si>
    <t>3/8 koła, 20 mm odwrotnie tnąca kosmetyczna o przekroju trójkątnym z obustronnie wklęsłymi bokami</t>
  </si>
  <si>
    <t>4/0, 75cm bezbarwna</t>
  </si>
  <si>
    <t>igła "haczyk" 31mm okrągła z tnącą końcówką</t>
  </si>
  <si>
    <t>1, 70cm z czynnikiem antybakteryjnym</t>
  </si>
  <si>
    <t>1/2 koła 31mm okrągła</t>
  </si>
  <si>
    <t>1/2 koła 39mm okrągła wzmocniona</t>
  </si>
  <si>
    <t>1, 150cm pętla</t>
  </si>
  <si>
    <t>1/2 koła 42mm okrągła wzmocniona</t>
  </si>
  <si>
    <t>1, 90cm z czynnikiem antybakteryjnym</t>
  </si>
  <si>
    <t>0, 70cm z czynnikiem antybakteryjnym</t>
  </si>
  <si>
    <t>0, 70cm</t>
  </si>
  <si>
    <t>1/2 koła 25mm okrągła</t>
  </si>
  <si>
    <t>1/2 koła 27mm okrągła</t>
  </si>
  <si>
    <t>2/0, 70cm z czynnikiem antybakteryjnym</t>
  </si>
  <si>
    <t>3/0, 70cm</t>
  </si>
  <si>
    <t>3/8 koła 20mm skożkowa</t>
  </si>
  <si>
    <t>4/0, 70cm z czynnikiem antybakteryjnym</t>
  </si>
  <si>
    <t>3/8 koła 17mm okrągła</t>
  </si>
  <si>
    <t>1/2 koła 2x13mm okrągła</t>
  </si>
  <si>
    <t>5/0, 70cm</t>
  </si>
  <si>
    <t>5/0, 70cm z czynnikiem antybakteryjnym</t>
  </si>
  <si>
    <t>1/2 koła 13mm okrągła</t>
  </si>
  <si>
    <t>6/0, 45cm z czynnikiem antybakteryjnym</t>
  </si>
  <si>
    <t>1/2 koła 13mm rozwarstwiająca</t>
  </si>
  <si>
    <t>6/0, 70cm z czynnikiem antybakteryjnym</t>
  </si>
  <si>
    <t>3/8 koła 2*13mm okrągła</t>
  </si>
  <si>
    <t>2*8 mm, 1/2 koła, szpatułka</t>
  </si>
  <si>
    <t>5/0, 45cm biała</t>
  </si>
  <si>
    <t>3/8 koła 20mm odwrotnie tnąca o przekroju trójkątnym z obustronnie wklęsłymi bokami</t>
  </si>
  <si>
    <t xml:space="preserve">4/0, 45cm </t>
  </si>
  <si>
    <t>1/2 koła 2*26mm okrągła z tnącą końcówką</t>
  </si>
  <si>
    <t>1/2 koła 31 mm rozwarstwiająca</t>
  </si>
  <si>
    <t>1/2 koła 32mm okrągła</t>
  </si>
  <si>
    <t>36mm 1/2 koła okrągła</t>
  </si>
  <si>
    <t>3/8 koła 90mm tnąca z 40mm rurką winylową</t>
  </si>
  <si>
    <t>1, 2*50cm</t>
  </si>
  <si>
    <t>3/8 koła 90mm tnąca</t>
  </si>
  <si>
    <t>53mm 1/2 koła okrągła z tnącą końcówką</t>
  </si>
  <si>
    <t>5, 4*75cm</t>
  </si>
  <si>
    <t>2, 100cm</t>
  </si>
  <si>
    <t>1, 2x50cm każdy z 40mm winylową tubką</t>
  </si>
  <si>
    <t>3/8 koła 2x90mm tnąca</t>
  </si>
  <si>
    <t>48mm 1/2 koła przeciwzakłuciowa z tępą końcówką</t>
  </si>
  <si>
    <t>1, 150 cm pętla czarna</t>
  </si>
  <si>
    <t>40mm 1/2 koła odwrotnie tnąca</t>
  </si>
  <si>
    <t>0, 100cm</t>
  </si>
  <si>
    <t>3/8 koła 27mm odwrotnie tnąca</t>
  </si>
  <si>
    <t>2/0, 45cm</t>
  </si>
  <si>
    <t>3/8 koła 25mm odwrotnie tnąca</t>
  </si>
  <si>
    <t>3/8 koła 36mm odwrotnie tnąca</t>
  </si>
  <si>
    <t>3/8 koła 23mm odwrotnie tnąca</t>
  </si>
  <si>
    <t>3/0, 45cm</t>
  </si>
  <si>
    <t>3/8 koła 19mm odwrotnie tnąca o przekroju trójkątnym z obustronnie wklęsłymi bokami</t>
  </si>
  <si>
    <t>4/0, 45cm</t>
  </si>
  <si>
    <t>3/8 koła 20mm odwrotnie tnąca</t>
  </si>
  <si>
    <t>3/8 koła 19mm tnąca o przekroju trójkątnym z obustronnie wklęsłymi bokami</t>
  </si>
  <si>
    <t>3/8 koła 11mm odwrotnie tnąca o przekroju trójkątnym z obustronnie wklęsłymi bokami</t>
  </si>
  <si>
    <t>4/0, 45cm czarna</t>
  </si>
  <si>
    <t>5/0, 45cm czarna</t>
  </si>
  <si>
    <t>3/8 koła 8mm odwrotnie tnąca o przekroju trójkątnym z obustronnie wklęsłymi bokami</t>
  </si>
  <si>
    <t xml:space="preserve">igła prosta 65mm tnąca </t>
  </si>
  <si>
    <t>3/8 koła 16mm odwrotnie tnąca o przekroju trójkątnym z obustronnie wklęsłymi bokami</t>
  </si>
  <si>
    <t>6,5mm 3/8 koła okrągła</t>
  </si>
  <si>
    <t>8/0, 13cm</t>
  </si>
  <si>
    <t>2x6,5 mm,3/8 koła szpatuła z mikroostrzem o średnicy 203µ</t>
  </si>
  <si>
    <t>9/0, 30cm</t>
  </si>
  <si>
    <t>2x5,5 mm,1/2 koła szpatuła z mikroostrzem o średnicy 152µ</t>
  </si>
  <si>
    <t>10/0, 30cm</t>
  </si>
  <si>
    <t>2x6,5mm 3/8 koła szpatułka z mikroostrzem</t>
  </si>
  <si>
    <t>2x6,5 mm,3/8 koła szpatuła z mikroostrzem o średnicy 152µ</t>
  </si>
  <si>
    <t>3/8 koła 6,5mm szpatuła z ostrzem obustronnie wklęsłym</t>
  </si>
  <si>
    <t>2x6,5mm 3/8 koła szpatułka z ostrzem obustronnie wklęsłym</t>
  </si>
  <si>
    <t>1/2 koła 35mm okrągła z tnącą końcówką</t>
  </si>
  <si>
    <t xml:space="preserve">1/2 kola 30mm okrągła </t>
  </si>
  <si>
    <t xml:space="preserve">2 igły proste 70mm okrągłe </t>
  </si>
  <si>
    <t xml:space="preserve">1/2 koła 23mm okrągła </t>
  </si>
  <si>
    <t>3/8 koła 34mm tnąca o przekroju trójkątnym z obustronnie wklęsłymi bokami i z 2 guzikami</t>
  </si>
  <si>
    <t>1/2 koła 2*16mm okrągła do naczyń miażdżycowych posiadająca mikroostrze tnące złożone z trzech krawędzi tnących. Mikroostrze posiada mniejszą średnicę niż jej okrągła dalsza część. Samouszczelniający.</t>
  </si>
  <si>
    <t>3/0, 90cm</t>
  </si>
  <si>
    <t>1/2 koła 2*26mm okrągła czarna</t>
  </si>
  <si>
    <t>1/2 koła 2*25mm okrągła do naczyń miażdżycowych posiadająca mikroostrze tnące złożone z trzech krawędzi tnących. Mikroostrze posiada mniejszą średnicę niż jej okrągła dalsza część.</t>
  </si>
  <si>
    <t>16mm 3/8 kola odwrotnie tnąca</t>
  </si>
  <si>
    <t>1/2 koła 2*26mm okrągła</t>
  </si>
  <si>
    <t>3/0, 120cm</t>
  </si>
  <si>
    <t>1/2 koła 2*20mm okrągła czarna</t>
  </si>
  <si>
    <t>4/0, 90cm</t>
  </si>
  <si>
    <t>1/2 koła 2*20mm okrągła do naczyń miażdżycowych posiadająca mikroostrze tnące złożone z trzech krawędzi tnących. Mikroostrze posiada mniejszą średnicę niż jej okrągła dalsza część.</t>
  </si>
  <si>
    <t>3/8 koła 16mm tnąca kosmetyczna dwuwklęsła</t>
  </si>
  <si>
    <t>1/2 koła 2*11mm okrągła do naczyń miażdżycowych posiadająca mikroostrze tnące złożone z trzech krawędzi tnących. Mikroostrze posiada mniejszą średnicę niż jej okrągła dalsza część.</t>
  </si>
  <si>
    <t>5/0, 60cm</t>
  </si>
  <si>
    <t>1/2 koła 2*17mm okrągła czarna</t>
  </si>
  <si>
    <t>5/0, 90cm</t>
  </si>
  <si>
    <t>3/8 koła 2*13mm okrągła do naczyń miażdżycowych posiadająca mikroostrze tnące złożone z trzech krawędzi tnących. Mikroostrze posiada mniejszą średnicę niż jej okrągła dalsza część.</t>
  </si>
  <si>
    <t>6/0, 60cm</t>
  </si>
  <si>
    <t xml:space="preserve">3/8 koła 2*11mm okrągła </t>
  </si>
  <si>
    <t>3/8 koła 2x11mm okrągła kardiochirurgiczna wykonana ze stopu wolframu-renu typu EVERPOINT</t>
  </si>
  <si>
    <t>7/0, 60cm</t>
  </si>
  <si>
    <t>3/8 koła 2*9mm okrągłe czarne</t>
  </si>
  <si>
    <t>3/8 koła 2*9mm okrągła do naczyń miażdżycowych posiadająca mikroostrze tnące złożone z trzech krawędzi tnących. Mikroostrze posiada mniejszą średnicę niż jej okrągła dalsza część.</t>
  </si>
  <si>
    <t>8/0, 60cm</t>
  </si>
  <si>
    <t>16mm prosta szpatułka podwójna</t>
  </si>
  <si>
    <t>10/0, 23cm</t>
  </si>
  <si>
    <t>Zadanie 8. Nici chirurgiczne naturalne, niewchłanialne, pleciony jedwab impregnowany woskiem</t>
  </si>
  <si>
    <t>1/2 koła, 26mm rozwarstwiająca</t>
  </si>
  <si>
    <t>3/8 koła, 16mm tnąca</t>
  </si>
  <si>
    <t xml:space="preserve">1/2 koła, 32mm okrągła </t>
  </si>
  <si>
    <t>3/8 koła 16mm tnąca o przekroju trójkątnym z obustronnie wklęsłymi bokami</t>
  </si>
  <si>
    <t>3/8 koła 15mm tnąca</t>
  </si>
  <si>
    <t>4/0,  4*45cm (3czarne 1biała)</t>
  </si>
  <si>
    <t>3/8 koła 11mm okrągła</t>
  </si>
  <si>
    <t>1/4koła, 2*8mm szpatuła</t>
  </si>
  <si>
    <t>3/8koła, 2*8mm odwrotnie tnąca o przekroju trójkątnym z obustronnie wklęsłymi bokami</t>
  </si>
  <si>
    <t>7/0, 45cm czarna</t>
  </si>
  <si>
    <t>6,5 mm 3/8 koła szpatułka podwójna</t>
  </si>
  <si>
    <t>10/0 30cm niebieska skręcana</t>
  </si>
  <si>
    <t>Zadanie 9. Nici syntetyczne polyester i glycomer 631, plecionka wchłanialna</t>
  </si>
  <si>
    <t>17mm 1/2 koła okrągła</t>
  </si>
  <si>
    <t>3/0, 15cm z pętlą, wchłanialna w 180 dni,</t>
  </si>
  <si>
    <t>17mm 3/8 koła okrągła</t>
  </si>
  <si>
    <t>3/0, 15cm z pętlą, wchłanialna w 90 dni,</t>
  </si>
  <si>
    <t>4/0, 30cm z pętlą, wchłanialna w 90 dni,</t>
  </si>
  <si>
    <t>3/8 koła, 13mm odwrotnie tnąca kosmetyczna z obustronnie wklęsłymi bokami</t>
  </si>
  <si>
    <t xml:space="preserve">3/8 koła, 16mm odwrotnie tnąca </t>
  </si>
  <si>
    <t>3/8 koła, 13mm odwrotnie tnąca kosmetyczna z obustronnie wklęsłymi bokami, czarna</t>
  </si>
  <si>
    <t>5/0, 45cm bezbarwna z czynnikiem antybakteryjnym</t>
  </si>
  <si>
    <t>1/2 koła, 17mm okrągła</t>
  </si>
  <si>
    <t>4/0, 70cm</t>
  </si>
  <si>
    <t>3/0, 70cm z czynnikiem antybakteryjnym</t>
  </si>
  <si>
    <t>Zadanie 11. Materiały hemostatyczne</t>
  </si>
  <si>
    <t>Opis</t>
  </si>
  <si>
    <t>Rozmiar</t>
  </si>
  <si>
    <t>Nazwa oferowanych materiałów</t>
  </si>
  <si>
    <t>Wchłanialny jałowy hemostatyk powierzchniowy ze 100% regenerowanej oksydowanej celulozy w formie gazy pochodzenia roślinnego, o działaniu bakteriobójczym (potwierdzone badaniami klinicznymi i przedklinicznymi in vitro i in vivo). Ph 2,5-3,5 w kontakcie z krwią powodujące zahamowanie rozwoju szczepów MRSA, MRSE, VRE, E Coli. Okres wchłaniania 7-14 dni. Czas hemostazy 2-8 minut.</t>
  </si>
  <si>
    <t>10*20cm</t>
  </si>
  <si>
    <t>Wchłanialny jałowy hemostatyk powierzchniowy ze 100% regenerowanej oksydowanej celulozy w formie gazy pochodzenia roślinnego, o działaniu bakteriobójczym (potwierdzone badaniami klinicznymi i przedklinicznymi in vitro i in vivo). Ph 2,5-3,5 w kontakcie z krwią powodujące zahamowanie rozwoju szczepów MRSA, MRSE, VRE, E Coli. Okres wchłaniania 7-14 dni, czas hemostazy 2-8 minut.</t>
  </si>
  <si>
    <t>5*7,5cm</t>
  </si>
  <si>
    <t>Strukturalna, nieutkana, nierozwarstwialna włóknina hemostatyczna ze 100% oksydowanej regenerowanej celulozy, o obniżonym pH 2,5-3,5; zawartość grupy karboksylowej 18-24% i udowodnionymi właściwościami bakteribójczymi w stosunku do MRSA, MRSE</t>
  </si>
  <si>
    <t>2,5cm x 5,1-5,2cm</t>
  </si>
  <si>
    <t>Legenda ilość próbek:</t>
  </si>
  <si>
    <t>Zadanie 1. Nici wchłanialne, plecionki, wykonane z kopolimeru glikolidu i laktydu w proporcjach 9:1, ulegające hydrolizie w 56-70 dni, powlekane kopolimerem</t>
  </si>
  <si>
    <t>glikolidu i laktydu oraz stearynianem wapnia w proporcjach 1:1, podtrzymywanie tkankowe 28-35 dni, zdolność podtrzymywania po 14 dniach min. 75%, po 21</t>
  </si>
  <si>
    <t xml:space="preserve">dniach min. 40 %, po 28 dniach min. 25 % pierwotnej wytrzymałości.  Igły o zwiększonej odporności na odkszałcanie, posiadające cechy zwiększające stabilność </t>
  </si>
  <si>
    <t>w imadle (spłaszczenie w części imadłowej oraz wzdłużne rowkowanie w igłach o długości powyżej 17mm).</t>
  </si>
  <si>
    <t>30mm, 1/2 koła rozwarstwiająca</t>
  </si>
  <si>
    <t>32mm, 1/2 koła rozwarstwiająca</t>
  </si>
  <si>
    <t>35mm, 1/2 koła rozwarstwiająca</t>
  </si>
  <si>
    <t>36mm, 1/2 koła okrągła wzmocniona</t>
  </si>
  <si>
    <t>36mm, 1/2 koła rozwarstwiająca</t>
  </si>
  <si>
    <t xml:space="preserve">Zadanie 2. Szew wchłanialny w 56-70 dni, syntetyczny Lactomer 9:1, pleciony, powlekany stearylem wapniowym, podtrzymanie min. 80% po 14 dniach i min 30% </t>
  </si>
  <si>
    <t>po 21 dniach</t>
  </si>
  <si>
    <t>Zadanie 3. Nici wchłanialne syntetyczne, plecionki z kopolimeru glikolidu i laktydu w proporcjach 9:1 ulegające hydrolizie do 42 dni, pokryte poliglaktyną</t>
  </si>
  <si>
    <t xml:space="preserve"> i stearynianem wapnia w proporcjach 1:1, podtrzymywanie tkankowe po 5 dniach min. 50%.  Igły o zwiększonej odporności na odkszałcanie, posiadające</t>
  </si>
  <si>
    <t>cechy zwiększające stabilność w imadle (spłaszczenie w części imadłowej oraz wzdłużne rowkowanie w igłach o długości powyżej 17mm).</t>
  </si>
  <si>
    <t xml:space="preserve">Zadanie 4. Nici wchłanialne syntetyczne, monofilamentowe, polidwuoksanon ulegające hydrolizie w czasie nie mniej niż 182 dni podtrzymywanie tkankowe </t>
  </si>
  <si>
    <t>do 90 dni, zdolność podtrzymywania tkankowego po 14 dniach min 60% zdolność podtrzymywania tkankowego po 28 dniach min 40% a po 42 dniach min 35%.</t>
  </si>
  <si>
    <t>Zadanie 5. Nici niewchłanialne, plecione, syntetyczne, poliestrowe, powlekane polibutylanem. Igły o zwiększonej odporności na odkszałcanie, posiadające</t>
  </si>
  <si>
    <t>cechy zwiększające stabilność w imadle (spłaszczenie w części imadłowej oraz wzdłużne rowkowanie w igłach o długości powyżej 17 mm).</t>
  </si>
  <si>
    <t xml:space="preserve">Zadanie 6. Nici chirurgiczne niewchłanialne, jednowłóknowe, syntetyczne, z poliamidu 6, pakowane na mokro o zmniejszonej hydrofilności. </t>
  </si>
  <si>
    <t xml:space="preserve"> Igły o zwiększonej odporności na odkszałcanie, posiadające cechy zwiększające stabilność w imadle (spłaszczenie w części imadłowej oraz wzdłużne </t>
  </si>
  <si>
    <t>rowkowanie w igłach o długości powyżej 17 mm).</t>
  </si>
  <si>
    <t>Zadanie 7. Nici chirurgiczne niewchłanialne z izotaktycznego, krystalicznego steroizomeru polipropylenu, syntetycznego liniowego poliolefinu,  monofilament</t>
  </si>
  <si>
    <t xml:space="preserve"> o stałej średnicy z kontrolowanym rozciąganiem oraz plastycznym odkształceniu węzła. Igły o zwiększonej odporności na odkszałcanie, posiadające cechy</t>
  </si>
  <si>
    <t>zwiększające stabilność w imadle (spłaszczenie w części imadłowej oraz wzdłużne rowkowanie w igłach o długości powyżej 17 mm).</t>
  </si>
  <si>
    <t>Zadanie 10. Nici wchłanialne, syntetyczne, monofilamentowe wykonane z kopolimeru glikolidu i kaprolaktonu ulegające hydrolizie w  90-120 dni.</t>
  </si>
  <si>
    <t>Podtrzymywanie tkankowe po 7 dniach min. 50% a po 14 dniach min. 20%</t>
  </si>
  <si>
    <t xml:space="preserve">Zadanie 12. Nici chirurgiczne wchłanialne syntetyczne, plecione, wykonane z kopolimeru kwasu glikolowego i mlekowego, powlekane, ulegające hydrolizie </t>
  </si>
  <si>
    <t>w 56-70 dni,  podtrzymanie tkankowe min. 21 dni, wytrzymałość w węźle min. 75% po 14 dniach i min. 40%-50% po 21 dniach, wytrzymałosc na rozciaganie</t>
  </si>
  <si>
    <t>140% dla USP i EP</t>
  </si>
  <si>
    <t>48 mm stożkowa wzmocniona typu GS 1/2 koła, 2, 90 cm</t>
  </si>
  <si>
    <t>48 mm stożkowa wzmocniona typu GS 1/2 koła, 1, 90 cm</t>
  </si>
  <si>
    <t>35-37 mm stożkowa wzmocniona typu GS 1/2 koła, 1, 90 cm</t>
  </si>
  <si>
    <t>35-37 mm stożkowa wzmocniona typu GS 1/2 koła, 0, 90 cm</t>
  </si>
  <si>
    <t>26-27 mm stożkowa wzmocniona typu GS 1/2 koła, 2/0, 70-75 cm</t>
  </si>
  <si>
    <t>40 mm stożkowa wzmocniona typu GS 1/2 koła, 2/0, 90 cm</t>
  </si>
  <si>
    <t>35-37 mm stożkowa wzmocniona typu GS 1/2 koła, 3/0, 70-75 cm</t>
  </si>
  <si>
    <t>37 mm stożkowa wzmocniona typu GS 1/2 koła, 2/0, 70-75 cm</t>
  </si>
  <si>
    <t>26 mm stożkowa typu V 1/2 koła, 3/0, 90 cm</t>
  </si>
  <si>
    <t>24 mm odwrotnie tnąca 3/8 koła, 4/0, 70-75 cm bezbarwna</t>
  </si>
  <si>
    <t>24 mm odwrotnie tnąca 3/8 koła, 3/0, 70-75 cm bezbarwna</t>
  </si>
  <si>
    <t>Zadanie 13. Nici chirurgiczne niewchłanialne , syntetyczne, monofilamentowe, poliamid.</t>
  </si>
  <si>
    <t>35-37 mm odwrotnie tnąca 3/8 koła, 2/0, 90 cm</t>
  </si>
  <si>
    <t>24 -26mm odwrotnie tnąca 3/8 koła, 3/0, 60-75 cm</t>
  </si>
  <si>
    <t xml:space="preserve">40-48 mm, okrągła, 1/2 koła3/0, 75 cm </t>
  </si>
  <si>
    <t xml:space="preserve">40-48 mm, okrągła, 1/2 koła2/0, 75 cm </t>
  </si>
  <si>
    <t>2 x 26 mm, okrągła, 1/2 koła, 4/0, 90 cm, pledget 3x7x1.5mm</t>
  </si>
  <si>
    <t xml:space="preserve">2 x 26 mm, okrągła, 1/2 koła, 4/0, 90 cm </t>
  </si>
  <si>
    <t xml:space="preserve">2 x 20 mm, okrągła, 1/2 koła, 4/0, 90 cm </t>
  </si>
  <si>
    <t xml:space="preserve">2 x 17 mm, okrągła, 1/2 koła, 5/0, 5 x 90 cm </t>
  </si>
  <si>
    <t xml:space="preserve">2 x 17 mm okrągła 1/2 koła, igła ciemna nie odbijająca światła, 5/0, 90 cm </t>
  </si>
  <si>
    <t>2 x 13mm, okragła, 3/8 koła, 6/0,  75 cm</t>
  </si>
  <si>
    <t>2 x 9mm, okragła, 3/8 koła, 7/0,  75 cm</t>
  </si>
  <si>
    <t xml:space="preserve">2 x 9 mm okrągła 3/8 koła, igła ciemna nie odbijająca światła, 7/0, 5 x 75 cm </t>
  </si>
  <si>
    <t>2 x 8 mm okrągła mikrochirurgiczna 3/8 koła, krzywizna 140°, długość zwoju 6.13 mm, promień 3.19 mm, 8/0, 60 cm</t>
  </si>
  <si>
    <t>2 x 8 mm okrągła mikrochirurgiczna 3/8 koła, krzywizna 135°, długość zwoju 6.28 mm, promień 3.48 mm, 8/0, 60 cm</t>
  </si>
  <si>
    <t>Zadanie 14. Szew monofilamentowy niewchłanialny wykonany z polipropylenu z dodatkiem glikolu polietylenowego, o stałej średnicy nici z kontrolowanym rozciąganiem i plastycznym odkształceniem węzła z igłą o zwiększonej stabilności w imadle, odporną na stępianie i odkształcanie podczas wkłucia</t>
  </si>
  <si>
    <t>2 x 25 mm, okrągła, 1/2 koła, 2/0, 1 x 75 cm dwukolorowe</t>
  </si>
  <si>
    <t>2 x 25 mm, okrągła, 1/2 koła, 2/0, 1 x 75 cm dwukolorowe, podkładka 3x7x1.5mm twarda</t>
  </si>
  <si>
    <t>2 x 20 mm, okrągła, 1/2 koła, 2/0, 1x75 cm dwukolorowe, podkładki 3x7x1.5mm twarde</t>
  </si>
  <si>
    <t>2 x 20 mm, okrągła, 1/2 koła, 2/0, 10 x 75 cm dwukolorowe</t>
  </si>
  <si>
    <t>2 x 20 mm, okrągła, 1/2 koła, 2/0, 10 x 75 cm dwukolorowe, podkładki 3x7x1.5mm twarde</t>
  </si>
  <si>
    <t>37 mm stożkowa pogrubiona typu GS 1/2 koła, odczepialna, 0, 5x45 cm</t>
  </si>
  <si>
    <t>2 x 25 mm, okrągła, 1/2 koła, 2/0, 10 x 75 cm dwukolorowe, podkładki 3x7x1.5mm twarde</t>
  </si>
  <si>
    <t>2 x 25 mm, okrągła, 1/2 koła, 2/0, 10 x 75 cm dwukolorowe</t>
  </si>
  <si>
    <t>Zadanie 15. Nici chirurgiczne niewchłanialne, syntetyczne, plecione, poliestrowe, powlekane silikonem (każde włókno oddzielnie)</t>
  </si>
  <si>
    <t>Zadanie 16. Nici chirurgiczne niewchłanialne, syntetyczne, plecione, poliamid.</t>
  </si>
  <si>
    <t>bez igły, 2/0, 12 x 45 cm</t>
  </si>
  <si>
    <t>bez igły, 3/0, 12 x 45 cm</t>
  </si>
  <si>
    <t>Zadanie 17. Monofilamentowy szew stalowy</t>
  </si>
  <si>
    <t>55 mm, odwrotnie tnąca obracana, 1/2 koła, 5, 75 cm</t>
  </si>
  <si>
    <t>55 mm, odwrotnie tnąca obracana, 1/2 koła, 5, 2 x 75 cm</t>
  </si>
  <si>
    <t>Zadanie 18. Szew pleciony niewchłanialny wykonany z jedwabiu, powlekany.</t>
  </si>
  <si>
    <t>60 mm, odwrotnie tnąca, prosta, 2/0, 75 cm</t>
  </si>
  <si>
    <t>bezbarwna</t>
  </si>
  <si>
    <t>17mm,ostra1/2 koła , 4/0 , 91 cm</t>
  </si>
  <si>
    <t>13mm,,ostra,1/2 koła,4/0,76cm</t>
  </si>
  <si>
    <t>17mm,okrągła 3/8koła , 4/0 , 91 cm bezbarwna</t>
  </si>
  <si>
    <t>Zadanie 20. Pętla laparoskopowa</t>
  </si>
  <si>
    <t>Endoloop laparoskopowy - pętla do zaopatrzenia kikuta wyrostka robaczkowego podczas laparoskopowej appendektomii.</t>
  </si>
  <si>
    <t>szt.</t>
  </si>
  <si>
    <t>Nazwa handlowa</t>
  </si>
  <si>
    <t>Zestaw typu Cervix set lub równoważny do zakładania szwu okrężnego lub kapciuchowego w przypadkach niewydolności cieśniowo-szyjkowej w ciąży.
2 igły 45 mm
nitka 0,5 mm – długość 50 cm</t>
  </si>
  <si>
    <t>Zestaw typu Cervix set lub równoważny do zakładania szwu okrężnego lub kapciuchowego w przypadkach niewydolności cieśniowo-szyjkowej w ciąży.
2 igły 45 mm
nitka 1 mm – długość 50 cm</t>
  </si>
  <si>
    <t>Zadanie 21. Zestaw szewny</t>
  </si>
  <si>
    <t>Zadanie 22. Siatki przepuklinowe.</t>
  </si>
  <si>
    <t>Częściowo wchłanialna siatka wykonane z lekkich monofilamentowych włókien polipropylenowych oraz przeplecionych monofilamentowych włókien poliglekapronowych ulegających całkowitemu wchłonięciu w okresie do 120 dni. Średnica porów 3-4mm. Wzór porów w kształcie plastra miodu.Gramatura nie więcej niż 28g/m2. Rozmiar 10cmx15cm. Dopuszczalna tolerancja długości boku siatki +/- 0,5cm.</t>
  </si>
  <si>
    <t>Częściowo wchłanialna siatka chirurgiczna wykonana z lekkich monofilamentowych włókien polipropylenowych oraz przeplecionych monofilamentowych włókien poliglekapronowych ulegających całkowitemu wchłonięciu w okresie do 120 dni. Średnica porów 3-4mm. Gramatura nie więcej niż 28g/m2. Rozmiar 10cmx15cm.</t>
  </si>
  <si>
    <t>Siatka częściowo wchłanialna przeznaczona do operacji naprawczych przepuklin brzusznych. Zbudowana z makroporowatej lekkiej siatki polipropylenowej, warstwy wchłanialnej z polidwuoksanonu oraz  warstwy separującej od trzewi w postaci oksydowanej regenerowanej celulozy wchłanialnej w okresie 7-14 dni. Rozmiar - kwadratowa 15 x 15 cm. Dopuszczalna tolerancja długości boku siatki +/- 0,5cm.</t>
  </si>
  <si>
    <t>Siatka częściowo wchłanialna przeznaczona do operacji naprawczych przepuklin brzusznych. Zbudowana z makroporowatej lekkiej siatki polipropylenowej, warstwy wchłanialnej z polidwuoksanonu oraz  warstwy separującej od trzewi w postaci oksydowanej regenerowanej celulozy wchłanialnej w okresie 7-14 dni. Rozmiar -  owalna 15 x 20 cm. Dopuszczalna tolerancja długości boku siatki +/- 0,5cm.</t>
  </si>
  <si>
    <t>l.p.</t>
  </si>
  <si>
    <t>Kod</t>
  </si>
  <si>
    <t xml:space="preserve">Nazwa handlowa </t>
  </si>
  <si>
    <t>1 szt.</t>
  </si>
  <si>
    <t>Częściowo wchłanialna siatka chirurgiczna wykonana z lekkich monofilamentowych włókien polipropylenowych oraz przeplecionych monofilamentowych włókien poliglekapronowych ulegających całkowitemu wchłonięciu w okresie do 120 dni. Średnica porów 3-4mm. Gramatura nie więcej niż 28g/m2. Rozmiar 30cmx30cm. Dopuszczalna tolerancja długości boku siatki +/- 0,5cm.nitka 0,5 mm – długość 50 cm</t>
  </si>
  <si>
    <t>Zadanie 23. Siatki przepuklinowe.</t>
  </si>
  <si>
    <t>Uwaga! Do wszystkich pozycji w pakiecie tolerancja wym. długości boku  +/- 0,5 cm</t>
  </si>
  <si>
    <t>Siatka częściowo wchłanialna owalna zawierająca barierę ePTEF, polipropylen, włókna PGA, wchłanialną w 30 dni warstwę hydrożelową monofilamentowa, posiadajaca wchłanialny ring zapewniający płaskie ułożenie siatki;  rozmiar 19,6 x 24,6 cm.</t>
  </si>
  <si>
    <t>Siatka częściowo wchłanialna owalna zawierająca barierę ePTEF, polipropylen, włókna PGA, wchłanialną w 30 dni warstwę hydrożelową monofilamentowa, posiadajaca wchłanialny ring zapewniający płaskie ułożenie siatki;  rozmiar 22,1 x 27,1 cm.</t>
  </si>
  <si>
    <t>Siatka polipropylenowa o wadze 42g/m² z zaokrągloną krawędzią przyśrodkową i nacięciem w miejscu przebiegu naczyń biodrowych do implantacji po stronie prawej, rozmiar 8 x 13cm.</t>
  </si>
  <si>
    <t>Samoprzylepna siatka zbudowana z lekkich włókien polipropylenu otoczonych żelem powlekanym PVP do implantacji po stronie lewej; rozmiar 8,5 x 12,5 cm.</t>
  </si>
  <si>
    <t>Instrument jednorazowego użytku do mocowania siatek przepuklinowych z 30 wchłanialnymi zszywkami z PLA, długość 36 cm</t>
  </si>
  <si>
    <t>Siatka częściowo wchłanialna owalna zawierająca barierę ePTEF, polipropylen, włókna PGA, wchłanialną w 30 dni warstwę hydrożelową monofilamentowa, posiadajaca wchłanialny ring zapewniający płaskie ułożenie siatki; rozmiar 13,8 x 17,8 cm.</t>
  </si>
  <si>
    <t>Siatka częściowo wchłanialna owalna zawierająca barierę ePTEF, polipropylen, włókna PGA, wchłanialną w 30 dni warstwę hydrożelową monofilamentowa, posiadajaca wchłanialny ring zapewniający płaskie ułożenie siatki; rozmiar 15,5 x 25 cm.</t>
  </si>
  <si>
    <t>Siatka częściowo wchłanialna owalna zawierająca barierę ePTEF, polipropylen, włókna PGA, wchłanialną w 30 dni warstwę hydrożelową monofilamentowa, posiadajaca wchłanialny ring zapewniający płaskie ułożenie siatki; rozmiar 27,4 x 34,9 cm.</t>
  </si>
  <si>
    <t>Siatka polipropylenowa o wadze 42g/m² z zaokrągloną krawędzią przyśrodkową i nacięciem w miejscu przebiegu naczyń biodrowych do implantacji po stronie lewej; rozmiar 8 x 13 cm.</t>
  </si>
  <si>
    <t>Siatka polipropylenowa o wadze 42g/m² z zaokrągloną krawędzią przyśrodkową i nacięciem w miejscu przebiegu naczyń biodrowych do implantacji po stronie lewej rozmiar 10 x 16 cm.</t>
  </si>
  <si>
    <t>Siatka polipropylenowa o wadze 42g/m² z zaokrągloną krawędzią przyśrodkową i nacięciem w miejscu przebiegu naczyń biodrowych do implantacji po stronie prawej, rozmiar 10 x 16 cm.</t>
  </si>
  <si>
    <t>Siatka  do zaopatrywania przepuklin pępkowych, polipropylenowa, monofilamentna z kieszeniami ułatwiającymi pozycjonowanie i mocowanie. Siatka z  wchłanialnymi włóknami PGA oraz z wchłanialnym pierścieniem (PDO – polydioxanon) wchłanialny w 24-32 tyg, pozwalającym na płaskie ułożenie siatki oraz z wchłanialną powłoką hydrożelową pozwalającą na położenie siatki na jelitach (wchłanialna w 30 dni). Kształt koła, średnica 4,3 cm</t>
  </si>
  <si>
    <t>Siatka  do zaopatrywania przepuklin pępkowych, polipropylenowa, monofilamentna z kieszeniami ułatwiającymi pozycjonowanie i mocowanie. Siatka z  wchłanialnymi włóknami PGA oraz z wchłanialnym pierścieniem (PDO – polydioxanon) wchłanialny w 24-32 tyg, pozwalającym na płaskie ułożenie siatki oraz z wchłanialną powłoką hydrożelową pozwalającą na położenie siatki na jelitach (wchłanialna w 30 dni). Kształt koła, średnica 6,4 cm</t>
  </si>
  <si>
    <t>Siatka  do zaopatrywania przepuklin pępkowych, polipropylenowa, monofilamentna z kieszeniami ułatwiającymi pozycjonowanie i mocowanie. Siatka z  wchłanialnymi włóknami PGA oraz z wchłanialnym pierścieniem (PDO – polydioxanon) wchłanialny w 24-32 tyg, pozwalającym na płaskie ułożenie siatki oraz z wchłanialną powłoką hydrożelową  pozwalającą na położenie siatki na jelitach (wchłanialna w 30 dni). Kształt koła, średnica 8 cm</t>
  </si>
  <si>
    <t>We wskazanych pozycjach dostarczyć oryginalne zamknięte saszetki opisane numerem pakietu i pozycji jeżeli tak wskazano w danej pozycji: 1sasz: 1 saszetka</t>
  </si>
  <si>
    <t>DLA PAKIETÓW 1-11: tolerancja długości igły i nitki +/-5%</t>
  </si>
  <si>
    <r>
      <rPr>
        <b/>
        <sz val="9"/>
        <rFont val="Arial"/>
        <family val="2"/>
        <charset val="238"/>
      </rPr>
      <t>Sposób obliczenia ceny:</t>
    </r>
    <r>
      <rPr>
        <sz val="9"/>
        <rFont val="Arial"/>
        <family val="2"/>
        <charset val="238"/>
      </rPr>
      <t xml:space="preserve">
Kol. „Wartość netto” = Kol. „Ilość sztuk” x Kol. „Cena netto”
Kol. „Wartość brutto” = Kol. „Wartość netto” powiększona o podatek VAT
Wiersz „RAZEM” – suma poszczególnych wierszy z kol. „Wartość netto” i „Wartość brutto”</t>
    </r>
  </si>
  <si>
    <t>Załącznik nr 2 do SIWZ -  FORMULARZ ASORTYMENTOWO-CENOWY</t>
  </si>
  <si>
    <t>Zadanie 19. Szew typu goretex lub równoważny, niewchłanialny, monofilament z ePTFE.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</si>
</sst>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"/>
    <numFmt numFmtId="165" formatCode="#,##0.00\ &quot;zł&quot;"/>
    <numFmt numFmtId="166" formatCode="_-* #,##0.00\ [$€]_-;\-* #,##0.00\ [$€]_-;_-* &quot;-&quot;??\ [$€]_-;_-@_-"/>
  </numFmts>
  <fonts count="3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3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50">
    <xf numFmtId="0" fontId="0" fillId="0" borderId="0"/>
    <xf numFmtId="0" fontId="4" fillId="0" borderId="0"/>
    <xf numFmtId="0" fontId="6" fillId="0" borderId="0"/>
    <xf numFmtId="0" fontId="15" fillId="0" borderId="30" applyNumberFormat="0" applyFill="0" applyAlignment="0" applyProtection="0"/>
    <xf numFmtId="0" fontId="16" fillId="0" borderId="31" applyNumberFormat="0" applyFill="0" applyAlignment="0" applyProtection="0"/>
    <xf numFmtId="0" fontId="17" fillId="0" borderId="32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33" applyNumberFormat="0" applyAlignment="0" applyProtection="0"/>
    <xf numFmtId="0" fontId="21" fillId="12" borderId="34" applyNumberFormat="0" applyAlignment="0" applyProtection="0"/>
    <xf numFmtId="0" fontId="22" fillId="12" borderId="33" applyNumberFormat="0" applyAlignment="0" applyProtection="0"/>
    <xf numFmtId="0" fontId="23" fillId="0" borderId="35" applyNumberFormat="0" applyFill="0" applyAlignment="0" applyProtection="0"/>
    <xf numFmtId="0" fontId="24" fillId="13" borderId="36" applyNumberFormat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8" applyNumberFormat="0" applyFill="0" applyAlignment="0" applyProtection="0"/>
    <xf numFmtId="0" fontId="2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7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7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27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29" fillId="0" borderId="0"/>
    <xf numFmtId="166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9" fontId="30" fillId="0" borderId="0" applyFont="0" applyFill="0" applyBorder="0" applyAlignment="0" applyProtection="0"/>
    <xf numFmtId="0" fontId="32" fillId="0" borderId="0"/>
    <xf numFmtId="0" fontId="14" fillId="0" borderId="0"/>
    <xf numFmtId="0" fontId="14" fillId="0" borderId="0"/>
    <xf numFmtId="0" fontId="14" fillId="0" borderId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4" fillId="14" borderId="3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14" borderId="37" applyNumberFormat="0" applyFont="0" applyAlignment="0" applyProtection="0"/>
    <xf numFmtId="0" fontId="4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0" borderId="0"/>
    <xf numFmtId="0" fontId="14" fillId="14" borderId="3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14" borderId="3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4" borderId="3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4" fillId="0" borderId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0" borderId="0"/>
    <xf numFmtId="0" fontId="14" fillId="14" borderId="3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4" fillId="0" borderId="0"/>
    <xf numFmtId="0" fontId="4" fillId="0" borderId="0"/>
    <xf numFmtId="0" fontId="14" fillId="14" borderId="3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14" borderId="3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0" borderId="0"/>
    <xf numFmtId="0" fontId="14" fillId="14" borderId="3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14" borderId="3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4" borderId="3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0" borderId="0"/>
    <xf numFmtId="0" fontId="14" fillId="14" borderId="3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</cellStyleXfs>
  <cellXfs count="195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3" borderId="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 shrinkToFit="1"/>
    </xf>
    <xf numFmtId="164" fontId="2" fillId="4" borderId="3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shrinkToFit="1"/>
    </xf>
    <xf numFmtId="0" fontId="0" fillId="0" borderId="0" xfId="0" applyAlignment="1">
      <alignment horizontal="center"/>
    </xf>
    <xf numFmtId="4" fontId="2" fillId="2" borderId="3" xfId="0" applyNumberFormat="1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9" fillId="0" borderId="0" xfId="0" applyFont="1"/>
    <xf numFmtId="164" fontId="2" fillId="2" borderId="16" xfId="0" applyNumberFormat="1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center" vertical="center"/>
    </xf>
    <xf numFmtId="2" fontId="10" fillId="6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0" fillId="6" borderId="7" xfId="0" applyFont="1" applyFill="1" applyBorder="1" applyAlignment="1">
      <alignment horizontal="left" vertical="center"/>
    </xf>
    <xf numFmtId="9" fontId="10" fillId="6" borderId="7" xfId="0" applyNumberFormat="1" applyFont="1" applyFill="1" applyBorder="1" applyAlignment="1">
      <alignment horizontal="center" vertical="center"/>
    </xf>
    <xf numFmtId="2" fontId="10" fillId="6" borderId="7" xfId="0" applyNumberFormat="1" applyFont="1" applyFill="1" applyBorder="1" applyAlignment="1">
      <alignment horizontal="left" vertical="center"/>
    </xf>
    <xf numFmtId="9" fontId="10" fillId="6" borderId="7" xfId="0" applyNumberFormat="1" applyFont="1" applyFill="1" applyBorder="1" applyAlignment="1">
      <alignment horizontal="left" vertical="center"/>
    </xf>
    <xf numFmtId="2" fontId="10" fillId="6" borderId="15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2" borderId="5" xfId="0" applyFont="1" applyFill="1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/>
    </xf>
    <xf numFmtId="165" fontId="5" fillId="7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0" borderId="39" xfId="0" applyFont="1" applyBorder="1" applyAlignment="1">
      <alignment horizontal="left" vertical="center" wrapText="1"/>
    </xf>
    <xf numFmtId="165" fontId="5" fillId="7" borderId="39" xfId="0" applyNumberFormat="1" applyFont="1" applyFill="1" applyBorder="1" applyAlignment="1">
      <alignment horizontal="left" vertical="center"/>
    </xf>
    <xf numFmtId="165" fontId="2" fillId="0" borderId="39" xfId="0" applyNumberFormat="1" applyFont="1" applyBorder="1" applyAlignment="1">
      <alignment horizontal="left" vertical="center"/>
    </xf>
    <xf numFmtId="0" fontId="5" fillId="7" borderId="39" xfId="0" applyFont="1" applyFill="1" applyBorder="1" applyAlignment="1">
      <alignment horizontal="left" vertical="center"/>
    </xf>
    <xf numFmtId="2" fontId="10" fillId="6" borderId="3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8" fillId="0" borderId="0" xfId="0" applyFont="1" applyAlignment="1">
      <alignment horizontal="justify" vertical="center"/>
    </xf>
    <xf numFmtId="0" fontId="5" fillId="0" borderId="3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3" borderId="4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5" fillId="0" borderId="0" xfId="0" applyFont="1"/>
    <xf numFmtId="0" fontId="5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left" vertical="center"/>
    </xf>
    <xf numFmtId="2" fontId="2" fillId="6" borderId="17" xfId="0" applyNumberFormat="1" applyFont="1" applyFill="1" applyBorder="1" applyAlignment="1">
      <alignment horizontal="left" vertical="center"/>
    </xf>
    <xf numFmtId="9" fontId="2" fillId="6" borderId="18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6" borderId="7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 vertical="center"/>
    </xf>
    <xf numFmtId="164" fontId="2" fillId="2" borderId="45" xfId="0" applyNumberFormat="1" applyFont="1" applyFill="1" applyBorder="1" applyAlignment="1">
      <alignment horizontal="left" vertical="center"/>
    </xf>
    <xf numFmtId="1" fontId="2" fillId="2" borderId="46" xfId="0" applyNumberFormat="1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left" vertical="center"/>
    </xf>
    <xf numFmtId="164" fontId="2" fillId="2" borderId="49" xfId="0" applyNumberFormat="1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center" vertical="center"/>
    </xf>
    <xf numFmtId="0" fontId="0" fillId="0" borderId="49" xfId="0" applyBorder="1"/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left" vertical="center"/>
    </xf>
    <xf numFmtId="164" fontId="2" fillId="2" borderId="43" xfId="0" applyNumberFormat="1" applyFont="1" applyFill="1" applyBorder="1" applyAlignment="1">
      <alignment horizontal="left" vertical="center"/>
    </xf>
    <xf numFmtId="1" fontId="2" fillId="2" borderId="43" xfId="0" applyNumberFormat="1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center" vertical="center"/>
    </xf>
    <xf numFmtId="2" fontId="10" fillId="6" borderId="49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165" fontId="10" fillId="6" borderId="7" xfId="0" applyNumberFormat="1" applyFont="1" applyFill="1" applyBorder="1" applyAlignment="1">
      <alignment horizontal="left" vertical="center"/>
    </xf>
    <xf numFmtId="164" fontId="26" fillId="0" borderId="0" xfId="0" applyNumberFormat="1" applyFont="1"/>
    <xf numFmtId="0" fontId="10" fillId="6" borderId="25" xfId="0" applyFont="1" applyFill="1" applyBorder="1" applyAlignment="1">
      <alignment horizontal="left" vertical="center" wrapText="1"/>
    </xf>
    <xf numFmtId="0" fontId="10" fillId="6" borderId="27" xfId="0" applyFont="1" applyFill="1" applyBorder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3" fillId="6" borderId="47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3" fillId="6" borderId="50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horizontal="left" vertical="center" wrapText="1"/>
    </xf>
    <xf numFmtId="0" fontId="10" fillId="6" borderId="24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right" vertical="center"/>
    </xf>
    <xf numFmtId="0" fontId="5" fillId="7" borderId="27" xfId="0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2" fontId="2" fillId="0" borderId="25" xfId="47" applyNumberFormat="1" applyFont="1" applyFill="1" applyBorder="1" applyAlignment="1" applyProtection="1">
      <alignment horizontal="left" vertical="center" wrapText="1"/>
      <protection locked="0"/>
    </xf>
    <xf numFmtId="2" fontId="2" fillId="0" borderId="27" xfId="47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0" fillId="6" borderId="8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</cellXfs>
  <cellStyles count="250">
    <cellStyle name="20% - Accent1 2" xfId="93" xr:uid="{00000000-0005-0000-0000-000000000000}"/>
    <cellStyle name="20% - Accent1 2 2" xfId="138" xr:uid="{00000000-0005-0000-0000-000001000000}"/>
    <cellStyle name="20% - Accent1 2 3" xfId="194" xr:uid="{00000000-0005-0000-0000-000002000000}"/>
    <cellStyle name="20% - Accent1 2 4" xfId="238" xr:uid="{00000000-0005-0000-0000-000003000000}"/>
    <cellStyle name="20% - Accent1 3" xfId="79" xr:uid="{00000000-0005-0000-0000-000004000000}"/>
    <cellStyle name="20% - Accent1 3 2" xfId="123" xr:uid="{00000000-0005-0000-0000-000005000000}"/>
    <cellStyle name="20% - Accent1 3 3" xfId="180" xr:uid="{00000000-0005-0000-0000-000006000000}"/>
    <cellStyle name="20% - Accent1 3 4" xfId="224" xr:uid="{00000000-0005-0000-0000-000007000000}"/>
    <cellStyle name="20% - Accent1 4" xfId="110" xr:uid="{00000000-0005-0000-0000-000008000000}"/>
    <cellStyle name="20% - Accent1 5" xfId="154" xr:uid="{00000000-0005-0000-0000-000009000000}"/>
    <cellStyle name="20% - Accent1 6" xfId="211" xr:uid="{00000000-0005-0000-0000-00000A000000}"/>
    <cellStyle name="20% - Accent2 2" xfId="95" xr:uid="{00000000-0005-0000-0000-00000B000000}"/>
    <cellStyle name="20% - Accent2 2 2" xfId="140" xr:uid="{00000000-0005-0000-0000-00000C000000}"/>
    <cellStyle name="20% - Accent2 2 3" xfId="196" xr:uid="{00000000-0005-0000-0000-00000D000000}"/>
    <cellStyle name="20% - Accent2 2 4" xfId="240" xr:uid="{00000000-0005-0000-0000-00000E000000}"/>
    <cellStyle name="20% - Accent2 3" xfId="81" xr:uid="{00000000-0005-0000-0000-00000F000000}"/>
    <cellStyle name="20% - Accent2 3 2" xfId="125" xr:uid="{00000000-0005-0000-0000-000010000000}"/>
    <cellStyle name="20% - Accent2 3 3" xfId="182" xr:uid="{00000000-0005-0000-0000-000011000000}"/>
    <cellStyle name="20% - Accent2 3 4" xfId="226" xr:uid="{00000000-0005-0000-0000-000012000000}"/>
    <cellStyle name="20% - Accent2 4" xfId="112" xr:uid="{00000000-0005-0000-0000-000013000000}"/>
    <cellStyle name="20% - Accent2 5" xfId="156" xr:uid="{00000000-0005-0000-0000-000014000000}"/>
    <cellStyle name="20% - Accent2 6" xfId="213" xr:uid="{00000000-0005-0000-0000-000015000000}"/>
    <cellStyle name="20% - Accent3 2" xfId="97" xr:uid="{00000000-0005-0000-0000-000016000000}"/>
    <cellStyle name="20% - Accent3 2 2" xfId="142" xr:uid="{00000000-0005-0000-0000-000017000000}"/>
    <cellStyle name="20% - Accent3 2 3" xfId="198" xr:uid="{00000000-0005-0000-0000-000018000000}"/>
    <cellStyle name="20% - Accent3 2 4" xfId="242" xr:uid="{00000000-0005-0000-0000-000019000000}"/>
    <cellStyle name="20% - Accent3 3" xfId="83" xr:uid="{00000000-0005-0000-0000-00001A000000}"/>
    <cellStyle name="20% - Accent3 3 2" xfId="127" xr:uid="{00000000-0005-0000-0000-00001B000000}"/>
    <cellStyle name="20% - Accent3 3 3" xfId="184" xr:uid="{00000000-0005-0000-0000-00001C000000}"/>
    <cellStyle name="20% - Accent3 3 4" xfId="228" xr:uid="{00000000-0005-0000-0000-00001D000000}"/>
    <cellStyle name="20% - Accent3 4" xfId="114" xr:uid="{00000000-0005-0000-0000-00001E000000}"/>
    <cellStyle name="20% - Accent3 5" xfId="158" xr:uid="{00000000-0005-0000-0000-00001F000000}"/>
    <cellStyle name="20% - Accent3 6" xfId="215" xr:uid="{00000000-0005-0000-0000-000020000000}"/>
    <cellStyle name="20% - Accent4 2" xfId="99" xr:uid="{00000000-0005-0000-0000-000021000000}"/>
    <cellStyle name="20% - Accent4 2 2" xfId="144" xr:uid="{00000000-0005-0000-0000-000022000000}"/>
    <cellStyle name="20% - Accent4 2 3" xfId="200" xr:uid="{00000000-0005-0000-0000-000023000000}"/>
    <cellStyle name="20% - Accent4 2 4" xfId="244" xr:uid="{00000000-0005-0000-0000-000024000000}"/>
    <cellStyle name="20% - Accent4 3" xfId="85" xr:uid="{00000000-0005-0000-0000-000025000000}"/>
    <cellStyle name="20% - Accent4 3 2" xfId="129" xr:uid="{00000000-0005-0000-0000-000026000000}"/>
    <cellStyle name="20% - Accent4 3 3" xfId="186" xr:uid="{00000000-0005-0000-0000-000027000000}"/>
    <cellStyle name="20% - Accent4 3 4" xfId="230" xr:uid="{00000000-0005-0000-0000-000028000000}"/>
    <cellStyle name="20% - Accent4 4" xfId="116" xr:uid="{00000000-0005-0000-0000-000029000000}"/>
    <cellStyle name="20% - Accent4 5" xfId="160" xr:uid="{00000000-0005-0000-0000-00002A000000}"/>
    <cellStyle name="20% - Accent4 6" xfId="217" xr:uid="{00000000-0005-0000-0000-00002B000000}"/>
    <cellStyle name="20% - Accent5 2" xfId="101" xr:uid="{00000000-0005-0000-0000-00002C000000}"/>
    <cellStyle name="20% - Accent5 2 2" xfId="146" xr:uid="{00000000-0005-0000-0000-00002D000000}"/>
    <cellStyle name="20% - Accent5 2 3" xfId="202" xr:uid="{00000000-0005-0000-0000-00002E000000}"/>
    <cellStyle name="20% - Accent5 2 4" xfId="246" xr:uid="{00000000-0005-0000-0000-00002F000000}"/>
    <cellStyle name="20% - Accent5 3" xfId="87" xr:uid="{00000000-0005-0000-0000-000030000000}"/>
    <cellStyle name="20% - Accent5 3 2" xfId="131" xr:uid="{00000000-0005-0000-0000-000031000000}"/>
    <cellStyle name="20% - Accent5 3 3" xfId="188" xr:uid="{00000000-0005-0000-0000-000032000000}"/>
    <cellStyle name="20% - Accent5 3 4" xfId="232" xr:uid="{00000000-0005-0000-0000-000033000000}"/>
    <cellStyle name="20% - Accent5 4" xfId="118" xr:uid="{00000000-0005-0000-0000-000034000000}"/>
    <cellStyle name="20% - Accent5 5" xfId="162" xr:uid="{00000000-0005-0000-0000-000035000000}"/>
    <cellStyle name="20% - Accent5 6" xfId="219" xr:uid="{00000000-0005-0000-0000-000036000000}"/>
    <cellStyle name="20% - Accent6 2" xfId="103" xr:uid="{00000000-0005-0000-0000-000037000000}"/>
    <cellStyle name="20% - Accent6 2 2" xfId="148" xr:uid="{00000000-0005-0000-0000-000038000000}"/>
    <cellStyle name="20% - Accent6 2 3" xfId="204" xr:uid="{00000000-0005-0000-0000-000039000000}"/>
    <cellStyle name="20% - Accent6 2 4" xfId="248" xr:uid="{00000000-0005-0000-0000-00003A000000}"/>
    <cellStyle name="20% - Accent6 3" xfId="89" xr:uid="{00000000-0005-0000-0000-00003B000000}"/>
    <cellStyle name="20% - Accent6 3 2" xfId="134" xr:uid="{00000000-0005-0000-0000-00003C000000}"/>
    <cellStyle name="20% - Accent6 3 3" xfId="190" xr:uid="{00000000-0005-0000-0000-00003D000000}"/>
    <cellStyle name="20% - Accent6 3 4" xfId="234" xr:uid="{00000000-0005-0000-0000-00003E000000}"/>
    <cellStyle name="20% - Accent6 4" xfId="120" xr:uid="{00000000-0005-0000-0000-00003F000000}"/>
    <cellStyle name="20% - Accent6 5" xfId="164" xr:uid="{00000000-0005-0000-0000-000040000000}"/>
    <cellStyle name="20% - Accent6 6" xfId="221" xr:uid="{00000000-0005-0000-0000-000041000000}"/>
    <cellStyle name="20% — akcent 1" xfId="18" builtinId="30" customBuiltin="1"/>
    <cellStyle name="20% — akcent 2" xfId="21" builtinId="34" customBuiltin="1"/>
    <cellStyle name="20% — akcent 3" xfId="24" builtinId="38" customBuiltin="1"/>
    <cellStyle name="20% — akcent 4" xfId="27" builtinId="42" customBuiltin="1"/>
    <cellStyle name="20% — akcent 5" xfId="30" builtinId="46" customBuiltin="1"/>
    <cellStyle name="20% — akcent 6" xfId="33" builtinId="50" customBuiltin="1"/>
    <cellStyle name="40% - Accent1 2" xfId="94" xr:uid="{00000000-0005-0000-0000-000048000000}"/>
    <cellStyle name="40% - Accent1 2 2" xfId="139" xr:uid="{00000000-0005-0000-0000-000049000000}"/>
    <cellStyle name="40% - Accent1 2 3" xfId="195" xr:uid="{00000000-0005-0000-0000-00004A000000}"/>
    <cellStyle name="40% - Accent1 2 4" xfId="239" xr:uid="{00000000-0005-0000-0000-00004B000000}"/>
    <cellStyle name="40% - Accent1 3" xfId="80" xr:uid="{00000000-0005-0000-0000-00004C000000}"/>
    <cellStyle name="40% - Accent1 3 2" xfId="124" xr:uid="{00000000-0005-0000-0000-00004D000000}"/>
    <cellStyle name="40% - Accent1 3 3" xfId="181" xr:uid="{00000000-0005-0000-0000-00004E000000}"/>
    <cellStyle name="40% - Accent1 3 4" xfId="225" xr:uid="{00000000-0005-0000-0000-00004F000000}"/>
    <cellStyle name="40% - Accent1 4" xfId="111" xr:uid="{00000000-0005-0000-0000-000050000000}"/>
    <cellStyle name="40% - Accent1 5" xfId="155" xr:uid="{00000000-0005-0000-0000-000051000000}"/>
    <cellStyle name="40% - Accent1 6" xfId="212" xr:uid="{00000000-0005-0000-0000-000052000000}"/>
    <cellStyle name="40% - Accent2 2" xfId="96" xr:uid="{00000000-0005-0000-0000-000053000000}"/>
    <cellStyle name="40% - Accent2 2 2" xfId="141" xr:uid="{00000000-0005-0000-0000-000054000000}"/>
    <cellStyle name="40% - Accent2 2 3" xfId="197" xr:uid="{00000000-0005-0000-0000-000055000000}"/>
    <cellStyle name="40% - Accent2 2 4" xfId="241" xr:uid="{00000000-0005-0000-0000-000056000000}"/>
    <cellStyle name="40% - Accent2 3" xfId="82" xr:uid="{00000000-0005-0000-0000-000057000000}"/>
    <cellStyle name="40% - Accent2 3 2" xfId="126" xr:uid="{00000000-0005-0000-0000-000058000000}"/>
    <cellStyle name="40% - Accent2 3 3" xfId="183" xr:uid="{00000000-0005-0000-0000-000059000000}"/>
    <cellStyle name="40% - Accent2 3 4" xfId="227" xr:uid="{00000000-0005-0000-0000-00005A000000}"/>
    <cellStyle name="40% - Accent2 4" xfId="113" xr:uid="{00000000-0005-0000-0000-00005B000000}"/>
    <cellStyle name="40% - Accent2 5" xfId="157" xr:uid="{00000000-0005-0000-0000-00005C000000}"/>
    <cellStyle name="40% - Accent2 6" xfId="214" xr:uid="{00000000-0005-0000-0000-00005D000000}"/>
    <cellStyle name="40% - Accent3 2" xfId="98" xr:uid="{00000000-0005-0000-0000-00005E000000}"/>
    <cellStyle name="40% - Accent3 2 2" xfId="143" xr:uid="{00000000-0005-0000-0000-00005F000000}"/>
    <cellStyle name="40% - Accent3 2 3" xfId="199" xr:uid="{00000000-0005-0000-0000-000060000000}"/>
    <cellStyle name="40% - Accent3 2 4" xfId="243" xr:uid="{00000000-0005-0000-0000-000061000000}"/>
    <cellStyle name="40% - Accent3 3" xfId="84" xr:uid="{00000000-0005-0000-0000-000062000000}"/>
    <cellStyle name="40% - Accent3 3 2" xfId="128" xr:uid="{00000000-0005-0000-0000-000063000000}"/>
    <cellStyle name="40% - Accent3 3 3" xfId="185" xr:uid="{00000000-0005-0000-0000-000064000000}"/>
    <cellStyle name="40% - Accent3 3 4" xfId="229" xr:uid="{00000000-0005-0000-0000-000065000000}"/>
    <cellStyle name="40% - Accent3 4" xfId="115" xr:uid="{00000000-0005-0000-0000-000066000000}"/>
    <cellStyle name="40% - Accent3 5" xfId="159" xr:uid="{00000000-0005-0000-0000-000067000000}"/>
    <cellStyle name="40% - Accent3 6" xfId="216" xr:uid="{00000000-0005-0000-0000-000068000000}"/>
    <cellStyle name="40% - Accent4 2" xfId="100" xr:uid="{00000000-0005-0000-0000-000069000000}"/>
    <cellStyle name="40% - Accent4 2 2" xfId="145" xr:uid="{00000000-0005-0000-0000-00006A000000}"/>
    <cellStyle name="40% - Accent4 2 3" xfId="201" xr:uid="{00000000-0005-0000-0000-00006B000000}"/>
    <cellStyle name="40% - Accent4 2 4" xfId="245" xr:uid="{00000000-0005-0000-0000-00006C000000}"/>
    <cellStyle name="40% - Accent4 3" xfId="86" xr:uid="{00000000-0005-0000-0000-00006D000000}"/>
    <cellStyle name="40% - Accent4 3 2" xfId="130" xr:uid="{00000000-0005-0000-0000-00006E000000}"/>
    <cellStyle name="40% - Accent4 3 3" xfId="187" xr:uid="{00000000-0005-0000-0000-00006F000000}"/>
    <cellStyle name="40% - Accent4 3 4" xfId="231" xr:uid="{00000000-0005-0000-0000-000070000000}"/>
    <cellStyle name="40% - Accent4 4" xfId="117" xr:uid="{00000000-0005-0000-0000-000071000000}"/>
    <cellStyle name="40% - Accent4 5" xfId="161" xr:uid="{00000000-0005-0000-0000-000072000000}"/>
    <cellStyle name="40% - Accent4 6" xfId="218" xr:uid="{00000000-0005-0000-0000-000073000000}"/>
    <cellStyle name="40% - Accent5 2" xfId="102" xr:uid="{00000000-0005-0000-0000-000074000000}"/>
    <cellStyle name="40% - Accent5 2 2" xfId="147" xr:uid="{00000000-0005-0000-0000-000075000000}"/>
    <cellStyle name="40% - Accent5 2 3" xfId="203" xr:uid="{00000000-0005-0000-0000-000076000000}"/>
    <cellStyle name="40% - Accent5 2 4" xfId="247" xr:uid="{00000000-0005-0000-0000-000077000000}"/>
    <cellStyle name="40% - Accent5 3" xfId="88" xr:uid="{00000000-0005-0000-0000-000078000000}"/>
    <cellStyle name="40% - Accent5 3 2" xfId="132" xr:uid="{00000000-0005-0000-0000-000079000000}"/>
    <cellStyle name="40% - Accent5 3 3" xfId="189" xr:uid="{00000000-0005-0000-0000-00007A000000}"/>
    <cellStyle name="40% - Accent5 3 4" xfId="233" xr:uid="{00000000-0005-0000-0000-00007B000000}"/>
    <cellStyle name="40% - Accent5 4" xfId="119" xr:uid="{00000000-0005-0000-0000-00007C000000}"/>
    <cellStyle name="40% - Accent5 5" xfId="163" xr:uid="{00000000-0005-0000-0000-00007D000000}"/>
    <cellStyle name="40% - Accent5 6" xfId="220" xr:uid="{00000000-0005-0000-0000-00007E000000}"/>
    <cellStyle name="40% - Accent6 2" xfId="104" xr:uid="{00000000-0005-0000-0000-00007F000000}"/>
    <cellStyle name="40% - Accent6 2 2" xfId="149" xr:uid="{00000000-0005-0000-0000-000080000000}"/>
    <cellStyle name="40% - Accent6 2 3" xfId="205" xr:uid="{00000000-0005-0000-0000-000081000000}"/>
    <cellStyle name="40% - Accent6 2 4" xfId="249" xr:uid="{00000000-0005-0000-0000-000082000000}"/>
    <cellStyle name="40% - Accent6 3" xfId="90" xr:uid="{00000000-0005-0000-0000-000083000000}"/>
    <cellStyle name="40% - Accent6 3 2" xfId="135" xr:uid="{00000000-0005-0000-0000-000084000000}"/>
    <cellStyle name="40% - Accent6 3 3" xfId="191" xr:uid="{00000000-0005-0000-0000-000085000000}"/>
    <cellStyle name="40% - Accent6 3 4" xfId="235" xr:uid="{00000000-0005-0000-0000-000086000000}"/>
    <cellStyle name="40% - Accent6 4" xfId="121" xr:uid="{00000000-0005-0000-0000-000087000000}"/>
    <cellStyle name="40% - Accent6 5" xfId="165" xr:uid="{00000000-0005-0000-0000-000088000000}"/>
    <cellStyle name="40% - Accent6 6" xfId="222" xr:uid="{00000000-0005-0000-0000-000089000000}"/>
    <cellStyle name="40% — akcent 1" xfId="19" builtinId="31" customBuiltin="1"/>
    <cellStyle name="40% — akcent 2" xfId="22" builtinId="35" customBuiltin="1"/>
    <cellStyle name="40% — akcent 3" xfId="25" builtinId="39" customBuiltin="1"/>
    <cellStyle name="40% — akcent 4" xfId="28" builtinId="43" customBuiltin="1"/>
    <cellStyle name="40% — akcent 5" xfId="31" builtinId="47" customBuiltin="1"/>
    <cellStyle name="40% — akcent 6" xfId="34" builtinId="51" customBuiltin="1"/>
    <cellStyle name="60% — akcent 1 2" xfId="53" xr:uid="{00000000-0005-0000-0000-000090000000}"/>
    <cellStyle name="60% — akcent 2 2" xfId="54" xr:uid="{00000000-0005-0000-0000-000091000000}"/>
    <cellStyle name="60% — akcent 3 2" xfId="55" xr:uid="{00000000-0005-0000-0000-000092000000}"/>
    <cellStyle name="60% — akcent 4 2" xfId="56" xr:uid="{00000000-0005-0000-0000-000093000000}"/>
    <cellStyle name="60% — akcent 5 2" xfId="57" xr:uid="{00000000-0005-0000-0000-000094000000}"/>
    <cellStyle name="60% — akcent 6 2" xfId="58" xr:uid="{00000000-0005-0000-0000-000095000000}"/>
    <cellStyle name="Akcent 1" xfId="17" builtinId="29" customBuiltin="1"/>
    <cellStyle name="Akcent 2" xfId="20" builtinId="33" customBuiltin="1"/>
    <cellStyle name="Akcent 3" xfId="23" builtinId="37" customBuiltin="1"/>
    <cellStyle name="Akcent 4" xfId="26" builtinId="41" customBuiltin="1"/>
    <cellStyle name="Akcent 5" xfId="29" builtinId="45" customBuiltin="1"/>
    <cellStyle name="Akcent 6" xfId="32" builtinId="49" customBuiltin="1"/>
    <cellStyle name="Dane wejściowe" xfId="9" builtinId="20" customBuiltin="1"/>
    <cellStyle name="Dane wyjściowe" xfId="10" builtinId="21" customBuiltin="1"/>
    <cellStyle name="Dobry" xfId="7" builtinId="26" customBuiltin="1"/>
    <cellStyle name="Euro" xfId="36" xr:uid="{00000000-0005-0000-0000-00009F000000}"/>
    <cellStyle name="Excel Built-in Normal" xfId="2" xr:uid="{00000000-0005-0000-0000-0000A0000000}"/>
    <cellStyle name="Komórka połączona" xfId="12" builtinId="24" customBuiltin="1"/>
    <cellStyle name="Komórka zaznaczona" xfId="13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 2" xfId="52" xr:uid="{00000000-0005-0000-0000-0000A7000000}"/>
    <cellStyle name="Normal - Formatvorlage1" xfId="37" xr:uid="{00000000-0005-0000-0000-0000A8000000}"/>
    <cellStyle name="Normal - Formatvorlage2" xfId="38" xr:uid="{00000000-0005-0000-0000-0000A9000000}"/>
    <cellStyle name="Normal - Formatvorlage3" xfId="39" xr:uid="{00000000-0005-0000-0000-0000AA000000}"/>
    <cellStyle name="Normal - Formatvorlage4" xfId="40" xr:uid="{00000000-0005-0000-0000-0000AB000000}"/>
    <cellStyle name="Normal - Formatvorlage5" xfId="41" xr:uid="{00000000-0005-0000-0000-0000AC000000}"/>
    <cellStyle name="Normal - Formatvorlage6" xfId="42" xr:uid="{00000000-0005-0000-0000-0000AD000000}"/>
    <cellStyle name="Normal - Formatvorlage7" xfId="43" xr:uid="{00000000-0005-0000-0000-0000AE000000}"/>
    <cellStyle name="Normal - Formatvorlage8" xfId="44" xr:uid="{00000000-0005-0000-0000-0000AF000000}"/>
    <cellStyle name="Normal 10" xfId="66" xr:uid="{00000000-0005-0000-0000-0000B0000000}"/>
    <cellStyle name="Normal 10 2" xfId="172" xr:uid="{00000000-0005-0000-0000-0000B1000000}"/>
    <cellStyle name="Normal 11" xfId="65" xr:uid="{00000000-0005-0000-0000-0000B2000000}"/>
    <cellStyle name="Normal 11 2" xfId="171" xr:uid="{00000000-0005-0000-0000-0000B3000000}"/>
    <cellStyle name="Normal 12" xfId="64" xr:uid="{00000000-0005-0000-0000-0000B4000000}"/>
    <cellStyle name="Normal 12 2" xfId="170" xr:uid="{00000000-0005-0000-0000-0000B5000000}"/>
    <cellStyle name="Normal 13" xfId="70" xr:uid="{00000000-0005-0000-0000-0000B6000000}"/>
    <cellStyle name="Normal 13 2" xfId="176" xr:uid="{00000000-0005-0000-0000-0000B7000000}"/>
    <cellStyle name="Normal 14" xfId="68" xr:uid="{00000000-0005-0000-0000-0000B8000000}"/>
    <cellStyle name="Normal 14 2" xfId="174" xr:uid="{00000000-0005-0000-0000-0000B9000000}"/>
    <cellStyle name="Normal 15" xfId="67" xr:uid="{00000000-0005-0000-0000-0000BA000000}"/>
    <cellStyle name="Normal 15 2" xfId="173" xr:uid="{00000000-0005-0000-0000-0000BB000000}"/>
    <cellStyle name="Normal 16" xfId="72" xr:uid="{00000000-0005-0000-0000-0000BC000000}"/>
    <cellStyle name="Normal 16 2" xfId="178" xr:uid="{00000000-0005-0000-0000-0000BD000000}"/>
    <cellStyle name="Normal 17" xfId="69" xr:uid="{00000000-0005-0000-0000-0000BE000000}"/>
    <cellStyle name="Normal 17 2" xfId="175" xr:uid="{00000000-0005-0000-0000-0000BF000000}"/>
    <cellStyle name="Normal 18" xfId="71" xr:uid="{00000000-0005-0000-0000-0000C0000000}"/>
    <cellStyle name="Normal 18 2" xfId="177" xr:uid="{00000000-0005-0000-0000-0000C1000000}"/>
    <cellStyle name="Normal 19" xfId="73" xr:uid="{00000000-0005-0000-0000-0000C2000000}"/>
    <cellStyle name="Normal 2" xfId="45" xr:uid="{00000000-0005-0000-0000-0000C3000000}"/>
    <cellStyle name="Normal 2 2" xfId="105" xr:uid="{00000000-0005-0000-0000-0000C4000000}"/>
    <cellStyle name="Normal 2 2 2" xfId="150" xr:uid="{00000000-0005-0000-0000-0000C5000000}"/>
    <cellStyle name="Normal 20" xfId="76" xr:uid="{00000000-0005-0000-0000-0000C6000000}"/>
    <cellStyle name="Normal 21" xfId="75" xr:uid="{00000000-0005-0000-0000-0000C7000000}"/>
    <cellStyle name="Normal 22" xfId="74" xr:uid="{00000000-0005-0000-0000-0000C8000000}"/>
    <cellStyle name="Normal 23" xfId="78" xr:uid="{00000000-0005-0000-0000-0000C9000000}"/>
    <cellStyle name="Normal 24" xfId="106" xr:uid="{00000000-0005-0000-0000-0000CA000000}"/>
    <cellStyle name="Normal 25" xfId="108" xr:uid="{00000000-0005-0000-0000-0000CB000000}"/>
    <cellStyle name="Normal 26" xfId="107" xr:uid="{00000000-0005-0000-0000-0000CC000000}"/>
    <cellStyle name="Normal 27" xfId="206" xr:uid="{00000000-0005-0000-0000-0000CD000000}"/>
    <cellStyle name="Normal 28" xfId="207" xr:uid="{00000000-0005-0000-0000-0000CE000000}"/>
    <cellStyle name="Normal 29" xfId="209" xr:uid="{00000000-0005-0000-0000-0000CF000000}"/>
    <cellStyle name="Normal 3" xfId="48" xr:uid="{00000000-0005-0000-0000-0000D0000000}"/>
    <cellStyle name="Normal 3 2" xfId="91" xr:uid="{00000000-0005-0000-0000-0000D1000000}"/>
    <cellStyle name="Normal 3 2 2" xfId="192" xr:uid="{00000000-0005-0000-0000-0000D2000000}"/>
    <cellStyle name="Normal 3 3" xfId="136" xr:uid="{00000000-0005-0000-0000-0000D3000000}"/>
    <cellStyle name="Normal 3 4" xfId="151" xr:uid="{00000000-0005-0000-0000-0000D4000000}"/>
    <cellStyle name="Normal 3 5" xfId="236" xr:uid="{00000000-0005-0000-0000-0000D5000000}"/>
    <cellStyle name="Normal 30" xfId="208" xr:uid="{00000000-0005-0000-0000-0000D6000000}"/>
    <cellStyle name="Normal 4" xfId="49" xr:uid="{00000000-0005-0000-0000-0000D7000000}"/>
    <cellStyle name="Normal 4 2" xfId="133" xr:uid="{00000000-0005-0000-0000-0000D8000000}"/>
    <cellStyle name="Normal 4 3" xfId="152" xr:uid="{00000000-0005-0000-0000-0000D9000000}"/>
    <cellStyle name="Normal 5" xfId="50" xr:uid="{00000000-0005-0000-0000-0000DA000000}"/>
    <cellStyle name="Normal 5 2" xfId="153" xr:uid="{00000000-0005-0000-0000-0000DB000000}"/>
    <cellStyle name="Normal 6" xfId="59" xr:uid="{00000000-0005-0000-0000-0000DC000000}"/>
    <cellStyle name="Normal 7" xfId="61" xr:uid="{00000000-0005-0000-0000-0000DD000000}"/>
    <cellStyle name="Normal 7 2" xfId="167" xr:uid="{00000000-0005-0000-0000-0000DE000000}"/>
    <cellStyle name="Normal 8" xfId="60" xr:uid="{00000000-0005-0000-0000-0000DF000000}"/>
    <cellStyle name="Normal 8 2" xfId="166" xr:uid="{00000000-0005-0000-0000-0000E0000000}"/>
    <cellStyle name="Normal 9" xfId="63" xr:uid="{00000000-0005-0000-0000-0000E1000000}"/>
    <cellStyle name="Normal 9 2" xfId="169" xr:uid="{00000000-0005-0000-0000-0000E2000000}"/>
    <cellStyle name="Normalny" xfId="0" builtinId="0"/>
    <cellStyle name="Normalny 2" xfId="35" xr:uid="{00000000-0005-0000-0000-0000E4000000}"/>
    <cellStyle name="Normalny_Arkusz1" xfId="1" xr:uid="{00000000-0005-0000-0000-0000E5000000}"/>
    <cellStyle name="Note 2" xfId="62" xr:uid="{00000000-0005-0000-0000-0000E6000000}"/>
    <cellStyle name="Note 2 2" xfId="92" xr:uid="{00000000-0005-0000-0000-0000E7000000}"/>
    <cellStyle name="Note 2 2 2" xfId="193" xr:uid="{00000000-0005-0000-0000-0000E8000000}"/>
    <cellStyle name="Note 2 3" xfId="137" xr:uid="{00000000-0005-0000-0000-0000E9000000}"/>
    <cellStyle name="Note 2 4" xfId="168" xr:uid="{00000000-0005-0000-0000-0000EA000000}"/>
    <cellStyle name="Note 2 5" xfId="237" xr:uid="{00000000-0005-0000-0000-0000EB000000}"/>
    <cellStyle name="Note 3" xfId="77" xr:uid="{00000000-0005-0000-0000-0000EC000000}"/>
    <cellStyle name="Note 3 2" xfId="122" xr:uid="{00000000-0005-0000-0000-0000ED000000}"/>
    <cellStyle name="Note 3 3" xfId="179" xr:uid="{00000000-0005-0000-0000-0000EE000000}"/>
    <cellStyle name="Note 3 4" xfId="223" xr:uid="{00000000-0005-0000-0000-0000EF000000}"/>
    <cellStyle name="Note 4" xfId="109" xr:uid="{00000000-0005-0000-0000-0000F0000000}"/>
    <cellStyle name="Note 5" xfId="210" xr:uid="{00000000-0005-0000-0000-0000F1000000}"/>
    <cellStyle name="Obliczenia" xfId="11" builtinId="22" customBuiltin="1"/>
    <cellStyle name="Procentowy 2" xfId="46" xr:uid="{00000000-0005-0000-0000-0000F3000000}"/>
    <cellStyle name="Standard_Tabelle1" xfId="47" xr:uid="{00000000-0005-0000-0000-0000F4000000}"/>
    <cellStyle name="Suma" xfId="16" builtinId="25" customBuiltin="1"/>
    <cellStyle name="Tekst objaśnienia" xfId="15" builtinId="53" customBuiltin="1"/>
    <cellStyle name="Tekst ostrzeżenia" xfId="14" builtinId="11" customBuiltin="1"/>
    <cellStyle name="Tytuł 2" xfId="51" xr:uid="{00000000-0005-0000-0000-0000F8000000}"/>
    <cellStyle name="Zły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75"/>
  <sheetViews>
    <sheetView tabSelected="1" topLeftCell="A364" zoomScaleNormal="100" workbookViewId="0">
      <selection activeCell="I323" sqref="I323"/>
    </sheetView>
  </sheetViews>
  <sheetFormatPr defaultRowHeight="15"/>
  <cols>
    <col min="1" max="1" width="4.5703125" style="49" customWidth="1"/>
    <col min="2" max="2" width="35.42578125" customWidth="1"/>
    <col min="3" max="3" width="15" customWidth="1"/>
    <col min="4" max="4" width="4.5703125" style="49" customWidth="1"/>
    <col min="5" max="5" width="5.42578125" style="49" customWidth="1"/>
    <col min="6" max="6" width="8.42578125" customWidth="1"/>
    <col min="7" max="7" width="10.5703125" customWidth="1"/>
    <col min="8" max="8" width="8.85546875" customWidth="1"/>
    <col min="9" max="9" width="13.42578125" bestFit="1" customWidth="1"/>
    <col min="11" max="11" width="8.5703125" customWidth="1"/>
    <col min="12" max="12" width="7.140625" style="49" customWidth="1"/>
  </cols>
  <sheetData>
    <row r="1" spans="1:12" ht="18" customHeight="1">
      <c r="A1" s="191" t="s">
        <v>368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51" customHeight="1">
      <c r="A2" s="189" t="s">
        <v>367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2.75" customHeight="1">
      <c r="A3" s="1"/>
      <c r="B3" s="2"/>
      <c r="C3" s="2"/>
      <c r="D3" s="1"/>
      <c r="E3" s="1"/>
      <c r="F3" s="3"/>
      <c r="G3" s="4"/>
      <c r="H3" s="1"/>
      <c r="I3" s="1"/>
      <c r="J3" s="1"/>
      <c r="K3" s="1"/>
      <c r="L3" s="3"/>
    </row>
    <row r="4" spans="1:12">
      <c r="A4" s="100" t="s">
        <v>255</v>
      </c>
      <c r="B4" s="13"/>
      <c r="C4" s="13"/>
      <c r="D4" s="14"/>
      <c r="E4" s="14"/>
      <c r="F4" s="15"/>
      <c r="G4" s="16"/>
      <c r="H4" s="14"/>
      <c r="I4" s="14"/>
      <c r="J4" s="14"/>
      <c r="K4" s="14"/>
      <c r="L4" s="15"/>
    </row>
    <row r="5" spans="1:12">
      <c r="A5" s="100" t="s">
        <v>256</v>
      </c>
      <c r="B5" s="13"/>
      <c r="C5" s="17"/>
      <c r="D5" s="14"/>
      <c r="E5" s="14"/>
      <c r="F5" s="15"/>
      <c r="G5" s="16"/>
      <c r="H5" s="14"/>
      <c r="I5" s="18"/>
      <c r="J5" s="18"/>
      <c r="K5" s="14"/>
      <c r="L5" s="15"/>
    </row>
    <row r="6" spans="1:12">
      <c r="A6" s="100" t="s">
        <v>257</v>
      </c>
      <c r="B6" s="13"/>
      <c r="C6" s="17"/>
      <c r="D6" s="14"/>
      <c r="E6" s="14"/>
      <c r="F6" s="15"/>
      <c r="G6" s="16"/>
      <c r="H6" s="14"/>
      <c r="I6" s="18"/>
      <c r="J6" s="18"/>
      <c r="K6" s="14"/>
      <c r="L6" s="15"/>
    </row>
    <row r="7" spans="1:12">
      <c r="A7" s="100" t="s">
        <v>258</v>
      </c>
      <c r="B7" s="13"/>
      <c r="C7" s="13"/>
      <c r="D7" s="14"/>
      <c r="E7" s="14"/>
      <c r="F7" s="15"/>
      <c r="G7" s="16"/>
      <c r="H7" s="14"/>
      <c r="I7" s="14"/>
      <c r="J7" s="14"/>
      <c r="K7" s="14"/>
      <c r="L7" s="15"/>
    </row>
    <row r="8" spans="1:12" s="21" customFormat="1" ht="36">
      <c r="A8" s="103" t="s">
        <v>0</v>
      </c>
      <c r="B8" s="5" t="s">
        <v>1</v>
      </c>
      <c r="C8" s="6" t="s">
        <v>2</v>
      </c>
      <c r="D8" s="7" t="s">
        <v>3</v>
      </c>
      <c r="E8" s="8" t="s">
        <v>4</v>
      </c>
      <c r="F8" s="6" t="s">
        <v>5</v>
      </c>
      <c r="G8" s="9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6" t="s">
        <v>11</v>
      </c>
    </row>
    <row r="9" spans="1:12" s="37" customFormat="1">
      <c r="A9" s="104">
        <v>1</v>
      </c>
      <c r="B9" s="19" t="s">
        <v>12</v>
      </c>
      <c r="C9" s="20" t="s">
        <v>13</v>
      </c>
      <c r="D9" s="7" t="s">
        <v>14</v>
      </c>
      <c r="E9" s="7">
        <v>2064</v>
      </c>
      <c r="F9" s="33"/>
      <c r="G9" s="32"/>
      <c r="H9" s="35"/>
      <c r="I9" s="35"/>
      <c r="J9" s="36"/>
      <c r="K9" s="35"/>
      <c r="L9" s="10"/>
    </row>
    <row r="10" spans="1:12" s="37" customFormat="1" ht="27" customHeight="1">
      <c r="A10" s="104">
        <v>2</v>
      </c>
      <c r="B10" s="20" t="s">
        <v>15</v>
      </c>
      <c r="C10" s="20" t="s">
        <v>13</v>
      </c>
      <c r="D10" s="7" t="s">
        <v>14</v>
      </c>
      <c r="E10" s="7">
        <v>504</v>
      </c>
      <c r="F10" s="33"/>
      <c r="G10" s="32"/>
      <c r="H10" s="35"/>
      <c r="I10" s="35"/>
      <c r="J10" s="36"/>
      <c r="K10" s="35"/>
      <c r="L10" s="10" t="s">
        <v>16</v>
      </c>
    </row>
    <row r="11" spans="1:12" s="37" customFormat="1" ht="36" customHeight="1">
      <c r="A11" s="104">
        <v>3</v>
      </c>
      <c r="B11" s="20" t="s">
        <v>17</v>
      </c>
      <c r="C11" s="20" t="s">
        <v>18</v>
      </c>
      <c r="D11" s="7" t="s">
        <v>14</v>
      </c>
      <c r="E11" s="7">
        <v>324</v>
      </c>
      <c r="F11" s="33"/>
      <c r="G11" s="32"/>
      <c r="H11" s="35"/>
      <c r="I11" s="35"/>
      <c r="J11" s="36"/>
      <c r="K11" s="35"/>
      <c r="L11" s="10"/>
    </row>
    <row r="12" spans="1:12" s="37" customFormat="1" ht="36">
      <c r="A12" s="104">
        <v>4</v>
      </c>
      <c r="B12" s="19" t="s">
        <v>19</v>
      </c>
      <c r="C12" s="20" t="s">
        <v>18</v>
      </c>
      <c r="D12" s="7" t="s">
        <v>14</v>
      </c>
      <c r="E12" s="7">
        <v>972</v>
      </c>
      <c r="F12" s="33"/>
      <c r="G12" s="32"/>
      <c r="H12" s="35"/>
      <c r="I12" s="35"/>
      <c r="J12" s="36"/>
      <c r="K12" s="35"/>
      <c r="L12" s="10"/>
    </row>
    <row r="13" spans="1:12" s="37" customFormat="1">
      <c r="A13" s="104">
        <v>5</v>
      </c>
      <c r="B13" s="20" t="s">
        <v>20</v>
      </c>
      <c r="C13" s="20" t="s">
        <v>21</v>
      </c>
      <c r="D13" s="7" t="s">
        <v>14</v>
      </c>
      <c r="E13" s="7">
        <v>36</v>
      </c>
      <c r="F13" s="33"/>
      <c r="G13" s="32"/>
      <c r="H13" s="35"/>
      <c r="I13" s="35"/>
      <c r="J13" s="36"/>
      <c r="K13" s="35"/>
      <c r="L13" s="10"/>
    </row>
    <row r="14" spans="1:12" s="37" customFormat="1">
      <c r="A14" s="104">
        <v>6</v>
      </c>
      <c r="B14" s="20" t="s">
        <v>22</v>
      </c>
      <c r="C14" s="20" t="s">
        <v>23</v>
      </c>
      <c r="D14" s="7" t="s">
        <v>14</v>
      </c>
      <c r="E14" s="7">
        <v>72</v>
      </c>
      <c r="F14" s="33"/>
      <c r="G14" s="32"/>
      <c r="H14" s="35"/>
      <c r="I14" s="35"/>
      <c r="J14" s="36"/>
      <c r="K14" s="35"/>
      <c r="L14" s="10" t="s">
        <v>16</v>
      </c>
    </row>
    <row r="15" spans="1:12" s="37" customFormat="1" ht="24" customHeight="1">
      <c r="A15" s="104">
        <v>7</v>
      </c>
      <c r="B15" s="20" t="s">
        <v>24</v>
      </c>
      <c r="C15" s="20" t="s">
        <v>25</v>
      </c>
      <c r="D15" s="7" t="s">
        <v>14</v>
      </c>
      <c r="E15" s="7">
        <v>2160</v>
      </c>
      <c r="F15" s="33"/>
      <c r="G15" s="32"/>
      <c r="H15" s="35"/>
      <c r="I15" s="35"/>
      <c r="J15" s="36"/>
      <c r="K15" s="35"/>
      <c r="L15" s="10" t="s">
        <v>16</v>
      </c>
    </row>
    <row r="16" spans="1:12" s="37" customFormat="1" ht="36">
      <c r="A16" s="104">
        <v>8</v>
      </c>
      <c r="B16" s="20" t="s">
        <v>26</v>
      </c>
      <c r="C16" s="20" t="s">
        <v>27</v>
      </c>
      <c r="D16" s="7" t="s">
        <v>14</v>
      </c>
      <c r="E16" s="7">
        <v>3348</v>
      </c>
      <c r="F16" s="33"/>
      <c r="G16" s="32"/>
      <c r="H16" s="35"/>
      <c r="I16" s="35"/>
      <c r="J16" s="36"/>
      <c r="K16" s="35"/>
      <c r="L16" s="10"/>
    </row>
    <row r="17" spans="1:12" s="37" customFormat="1" ht="36">
      <c r="A17" s="104">
        <v>9</v>
      </c>
      <c r="B17" s="20" t="s">
        <v>28</v>
      </c>
      <c r="C17" s="20" t="s">
        <v>27</v>
      </c>
      <c r="D17" s="7" t="s">
        <v>14</v>
      </c>
      <c r="E17" s="7">
        <v>2592</v>
      </c>
      <c r="F17" s="33"/>
      <c r="G17" s="32"/>
      <c r="H17" s="35"/>
      <c r="I17" s="35"/>
      <c r="J17" s="36"/>
      <c r="K17" s="35"/>
      <c r="L17" s="10"/>
    </row>
    <row r="18" spans="1:12" s="37" customFormat="1" ht="24">
      <c r="A18" s="104">
        <v>10</v>
      </c>
      <c r="B18" s="19" t="s">
        <v>29</v>
      </c>
      <c r="C18" s="20" t="s">
        <v>23</v>
      </c>
      <c r="D18" s="7" t="s">
        <v>14</v>
      </c>
      <c r="E18" s="7">
        <v>216</v>
      </c>
      <c r="F18" s="33"/>
      <c r="G18" s="32"/>
      <c r="H18" s="35"/>
      <c r="I18" s="35"/>
      <c r="J18" s="36"/>
      <c r="K18" s="35"/>
      <c r="L18" s="10" t="s">
        <v>16</v>
      </c>
    </row>
    <row r="19" spans="1:12" s="37" customFormat="1">
      <c r="A19" s="104">
        <v>11</v>
      </c>
      <c r="B19" s="20" t="s">
        <v>30</v>
      </c>
      <c r="C19" s="20" t="s">
        <v>31</v>
      </c>
      <c r="D19" s="7" t="s">
        <v>14</v>
      </c>
      <c r="E19" s="7">
        <v>108</v>
      </c>
      <c r="F19" s="33"/>
      <c r="G19" s="32"/>
      <c r="H19" s="35"/>
      <c r="I19" s="35"/>
      <c r="J19" s="36"/>
      <c r="K19" s="35"/>
      <c r="L19" s="10"/>
    </row>
    <row r="20" spans="1:12" s="37" customFormat="1">
      <c r="A20" s="104">
        <v>12</v>
      </c>
      <c r="B20" s="20" t="s">
        <v>32</v>
      </c>
      <c r="C20" s="20" t="s">
        <v>33</v>
      </c>
      <c r="D20" s="7" t="s">
        <v>14</v>
      </c>
      <c r="E20" s="7">
        <v>540</v>
      </c>
      <c r="F20" s="33"/>
      <c r="G20" s="32"/>
      <c r="H20" s="35"/>
      <c r="I20" s="35"/>
      <c r="J20" s="36"/>
      <c r="K20" s="35"/>
      <c r="L20" s="10" t="s">
        <v>16</v>
      </c>
    </row>
    <row r="21" spans="1:12" s="37" customFormat="1" ht="36">
      <c r="A21" s="104">
        <v>13</v>
      </c>
      <c r="B21" s="20" t="s">
        <v>34</v>
      </c>
      <c r="C21" s="20" t="s">
        <v>27</v>
      </c>
      <c r="D21" s="7" t="s">
        <v>14</v>
      </c>
      <c r="E21" s="7">
        <v>108</v>
      </c>
      <c r="F21" s="33"/>
      <c r="G21" s="32"/>
      <c r="H21" s="35"/>
      <c r="I21" s="35"/>
      <c r="J21" s="36"/>
      <c r="K21" s="35"/>
      <c r="L21" s="10"/>
    </row>
    <row r="22" spans="1:12" s="37" customFormat="1">
      <c r="A22" s="104">
        <v>14</v>
      </c>
      <c r="B22" s="20" t="s">
        <v>35</v>
      </c>
      <c r="C22" s="20" t="s">
        <v>33</v>
      </c>
      <c r="D22" s="7" t="s">
        <v>14</v>
      </c>
      <c r="E22" s="7">
        <v>720</v>
      </c>
      <c r="F22" s="33"/>
      <c r="G22" s="32"/>
      <c r="H22" s="35"/>
      <c r="I22" s="35"/>
      <c r="J22" s="36"/>
      <c r="K22" s="35"/>
      <c r="L22" s="10" t="s">
        <v>16</v>
      </c>
    </row>
    <row r="23" spans="1:12" s="37" customFormat="1" ht="36">
      <c r="A23" s="104">
        <v>15</v>
      </c>
      <c r="B23" s="20" t="s">
        <v>36</v>
      </c>
      <c r="C23" s="20" t="s">
        <v>37</v>
      </c>
      <c r="D23" s="7" t="s">
        <v>14</v>
      </c>
      <c r="E23" s="7">
        <v>4320</v>
      </c>
      <c r="F23" s="33"/>
      <c r="G23" s="32"/>
      <c r="H23" s="35"/>
      <c r="I23" s="35"/>
      <c r="J23" s="36"/>
      <c r="K23" s="35"/>
      <c r="L23" s="10" t="s">
        <v>38</v>
      </c>
    </row>
    <row r="24" spans="1:12" s="37" customFormat="1" ht="36">
      <c r="A24" s="104">
        <v>16</v>
      </c>
      <c r="B24" s="20" t="s">
        <v>39</v>
      </c>
      <c r="C24" s="20" t="s">
        <v>37</v>
      </c>
      <c r="D24" s="7" t="s">
        <v>14</v>
      </c>
      <c r="E24" s="7">
        <v>4644</v>
      </c>
      <c r="F24" s="33"/>
      <c r="G24" s="32"/>
      <c r="H24" s="35"/>
      <c r="I24" s="35"/>
      <c r="J24" s="36"/>
      <c r="K24" s="35"/>
      <c r="L24" s="10" t="s">
        <v>38</v>
      </c>
    </row>
    <row r="25" spans="1:12" s="37" customFormat="1" ht="36">
      <c r="A25" s="104">
        <v>17</v>
      </c>
      <c r="B25" s="20" t="s">
        <v>24</v>
      </c>
      <c r="C25" s="20" t="s">
        <v>40</v>
      </c>
      <c r="D25" s="7" t="s">
        <v>14</v>
      </c>
      <c r="E25" s="7">
        <v>216</v>
      </c>
      <c r="F25" s="33"/>
      <c r="G25" s="32"/>
      <c r="H25" s="35"/>
      <c r="I25" s="35"/>
      <c r="J25" s="36"/>
      <c r="K25" s="35"/>
      <c r="L25" s="10" t="s">
        <v>38</v>
      </c>
    </row>
    <row r="26" spans="1:12" s="37" customFormat="1" ht="36">
      <c r="A26" s="104">
        <v>18</v>
      </c>
      <c r="B26" s="20" t="s">
        <v>259</v>
      </c>
      <c r="C26" s="20" t="s">
        <v>41</v>
      </c>
      <c r="D26" s="7" t="s">
        <v>14</v>
      </c>
      <c r="E26" s="7">
        <v>2052</v>
      </c>
      <c r="F26" s="33"/>
      <c r="G26" s="32"/>
      <c r="H26" s="35"/>
      <c r="I26" s="35"/>
      <c r="J26" s="36"/>
      <c r="K26" s="35"/>
      <c r="L26" s="10" t="s">
        <v>38</v>
      </c>
    </row>
    <row r="27" spans="1:12" s="37" customFormat="1" ht="36">
      <c r="A27" s="104">
        <v>19</v>
      </c>
      <c r="B27" s="20" t="s">
        <v>42</v>
      </c>
      <c r="C27" s="20" t="s">
        <v>41</v>
      </c>
      <c r="D27" s="7" t="s">
        <v>14</v>
      </c>
      <c r="E27" s="7">
        <v>324</v>
      </c>
      <c r="F27" s="33"/>
      <c r="G27" s="32"/>
      <c r="H27" s="35"/>
      <c r="I27" s="35"/>
      <c r="J27" s="36"/>
      <c r="K27" s="35"/>
      <c r="L27" s="10" t="s">
        <v>38</v>
      </c>
    </row>
    <row r="28" spans="1:12" s="37" customFormat="1">
      <c r="A28" s="104">
        <v>20</v>
      </c>
      <c r="B28" s="20" t="s">
        <v>260</v>
      </c>
      <c r="C28" s="20" t="s">
        <v>43</v>
      </c>
      <c r="D28" s="7" t="s">
        <v>14</v>
      </c>
      <c r="E28" s="7">
        <v>732</v>
      </c>
      <c r="F28" s="33"/>
      <c r="G28" s="32"/>
      <c r="H28" s="35"/>
      <c r="I28" s="35"/>
      <c r="J28" s="36"/>
      <c r="K28" s="35"/>
      <c r="L28" s="10" t="s">
        <v>16</v>
      </c>
    </row>
    <row r="29" spans="1:12" s="37" customFormat="1">
      <c r="A29" s="104">
        <v>21</v>
      </c>
      <c r="B29" s="20" t="s">
        <v>261</v>
      </c>
      <c r="C29" s="20" t="s">
        <v>43</v>
      </c>
      <c r="D29" s="7" t="s">
        <v>14</v>
      </c>
      <c r="E29" s="7">
        <v>108</v>
      </c>
      <c r="F29" s="33"/>
      <c r="G29" s="32"/>
      <c r="H29" s="35"/>
      <c r="I29" s="35"/>
      <c r="J29" s="36"/>
      <c r="K29" s="35"/>
      <c r="L29" s="10" t="s">
        <v>16</v>
      </c>
    </row>
    <row r="30" spans="1:12" s="37" customFormat="1" ht="36">
      <c r="A30" s="104">
        <v>22</v>
      </c>
      <c r="B30" s="20" t="s">
        <v>262</v>
      </c>
      <c r="C30" s="20" t="s">
        <v>41</v>
      </c>
      <c r="D30" s="7" t="s">
        <v>14</v>
      </c>
      <c r="E30" s="7">
        <v>432</v>
      </c>
      <c r="F30" s="33"/>
      <c r="G30" s="32"/>
      <c r="H30" s="35"/>
      <c r="I30" s="35"/>
      <c r="J30" s="36"/>
      <c r="K30" s="35"/>
      <c r="L30" s="10"/>
    </row>
    <row r="31" spans="1:12" s="37" customFormat="1">
      <c r="A31" s="104">
        <v>23</v>
      </c>
      <c r="B31" s="20" t="s">
        <v>24</v>
      </c>
      <c r="C31" s="20" t="s">
        <v>44</v>
      </c>
      <c r="D31" s="7" t="s">
        <v>14</v>
      </c>
      <c r="E31" s="7">
        <v>1188</v>
      </c>
      <c r="F31" s="33"/>
      <c r="G31" s="32"/>
      <c r="H31" s="35"/>
      <c r="I31" s="35"/>
      <c r="J31" s="36"/>
      <c r="K31" s="35"/>
      <c r="L31" s="10" t="s">
        <v>16</v>
      </c>
    </row>
    <row r="32" spans="1:12" s="37" customFormat="1">
      <c r="A32" s="104">
        <v>24</v>
      </c>
      <c r="B32" s="20" t="s">
        <v>17</v>
      </c>
      <c r="C32" s="20" t="s">
        <v>43</v>
      </c>
      <c r="D32" s="7" t="s">
        <v>14</v>
      </c>
      <c r="E32" s="7">
        <v>180</v>
      </c>
      <c r="F32" s="33"/>
      <c r="G32" s="32"/>
      <c r="H32" s="35"/>
      <c r="I32" s="35"/>
      <c r="J32" s="36"/>
      <c r="K32" s="35"/>
      <c r="L32" s="10"/>
    </row>
    <row r="33" spans="1:12" s="37" customFormat="1" ht="36">
      <c r="A33" s="104">
        <v>25</v>
      </c>
      <c r="B33" s="20" t="s">
        <v>45</v>
      </c>
      <c r="C33" s="20" t="s">
        <v>46</v>
      </c>
      <c r="D33" s="7" t="s">
        <v>14</v>
      </c>
      <c r="E33" s="7">
        <v>144</v>
      </c>
      <c r="F33" s="33"/>
      <c r="G33" s="32"/>
      <c r="H33" s="35"/>
      <c r="I33" s="35"/>
      <c r="J33" s="36"/>
      <c r="K33" s="35"/>
      <c r="L33" s="10"/>
    </row>
    <row r="34" spans="1:12" s="37" customFormat="1" ht="36">
      <c r="A34" s="104">
        <v>26</v>
      </c>
      <c r="B34" s="20" t="s">
        <v>263</v>
      </c>
      <c r="C34" s="20" t="s">
        <v>41</v>
      </c>
      <c r="D34" s="7" t="s">
        <v>14</v>
      </c>
      <c r="E34" s="7">
        <v>2808</v>
      </c>
      <c r="F34" s="33"/>
      <c r="G34" s="32"/>
      <c r="H34" s="35"/>
      <c r="I34" s="35"/>
      <c r="J34" s="36"/>
      <c r="K34" s="35"/>
      <c r="L34" s="10"/>
    </row>
    <row r="35" spans="1:12" s="37" customFormat="1">
      <c r="A35" s="104">
        <v>27</v>
      </c>
      <c r="B35" s="20" t="s">
        <v>45</v>
      </c>
      <c r="C35" s="20" t="s">
        <v>47</v>
      </c>
      <c r="D35" s="7" t="s">
        <v>14</v>
      </c>
      <c r="E35" s="7">
        <v>360</v>
      </c>
      <c r="F35" s="33"/>
      <c r="G35" s="32"/>
      <c r="H35" s="35"/>
      <c r="I35" s="35"/>
      <c r="J35" s="36"/>
      <c r="K35" s="35"/>
      <c r="L35" s="10"/>
    </row>
    <row r="36" spans="1:12" s="37" customFormat="1" ht="36">
      <c r="A36" s="104">
        <v>28</v>
      </c>
      <c r="B36" s="22" t="s">
        <v>48</v>
      </c>
      <c r="C36" s="20" t="s">
        <v>41</v>
      </c>
      <c r="D36" s="7" t="s">
        <v>14</v>
      </c>
      <c r="E36" s="7">
        <v>216</v>
      </c>
      <c r="F36" s="33"/>
      <c r="G36" s="38"/>
      <c r="H36" s="35"/>
      <c r="I36" s="35"/>
      <c r="J36" s="36"/>
      <c r="K36" s="35"/>
      <c r="L36" s="10" t="s">
        <v>16</v>
      </c>
    </row>
    <row r="37" spans="1:12" s="37" customFormat="1">
      <c r="A37" s="104">
        <v>29</v>
      </c>
      <c r="B37" s="20" t="s">
        <v>49</v>
      </c>
      <c r="C37" s="20" t="s">
        <v>50</v>
      </c>
      <c r="D37" s="7" t="s">
        <v>14</v>
      </c>
      <c r="E37" s="7">
        <v>216</v>
      </c>
      <c r="F37" s="33"/>
      <c r="G37" s="32"/>
      <c r="H37" s="35"/>
      <c r="I37" s="35"/>
      <c r="J37" s="36"/>
      <c r="K37" s="35"/>
      <c r="L37" s="10" t="s">
        <v>16</v>
      </c>
    </row>
    <row r="38" spans="1:12" s="37" customFormat="1">
      <c r="A38" s="104">
        <v>30</v>
      </c>
      <c r="B38" s="20" t="s">
        <v>51</v>
      </c>
      <c r="C38" s="20" t="s">
        <v>52</v>
      </c>
      <c r="D38" s="7" t="s">
        <v>14</v>
      </c>
      <c r="E38" s="7">
        <v>108</v>
      </c>
      <c r="F38" s="33"/>
      <c r="G38" s="32"/>
      <c r="H38" s="35"/>
      <c r="I38" s="35"/>
      <c r="J38" s="36"/>
      <c r="K38" s="35"/>
      <c r="L38" s="10" t="s">
        <v>16</v>
      </c>
    </row>
    <row r="39" spans="1:12" s="37" customFormat="1" ht="36">
      <c r="A39" s="104">
        <v>31</v>
      </c>
      <c r="B39" s="20" t="s">
        <v>53</v>
      </c>
      <c r="C39" s="20" t="s">
        <v>54</v>
      </c>
      <c r="D39" s="7" t="s">
        <v>14</v>
      </c>
      <c r="E39" s="7">
        <v>3132</v>
      </c>
      <c r="F39" s="33"/>
      <c r="G39" s="32"/>
      <c r="H39" s="35"/>
      <c r="I39" s="35"/>
      <c r="J39" s="36"/>
      <c r="K39" s="35"/>
      <c r="L39" s="10" t="s">
        <v>16</v>
      </c>
    </row>
    <row r="40" spans="1:12" s="37" customFormat="1" ht="36">
      <c r="A40" s="104">
        <v>32</v>
      </c>
      <c r="B40" s="20" t="s">
        <v>35</v>
      </c>
      <c r="C40" s="20" t="s">
        <v>54</v>
      </c>
      <c r="D40" s="7" t="s">
        <v>14</v>
      </c>
      <c r="E40" s="7">
        <v>2376</v>
      </c>
      <c r="F40" s="33"/>
      <c r="G40" s="32"/>
      <c r="H40" s="35"/>
      <c r="I40" s="35"/>
      <c r="J40" s="36"/>
      <c r="K40" s="35"/>
      <c r="L40" s="10"/>
    </row>
    <row r="41" spans="1:12" s="37" customFormat="1">
      <c r="A41" s="104">
        <v>33</v>
      </c>
      <c r="B41" s="20" t="s">
        <v>34</v>
      </c>
      <c r="C41" s="20" t="s">
        <v>50</v>
      </c>
      <c r="D41" s="7" t="s">
        <v>14</v>
      </c>
      <c r="E41" s="7">
        <v>264</v>
      </c>
      <c r="F41" s="33"/>
      <c r="G41" s="32"/>
      <c r="H41" s="35"/>
      <c r="I41" s="35"/>
      <c r="J41" s="36"/>
      <c r="K41" s="35"/>
      <c r="L41" s="10"/>
    </row>
    <row r="42" spans="1:12" s="37" customFormat="1" ht="24">
      <c r="A42" s="104">
        <v>34</v>
      </c>
      <c r="B42" s="20" t="s">
        <v>55</v>
      </c>
      <c r="C42" s="20" t="s">
        <v>56</v>
      </c>
      <c r="D42" s="7" t="s">
        <v>14</v>
      </c>
      <c r="E42" s="7">
        <v>216</v>
      </c>
      <c r="F42" s="33"/>
      <c r="G42" s="32"/>
      <c r="H42" s="35"/>
      <c r="I42" s="35"/>
      <c r="J42" s="36"/>
      <c r="K42" s="35"/>
      <c r="L42" s="10"/>
    </row>
    <row r="43" spans="1:12" s="37" customFormat="1">
      <c r="A43" s="104">
        <v>35</v>
      </c>
      <c r="B43" s="20" t="s">
        <v>57</v>
      </c>
      <c r="C43" s="20" t="s">
        <v>50</v>
      </c>
      <c r="D43" s="7" t="s">
        <v>14</v>
      </c>
      <c r="E43" s="7">
        <v>360</v>
      </c>
      <c r="F43" s="33"/>
      <c r="G43" s="32"/>
      <c r="H43" s="35"/>
      <c r="I43" s="35"/>
      <c r="J43" s="36"/>
      <c r="K43" s="35"/>
      <c r="L43" s="10" t="s">
        <v>16</v>
      </c>
    </row>
    <row r="44" spans="1:12" s="37" customFormat="1" ht="24">
      <c r="A44" s="104">
        <v>36</v>
      </c>
      <c r="B44" s="20" t="s">
        <v>58</v>
      </c>
      <c r="C44" s="20" t="s">
        <v>59</v>
      </c>
      <c r="D44" s="7" t="s">
        <v>14</v>
      </c>
      <c r="E44" s="7">
        <v>108</v>
      </c>
      <c r="F44" s="33"/>
      <c r="G44" s="32"/>
      <c r="H44" s="35"/>
      <c r="I44" s="35"/>
      <c r="J44" s="36"/>
      <c r="K44" s="35"/>
      <c r="L44" s="10"/>
    </row>
    <row r="45" spans="1:12" s="37" customFormat="1" ht="36">
      <c r="A45" s="104">
        <v>37</v>
      </c>
      <c r="B45" s="20" t="s">
        <v>60</v>
      </c>
      <c r="C45" s="20" t="s">
        <v>54</v>
      </c>
      <c r="D45" s="7" t="s">
        <v>14</v>
      </c>
      <c r="E45" s="7">
        <v>4536</v>
      </c>
      <c r="F45" s="33"/>
      <c r="G45" s="32"/>
      <c r="H45" s="35"/>
      <c r="I45" s="35"/>
      <c r="J45" s="36"/>
      <c r="K45" s="35"/>
      <c r="L45" s="10" t="s">
        <v>16</v>
      </c>
    </row>
    <row r="46" spans="1:12" s="37" customFormat="1">
      <c r="A46" s="104">
        <v>38</v>
      </c>
      <c r="B46" s="20" t="s">
        <v>61</v>
      </c>
      <c r="C46" s="20" t="s">
        <v>50</v>
      </c>
      <c r="D46" s="7" t="s">
        <v>14</v>
      </c>
      <c r="E46" s="7">
        <v>4896</v>
      </c>
      <c r="F46" s="33"/>
      <c r="G46" s="32"/>
      <c r="H46" s="35"/>
      <c r="I46" s="35"/>
      <c r="J46" s="36"/>
      <c r="K46" s="35"/>
      <c r="L46" s="10" t="s">
        <v>16</v>
      </c>
    </row>
    <row r="47" spans="1:12" s="37" customFormat="1" ht="36">
      <c r="A47" s="104">
        <v>39</v>
      </c>
      <c r="B47" s="20" t="s">
        <v>62</v>
      </c>
      <c r="C47" s="20" t="s">
        <v>54</v>
      </c>
      <c r="D47" s="7" t="s">
        <v>14</v>
      </c>
      <c r="E47" s="7">
        <v>108</v>
      </c>
      <c r="F47" s="33"/>
      <c r="G47" s="32"/>
      <c r="H47" s="35"/>
      <c r="I47" s="35"/>
      <c r="J47" s="36"/>
      <c r="K47" s="35"/>
      <c r="L47" s="10"/>
    </row>
    <row r="48" spans="1:12" s="37" customFormat="1">
      <c r="A48" s="104">
        <v>40</v>
      </c>
      <c r="B48" s="20" t="s">
        <v>30</v>
      </c>
      <c r="C48" s="20" t="s">
        <v>63</v>
      </c>
      <c r="D48" s="7" t="s">
        <v>14</v>
      </c>
      <c r="E48" s="7">
        <v>36</v>
      </c>
      <c r="F48" s="33"/>
      <c r="G48" s="32"/>
      <c r="H48" s="35"/>
      <c r="I48" s="35"/>
      <c r="J48" s="36"/>
      <c r="K48" s="35"/>
      <c r="L48" s="10"/>
    </row>
    <row r="49" spans="1:12" s="37" customFormat="1">
      <c r="A49" s="104">
        <v>41</v>
      </c>
      <c r="B49" s="20" t="s">
        <v>30</v>
      </c>
      <c r="C49" s="20" t="s">
        <v>64</v>
      </c>
      <c r="D49" s="7" t="s">
        <v>14</v>
      </c>
      <c r="E49" s="7">
        <v>216</v>
      </c>
      <c r="F49" s="33"/>
      <c r="G49" s="32"/>
      <c r="H49" s="35"/>
      <c r="I49" s="35"/>
      <c r="J49" s="36"/>
      <c r="K49" s="35"/>
      <c r="L49" s="10"/>
    </row>
    <row r="50" spans="1:12" s="37" customFormat="1">
      <c r="A50" s="104">
        <v>42</v>
      </c>
      <c r="B50" s="20" t="s">
        <v>65</v>
      </c>
      <c r="C50" s="20" t="s">
        <v>66</v>
      </c>
      <c r="D50" s="7" t="s">
        <v>14</v>
      </c>
      <c r="E50" s="7">
        <v>624</v>
      </c>
      <c r="F50" s="33"/>
      <c r="G50" s="32"/>
      <c r="H50" s="35"/>
      <c r="I50" s="35"/>
      <c r="J50" s="36"/>
      <c r="K50" s="35"/>
      <c r="L50" s="10"/>
    </row>
    <row r="51" spans="1:12" s="37" customFormat="1" ht="36">
      <c r="A51" s="104">
        <v>43</v>
      </c>
      <c r="B51" s="20" t="s">
        <v>53</v>
      </c>
      <c r="C51" s="20" t="s">
        <v>67</v>
      </c>
      <c r="D51" s="7" t="s">
        <v>14</v>
      </c>
      <c r="E51" s="7">
        <v>5616</v>
      </c>
      <c r="F51" s="33"/>
      <c r="G51" s="32"/>
      <c r="H51" s="35"/>
      <c r="I51" s="35"/>
      <c r="J51" s="36"/>
      <c r="K51" s="35"/>
      <c r="L51" s="10" t="s">
        <v>16</v>
      </c>
    </row>
    <row r="52" spans="1:12" s="37" customFormat="1">
      <c r="A52" s="104">
        <v>44</v>
      </c>
      <c r="B52" s="20" t="s">
        <v>35</v>
      </c>
      <c r="C52" s="20" t="s">
        <v>66</v>
      </c>
      <c r="D52" s="7" t="s">
        <v>14</v>
      </c>
      <c r="E52" s="7">
        <v>2016</v>
      </c>
      <c r="F52" s="33"/>
      <c r="G52" s="32"/>
      <c r="H52" s="35"/>
      <c r="I52" s="35"/>
      <c r="J52" s="36"/>
      <c r="K52" s="35"/>
      <c r="L52" s="10" t="s">
        <v>16</v>
      </c>
    </row>
    <row r="53" spans="1:12" s="37" customFormat="1">
      <c r="A53" s="104">
        <v>45</v>
      </c>
      <c r="B53" s="20" t="s">
        <v>30</v>
      </c>
      <c r="C53" s="20" t="s">
        <v>68</v>
      </c>
      <c r="D53" s="7" t="s">
        <v>14</v>
      </c>
      <c r="E53" s="7">
        <v>360</v>
      </c>
      <c r="F53" s="33"/>
      <c r="G53" s="32"/>
      <c r="H53" s="35"/>
      <c r="I53" s="35"/>
      <c r="J53" s="36"/>
      <c r="K53" s="35"/>
      <c r="L53" s="10"/>
    </row>
    <row r="54" spans="1:12" s="37" customFormat="1" ht="36">
      <c r="A54" s="104">
        <v>46</v>
      </c>
      <c r="B54" s="20" t="s">
        <v>69</v>
      </c>
      <c r="C54" s="20" t="s">
        <v>67</v>
      </c>
      <c r="D54" s="7" t="s">
        <v>14</v>
      </c>
      <c r="E54" s="7">
        <v>216</v>
      </c>
      <c r="F54" s="33"/>
      <c r="G54" s="32"/>
      <c r="H54" s="35"/>
      <c r="I54" s="35"/>
      <c r="J54" s="36"/>
      <c r="K54" s="35"/>
      <c r="L54" s="10"/>
    </row>
    <row r="55" spans="1:12" s="37" customFormat="1">
      <c r="A55" s="104">
        <v>47</v>
      </c>
      <c r="B55" s="20" t="s">
        <v>70</v>
      </c>
      <c r="C55" s="20" t="s">
        <v>66</v>
      </c>
      <c r="D55" s="7" t="s">
        <v>14</v>
      </c>
      <c r="E55" s="7">
        <v>36</v>
      </c>
      <c r="F55" s="33"/>
      <c r="G55" s="32"/>
      <c r="H55" s="35"/>
      <c r="I55" s="35"/>
      <c r="J55" s="36"/>
      <c r="K55" s="35"/>
      <c r="L55" s="10"/>
    </row>
    <row r="56" spans="1:12" s="37" customFormat="1" ht="36">
      <c r="A56" s="104">
        <v>48</v>
      </c>
      <c r="B56" s="20" t="s">
        <v>71</v>
      </c>
      <c r="C56" s="20" t="s">
        <v>72</v>
      </c>
      <c r="D56" s="7" t="s">
        <v>14</v>
      </c>
      <c r="E56" s="7">
        <v>360</v>
      </c>
      <c r="F56" s="33"/>
      <c r="G56" s="32"/>
      <c r="H56" s="35"/>
      <c r="I56" s="35"/>
      <c r="J56" s="36"/>
      <c r="K56" s="35"/>
      <c r="L56" s="10"/>
    </row>
    <row r="57" spans="1:12" s="37" customFormat="1" ht="36">
      <c r="A57" s="104">
        <v>49</v>
      </c>
      <c r="B57" s="20" t="s">
        <v>73</v>
      </c>
      <c r="C57" s="20" t="s">
        <v>74</v>
      </c>
      <c r="D57" s="7" t="s">
        <v>14</v>
      </c>
      <c r="E57" s="7">
        <v>324</v>
      </c>
      <c r="F57" s="33"/>
      <c r="G57" s="32"/>
      <c r="H57" s="35"/>
      <c r="I57" s="35"/>
      <c r="J57" s="36"/>
      <c r="K57" s="35"/>
      <c r="L57" s="10"/>
    </row>
    <row r="58" spans="1:12" s="37" customFormat="1">
      <c r="A58" s="104">
        <v>50</v>
      </c>
      <c r="B58" s="20" t="s">
        <v>75</v>
      </c>
      <c r="C58" s="20" t="s">
        <v>76</v>
      </c>
      <c r="D58" s="7" t="s">
        <v>14</v>
      </c>
      <c r="E58" s="7">
        <v>2808</v>
      </c>
      <c r="F58" s="33"/>
      <c r="G58" s="32"/>
      <c r="H58" s="35"/>
      <c r="I58" s="35"/>
      <c r="J58" s="36"/>
      <c r="K58" s="35"/>
      <c r="L58" s="10"/>
    </row>
    <row r="59" spans="1:12" s="37" customFormat="1">
      <c r="A59" s="104">
        <v>51</v>
      </c>
      <c r="B59" s="20" t="s">
        <v>30</v>
      </c>
      <c r="C59" s="20" t="s">
        <v>77</v>
      </c>
      <c r="D59" s="7" t="s">
        <v>14</v>
      </c>
      <c r="E59" s="7">
        <v>252</v>
      </c>
      <c r="F59" s="33"/>
      <c r="G59" s="32"/>
      <c r="H59" s="35"/>
      <c r="I59" s="35"/>
      <c r="J59" s="36"/>
      <c r="K59" s="35"/>
      <c r="L59" s="10"/>
    </row>
    <row r="60" spans="1:12" s="37" customFormat="1" ht="36">
      <c r="A60" s="104">
        <v>52</v>
      </c>
      <c r="B60" s="20" t="s">
        <v>71</v>
      </c>
      <c r="C60" s="20" t="s">
        <v>78</v>
      </c>
      <c r="D60" s="7" t="s">
        <v>14</v>
      </c>
      <c r="E60" s="7">
        <v>528</v>
      </c>
      <c r="F60" s="33"/>
      <c r="G60" s="32"/>
      <c r="H60" s="35"/>
      <c r="I60" s="35"/>
      <c r="J60" s="36"/>
      <c r="K60" s="35"/>
      <c r="L60" s="10"/>
    </row>
    <row r="61" spans="1:12" s="37" customFormat="1" ht="24">
      <c r="A61" s="104">
        <v>53</v>
      </c>
      <c r="B61" s="20" t="s">
        <v>79</v>
      </c>
      <c r="C61" s="20" t="s">
        <v>78</v>
      </c>
      <c r="D61" s="23" t="s">
        <v>14</v>
      </c>
      <c r="E61" s="7">
        <v>72</v>
      </c>
      <c r="F61" s="33"/>
      <c r="G61" s="32"/>
      <c r="H61" s="39"/>
      <c r="I61" s="39"/>
      <c r="J61" s="36"/>
      <c r="K61" s="39"/>
      <c r="L61" s="10" t="s">
        <v>16</v>
      </c>
    </row>
    <row r="62" spans="1:12" s="37" customFormat="1" ht="36">
      <c r="A62" s="104">
        <v>54</v>
      </c>
      <c r="B62" s="20" t="s">
        <v>53</v>
      </c>
      <c r="C62" s="20" t="s">
        <v>74</v>
      </c>
      <c r="D62" s="7" t="s">
        <v>14</v>
      </c>
      <c r="E62" s="7">
        <v>216</v>
      </c>
      <c r="F62" s="33"/>
      <c r="G62" s="32"/>
      <c r="H62" s="35"/>
      <c r="I62" s="35"/>
      <c r="J62" s="36"/>
      <c r="K62" s="35"/>
      <c r="L62" s="10"/>
    </row>
    <row r="63" spans="1:12" s="37" customFormat="1" ht="24">
      <c r="A63" s="104">
        <v>55</v>
      </c>
      <c r="B63" s="19" t="s">
        <v>80</v>
      </c>
      <c r="C63" s="20" t="s">
        <v>78</v>
      </c>
      <c r="D63" s="7" t="s">
        <v>14</v>
      </c>
      <c r="E63" s="7">
        <v>36</v>
      </c>
      <c r="F63" s="33"/>
      <c r="G63" s="32"/>
      <c r="H63" s="35"/>
      <c r="I63" s="35"/>
      <c r="J63" s="36"/>
      <c r="K63" s="35"/>
      <c r="L63" s="10"/>
    </row>
    <row r="64" spans="1:12" s="37" customFormat="1" ht="36">
      <c r="A64" s="104">
        <v>56</v>
      </c>
      <c r="B64" s="20" t="s">
        <v>81</v>
      </c>
      <c r="C64" s="20" t="s">
        <v>74</v>
      </c>
      <c r="D64" s="7" t="s">
        <v>14</v>
      </c>
      <c r="E64" s="7">
        <v>108</v>
      </c>
      <c r="F64" s="33"/>
      <c r="G64" s="32"/>
      <c r="H64" s="35"/>
      <c r="I64" s="35"/>
      <c r="J64" s="36"/>
      <c r="K64" s="35"/>
      <c r="L64" s="10" t="s">
        <v>38</v>
      </c>
    </row>
    <row r="65" spans="1:12" s="37" customFormat="1">
      <c r="A65" s="104">
        <v>57</v>
      </c>
      <c r="B65" s="20" t="s">
        <v>30</v>
      </c>
      <c r="C65" s="20" t="s">
        <v>82</v>
      </c>
      <c r="D65" s="7" t="s">
        <v>14</v>
      </c>
      <c r="E65" s="7">
        <v>72</v>
      </c>
      <c r="F65" s="33"/>
      <c r="G65" s="32"/>
      <c r="H65" s="35"/>
      <c r="I65" s="35"/>
      <c r="J65" s="36"/>
      <c r="K65" s="35"/>
      <c r="L65" s="10" t="s">
        <v>16</v>
      </c>
    </row>
    <row r="66" spans="1:12" s="37" customFormat="1">
      <c r="A66" s="104">
        <v>58</v>
      </c>
      <c r="B66" s="20" t="s">
        <v>83</v>
      </c>
      <c r="C66" s="20" t="s">
        <v>84</v>
      </c>
      <c r="D66" s="7" t="s">
        <v>14</v>
      </c>
      <c r="E66" s="7">
        <v>72</v>
      </c>
      <c r="F66" s="33"/>
      <c r="G66" s="32"/>
      <c r="H66" s="35"/>
      <c r="I66" s="35"/>
      <c r="J66" s="36"/>
      <c r="K66" s="35"/>
      <c r="L66" s="10" t="s">
        <v>16</v>
      </c>
    </row>
    <row r="67" spans="1:12" s="37" customFormat="1">
      <c r="A67" s="104">
        <v>59</v>
      </c>
      <c r="B67" s="20" t="s">
        <v>85</v>
      </c>
      <c r="C67" s="20" t="s">
        <v>86</v>
      </c>
      <c r="D67" s="7" t="s">
        <v>14</v>
      </c>
      <c r="E67" s="7">
        <v>36</v>
      </c>
      <c r="F67" s="33"/>
      <c r="G67" s="32"/>
      <c r="H67" s="35"/>
      <c r="I67" s="35"/>
      <c r="J67" s="36"/>
      <c r="K67" s="35"/>
      <c r="L67" s="10" t="s">
        <v>16</v>
      </c>
    </row>
    <row r="68" spans="1:12" s="37" customFormat="1" ht="24">
      <c r="A68" s="104">
        <v>60</v>
      </c>
      <c r="B68" s="20" t="s">
        <v>87</v>
      </c>
      <c r="C68" s="20" t="s">
        <v>88</v>
      </c>
      <c r="D68" s="7" t="s">
        <v>14</v>
      </c>
      <c r="E68" s="7">
        <v>72</v>
      </c>
      <c r="F68" s="33"/>
      <c r="G68" s="32"/>
      <c r="H68" s="35"/>
      <c r="I68" s="35"/>
      <c r="J68" s="36"/>
      <c r="K68" s="35"/>
      <c r="L68" s="10" t="s">
        <v>16</v>
      </c>
    </row>
    <row r="69" spans="1:12" s="37" customFormat="1" ht="36">
      <c r="A69" s="104">
        <v>61</v>
      </c>
      <c r="B69" s="20" t="s">
        <v>71</v>
      </c>
      <c r="C69" s="20" t="s">
        <v>88</v>
      </c>
      <c r="D69" s="7" t="s">
        <v>14</v>
      </c>
      <c r="E69" s="7">
        <v>360</v>
      </c>
      <c r="F69" s="33"/>
      <c r="G69" s="32"/>
      <c r="H69" s="35"/>
      <c r="I69" s="35"/>
      <c r="J69" s="36"/>
      <c r="K69" s="35"/>
      <c r="L69" s="10"/>
    </row>
    <row r="70" spans="1:12" s="37" customFormat="1" ht="36">
      <c r="A70" s="104">
        <v>62</v>
      </c>
      <c r="B70" s="20" t="s">
        <v>81</v>
      </c>
      <c r="C70" s="20" t="s">
        <v>89</v>
      </c>
      <c r="D70" s="7" t="s">
        <v>14</v>
      </c>
      <c r="E70" s="7">
        <v>396</v>
      </c>
      <c r="F70" s="33"/>
      <c r="G70" s="32"/>
      <c r="H70" s="35"/>
      <c r="I70" s="35"/>
      <c r="J70" s="36"/>
      <c r="K70" s="35"/>
      <c r="L70" s="10" t="s">
        <v>16</v>
      </c>
    </row>
    <row r="71" spans="1:12" s="37" customFormat="1">
      <c r="A71" s="104">
        <v>63</v>
      </c>
      <c r="B71" s="20" t="s">
        <v>85</v>
      </c>
      <c r="C71" s="20" t="s">
        <v>90</v>
      </c>
      <c r="D71" s="7" t="s">
        <v>14</v>
      </c>
      <c r="E71" s="7">
        <v>72</v>
      </c>
      <c r="F71" s="33"/>
      <c r="G71" s="32"/>
      <c r="H71" s="35"/>
      <c r="I71" s="35"/>
      <c r="J71" s="36"/>
      <c r="K71" s="35"/>
      <c r="L71" s="10" t="s">
        <v>16</v>
      </c>
    </row>
    <row r="72" spans="1:12" s="37" customFormat="1" ht="24">
      <c r="A72" s="104">
        <v>64</v>
      </c>
      <c r="B72" s="20" t="s">
        <v>91</v>
      </c>
      <c r="C72" s="20" t="s">
        <v>92</v>
      </c>
      <c r="D72" s="7" t="s">
        <v>14</v>
      </c>
      <c r="E72" s="7">
        <v>660</v>
      </c>
      <c r="F72" s="33"/>
      <c r="G72" s="32"/>
      <c r="H72" s="35"/>
      <c r="I72" s="35"/>
      <c r="J72" s="36"/>
      <c r="K72" s="35"/>
      <c r="L72" s="10" t="s">
        <v>16</v>
      </c>
    </row>
    <row r="73" spans="1:12" s="37" customFormat="1">
      <c r="A73" s="104">
        <v>65</v>
      </c>
      <c r="B73" s="20" t="s">
        <v>93</v>
      </c>
      <c r="C73" s="20" t="s">
        <v>94</v>
      </c>
      <c r="D73" s="7" t="s">
        <v>14</v>
      </c>
      <c r="E73" s="7">
        <v>216</v>
      </c>
      <c r="F73" s="33"/>
      <c r="G73" s="32"/>
      <c r="H73" s="35"/>
      <c r="I73" s="35"/>
      <c r="J73" s="36"/>
      <c r="K73" s="35"/>
      <c r="L73" s="10"/>
    </row>
    <row r="74" spans="1:12" s="37" customFormat="1">
      <c r="A74" s="104">
        <v>66</v>
      </c>
      <c r="B74" s="20" t="s">
        <v>95</v>
      </c>
      <c r="C74" s="20" t="s">
        <v>96</v>
      </c>
      <c r="D74" s="7" t="s">
        <v>14</v>
      </c>
      <c r="E74" s="7">
        <v>72</v>
      </c>
      <c r="F74" s="33"/>
      <c r="G74" s="32"/>
      <c r="H74" s="35"/>
      <c r="I74" s="35"/>
      <c r="J74" s="36"/>
      <c r="K74" s="35"/>
      <c r="L74" s="10" t="s">
        <v>16</v>
      </c>
    </row>
    <row r="75" spans="1:12" s="37" customFormat="1">
      <c r="A75" s="104">
        <v>67</v>
      </c>
      <c r="B75" s="20" t="s">
        <v>97</v>
      </c>
      <c r="C75" s="20" t="s">
        <v>98</v>
      </c>
      <c r="D75" s="7" t="s">
        <v>14</v>
      </c>
      <c r="E75" s="7">
        <v>72</v>
      </c>
      <c r="F75" s="33"/>
      <c r="G75" s="32"/>
      <c r="H75" s="35"/>
      <c r="I75" s="35"/>
      <c r="J75" s="36"/>
      <c r="K75" s="35"/>
      <c r="L75" s="10"/>
    </row>
    <row r="76" spans="1:12" s="37" customFormat="1" ht="24">
      <c r="A76" s="104">
        <v>68</v>
      </c>
      <c r="B76" s="20" t="s">
        <v>99</v>
      </c>
      <c r="C76" s="20" t="s">
        <v>100</v>
      </c>
      <c r="D76" s="7" t="s">
        <v>14</v>
      </c>
      <c r="E76" s="7">
        <v>72</v>
      </c>
      <c r="F76" s="33"/>
      <c r="G76" s="32"/>
      <c r="H76" s="35"/>
      <c r="I76" s="35"/>
      <c r="J76" s="36"/>
      <c r="K76" s="35"/>
      <c r="L76" s="10" t="s">
        <v>16</v>
      </c>
    </row>
    <row r="77" spans="1:12" s="37" customFormat="1">
      <c r="A77" s="105"/>
      <c r="B77" s="24"/>
      <c r="C77" s="25"/>
      <c r="D77" s="26"/>
      <c r="E77" s="26"/>
      <c r="F77" s="24"/>
      <c r="G77" s="24"/>
      <c r="H77" s="40" t="s">
        <v>101</v>
      </c>
      <c r="I77" s="41"/>
      <c r="J77" s="41"/>
      <c r="K77" s="41"/>
      <c r="L77" s="10"/>
    </row>
    <row r="78" spans="1:12" s="37" customFormat="1">
      <c r="A78" s="27"/>
      <c r="B78" s="28"/>
      <c r="C78" s="29"/>
      <c r="D78" s="27"/>
      <c r="E78" s="27"/>
      <c r="F78" s="28"/>
      <c r="G78" s="28"/>
      <c r="H78" s="31"/>
      <c r="I78" s="42"/>
      <c r="J78" s="42"/>
      <c r="K78" s="42"/>
      <c r="L78" s="30"/>
    </row>
    <row r="79" spans="1:12" s="37" customFormat="1">
      <c r="A79" s="102" t="s">
        <v>264</v>
      </c>
      <c r="B79" s="3"/>
      <c r="C79" s="29"/>
      <c r="D79" s="27"/>
      <c r="E79" s="27"/>
      <c r="F79" s="28"/>
      <c r="G79" s="28"/>
      <c r="H79" s="31"/>
      <c r="I79" s="31"/>
      <c r="J79" s="31"/>
      <c r="K79" s="31"/>
      <c r="L79" s="30"/>
    </row>
    <row r="80" spans="1:12" s="37" customFormat="1" ht="14.25" customHeight="1">
      <c r="A80" s="102" t="s">
        <v>265</v>
      </c>
      <c r="B80" s="3"/>
      <c r="C80" s="29"/>
      <c r="D80" s="27"/>
      <c r="E80" s="27"/>
      <c r="F80" s="28"/>
      <c r="G80" s="28"/>
      <c r="H80" s="31"/>
      <c r="I80" s="31"/>
      <c r="J80" s="31"/>
      <c r="K80" s="31"/>
      <c r="L80" s="30"/>
    </row>
    <row r="81" spans="1:12" s="37" customFormat="1" ht="36">
      <c r="A81" s="103" t="s">
        <v>0</v>
      </c>
      <c r="B81" s="33" t="s">
        <v>1</v>
      </c>
      <c r="C81" s="20" t="s">
        <v>2</v>
      </c>
      <c r="D81" s="7" t="s">
        <v>3</v>
      </c>
      <c r="E81" s="8" t="s">
        <v>4</v>
      </c>
      <c r="F81" s="20" t="s">
        <v>5</v>
      </c>
      <c r="G81" s="44" t="s">
        <v>6</v>
      </c>
      <c r="H81" s="43" t="s">
        <v>7</v>
      </c>
      <c r="I81" s="43" t="s">
        <v>8</v>
      </c>
      <c r="J81" s="43" t="s">
        <v>9</v>
      </c>
      <c r="K81" s="43" t="s">
        <v>10</v>
      </c>
      <c r="L81" s="6" t="s">
        <v>11</v>
      </c>
    </row>
    <row r="82" spans="1:12" s="37" customFormat="1">
      <c r="A82" s="104">
        <v>1</v>
      </c>
      <c r="B82" s="20" t="s">
        <v>102</v>
      </c>
      <c r="C82" s="20" t="s">
        <v>103</v>
      </c>
      <c r="D82" s="7" t="s">
        <v>14</v>
      </c>
      <c r="E82" s="7">
        <v>72</v>
      </c>
      <c r="F82" s="33"/>
      <c r="G82" s="32"/>
      <c r="H82" s="35"/>
      <c r="I82" s="50"/>
      <c r="J82" s="36"/>
      <c r="K82" s="35"/>
      <c r="L82" s="10"/>
    </row>
    <row r="83" spans="1:12" s="37" customFormat="1">
      <c r="A83" s="104">
        <v>2</v>
      </c>
      <c r="B83" s="20" t="s">
        <v>30</v>
      </c>
      <c r="C83" s="20" t="s">
        <v>104</v>
      </c>
      <c r="D83" s="7" t="s">
        <v>14</v>
      </c>
      <c r="E83" s="7">
        <v>180</v>
      </c>
      <c r="F83" s="33"/>
      <c r="G83" s="32"/>
      <c r="H83" s="35"/>
      <c r="I83" s="50"/>
      <c r="J83" s="36"/>
      <c r="K83" s="35"/>
      <c r="L83" s="10"/>
    </row>
    <row r="84" spans="1:12" s="37" customFormat="1">
      <c r="A84" s="104">
        <v>3</v>
      </c>
      <c r="B84" s="20" t="s">
        <v>105</v>
      </c>
      <c r="C84" s="20" t="s">
        <v>23</v>
      </c>
      <c r="D84" s="7" t="s">
        <v>14</v>
      </c>
      <c r="E84" s="7">
        <v>72</v>
      </c>
      <c r="F84" s="33"/>
      <c r="G84" s="32"/>
      <c r="H84" s="35"/>
      <c r="I84" s="50"/>
      <c r="J84" s="36"/>
      <c r="K84" s="35"/>
      <c r="L84" s="10" t="s">
        <v>16</v>
      </c>
    </row>
    <row r="85" spans="1:12" s="37" customFormat="1">
      <c r="A85" s="104">
        <v>4</v>
      </c>
      <c r="B85" s="20" t="s">
        <v>106</v>
      </c>
      <c r="C85" s="20" t="s">
        <v>23</v>
      </c>
      <c r="D85" s="7" t="s">
        <v>14</v>
      </c>
      <c r="E85" s="7">
        <v>360</v>
      </c>
      <c r="F85" s="33"/>
      <c r="G85" s="32"/>
      <c r="H85" s="35"/>
      <c r="I85" s="50"/>
      <c r="J85" s="36"/>
      <c r="K85" s="35"/>
      <c r="L85" s="10" t="s">
        <v>16</v>
      </c>
    </row>
    <row r="86" spans="1:12" s="37" customFormat="1">
      <c r="A86" s="104">
        <v>5</v>
      </c>
      <c r="B86" s="20" t="s">
        <v>107</v>
      </c>
      <c r="C86" s="20" t="s">
        <v>23</v>
      </c>
      <c r="D86" s="7" t="s">
        <v>14</v>
      </c>
      <c r="E86" s="7">
        <v>72</v>
      </c>
      <c r="F86" s="33"/>
      <c r="G86" s="32"/>
      <c r="H86" s="35"/>
      <c r="I86" s="50"/>
      <c r="J86" s="36"/>
      <c r="K86" s="35"/>
      <c r="L86" s="10"/>
    </row>
    <row r="87" spans="1:12" s="37" customFormat="1">
      <c r="A87" s="104">
        <v>6</v>
      </c>
      <c r="B87" s="20" t="s">
        <v>30</v>
      </c>
      <c r="C87" s="20" t="s">
        <v>31</v>
      </c>
      <c r="D87" s="7" t="s">
        <v>14</v>
      </c>
      <c r="E87" s="7">
        <v>1080</v>
      </c>
      <c r="F87" s="33"/>
      <c r="G87" s="32"/>
      <c r="H87" s="35"/>
      <c r="I87" s="50"/>
      <c r="J87" s="36"/>
      <c r="K87" s="35"/>
      <c r="L87" s="10" t="s">
        <v>16</v>
      </c>
    </row>
    <row r="88" spans="1:12" s="37" customFormat="1">
      <c r="A88" s="104">
        <v>7</v>
      </c>
      <c r="B88" s="20" t="s">
        <v>105</v>
      </c>
      <c r="C88" s="20" t="s">
        <v>43</v>
      </c>
      <c r="D88" s="7" t="s">
        <v>14</v>
      </c>
      <c r="E88" s="7">
        <v>72</v>
      </c>
      <c r="F88" s="33"/>
      <c r="G88" s="32"/>
      <c r="H88" s="35"/>
      <c r="I88" s="50"/>
      <c r="J88" s="36"/>
      <c r="K88" s="35"/>
      <c r="L88" s="10"/>
    </row>
    <row r="89" spans="1:12" s="37" customFormat="1">
      <c r="A89" s="104">
        <v>8</v>
      </c>
      <c r="B89" s="20" t="s">
        <v>30</v>
      </c>
      <c r="C89" s="20" t="s">
        <v>47</v>
      </c>
      <c r="D89" s="7" t="s">
        <v>14</v>
      </c>
      <c r="E89" s="7">
        <f>1980+1080</f>
        <v>3060</v>
      </c>
      <c r="F89" s="33"/>
      <c r="G89" s="32"/>
      <c r="H89" s="35"/>
      <c r="I89" s="50"/>
      <c r="J89" s="36"/>
      <c r="K89" s="35"/>
      <c r="L89" s="10"/>
    </row>
    <row r="90" spans="1:12" s="37" customFormat="1">
      <c r="A90" s="104">
        <v>9</v>
      </c>
      <c r="B90" s="20" t="s">
        <v>108</v>
      </c>
      <c r="C90" s="20" t="s">
        <v>50</v>
      </c>
      <c r="D90" s="7" t="s">
        <v>14</v>
      </c>
      <c r="E90" s="7">
        <v>72</v>
      </c>
      <c r="F90" s="33"/>
      <c r="G90" s="32"/>
      <c r="H90" s="35"/>
      <c r="I90" s="50"/>
      <c r="J90" s="36"/>
      <c r="K90" s="35"/>
      <c r="L90" s="10"/>
    </row>
    <row r="91" spans="1:12" s="37" customFormat="1">
      <c r="A91" s="104">
        <v>10</v>
      </c>
      <c r="B91" s="20" t="s">
        <v>109</v>
      </c>
      <c r="C91" s="20" t="s">
        <v>50</v>
      </c>
      <c r="D91" s="7" t="s">
        <v>14</v>
      </c>
      <c r="E91" s="7">
        <v>180</v>
      </c>
      <c r="F91" s="33"/>
      <c r="G91" s="32"/>
      <c r="H91" s="35"/>
      <c r="I91" s="50"/>
      <c r="J91" s="36"/>
      <c r="K91" s="35"/>
      <c r="L91" s="10"/>
    </row>
    <row r="92" spans="1:12" s="37" customFormat="1">
      <c r="A92" s="104">
        <v>11</v>
      </c>
      <c r="B92" s="20" t="s">
        <v>30</v>
      </c>
      <c r="C92" s="20" t="s">
        <v>64</v>
      </c>
      <c r="D92" s="7" t="s">
        <v>14</v>
      </c>
      <c r="E92" s="7">
        <f>2160+540</f>
        <v>2700</v>
      </c>
      <c r="F92" s="33"/>
      <c r="G92" s="32"/>
      <c r="H92" s="35"/>
      <c r="I92" s="50"/>
      <c r="J92" s="36"/>
      <c r="K92" s="35"/>
      <c r="L92" s="10"/>
    </row>
    <row r="93" spans="1:12" s="37" customFormat="1">
      <c r="A93" s="104">
        <v>12</v>
      </c>
      <c r="B93" s="20" t="s">
        <v>108</v>
      </c>
      <c r="C93" s="20" t="s">
        <v>66</v>
      </c>
      <c r="D93" s="7" t="s">
        <v>14</v>
      </c>
      <c r="E93" s="7">
        <v>108</v>
      </c>
      <c r="F93" s="33"/>
      <c r="G93" s="32"/>
      <c r="H93" s="35"/>
      <c r="I93" s="50"/>
      <c r="J93" s="36"/>
      <c r="K93" s="35"/>
      <c r="L93" s="10"/>
    </row>
    <row r="94" spans="1:12" s="37" customFormat="1">
      <c r="A94" s="104">
        <v>13</v>
      </c>
      <c r="B94" s="20" t="s">
        <v>30</v>
      </c>
      <c r="C94" s="20" t="s">
        <v>68</v>
      </c>
      <c r="D94" s="7" t="s">
        <v>14</v>
      </c>
      <c r="E94" s="7">
        <f>2340+720</f>
        <v>3060</v>
      </c>
      <c r="F94" s="33"/>
      <c r="G94" s="32"/>
      <c r="H94" s="35"/>
      <c r="I94" s="50"/>
      <c r="J94" s="36"/>
      <c r="K94" s="35"/>
      <c r="L94" s="10"/>
    </row>
    <row r="95" spans="1:12" s="37" customFormat="1">
      <c r="A95" s="104">
        <v>14</v>
      </c>
      <c r="B95" s="20" t="s">
        <v>110</v>
      </c>
      <c r="C95" s="20" t="s">
        <v>76</v>
      </c>
      <c r="D95" s="7" t="s">
        <v>14</v>
      </c>
      <c r="E95" s="7">
        <v>72</v>
      </c>
      <c r="F95" s="33"/>
      <c r="G95" s="32"/>
      <c r="H95" s="35"/>
      <c r="I95" s="50"/>
      <c r="J95" s="36"/>
      <c r="K95" s="35"/>
      <c r="L95" s="10" t="s">
        <v>16</v>
      </c>
    </row>
    <row r="96" spans="1:12" s="37" customFormat="1">
      <c r="A96" s="105"/>
      <c r="B96" s="24"/>
      <c r="C96" s="25"/>
      <c r="D96" s="26"/>
      <c r="E96" s="26"/>
      <c r="F96" s="24"/>
      <c r="G96" s="24"/>
      <c r="H96" s="40" t="s">
        <v>101</v>
      </c>
      <c r="I96" s="41"/>
      <c r="J96" s="36"/>
      <c r="K96" s="41"/>
      <c r="L96" s="10"/>
    </row>
    <row r="97" spans="1:12" s="37" customFormat="1">
      <c r="A97" s="27"/>
      <c r="B97" s="28"/>
      <c r="C97" s="28"/>
      <c r="D97" s="27"/>
      <c r="E97" s="27"/>
      <c r="F97" s="28"/>
      <c r="G97" s="28"/>
      <c r="H97" s="31"/>
      <c r="I97" s="42"/>
      <c r="J97" s="42"/>
      <c r="K97" s="42"/>
      <c r="L97" s="30"/>
    </row>
    <row r="98" spans="1:12" s="37" customFormat="1">
      <c r="A98" s="102" t="s">
        <v>266</v>
      </c>
      <c r="B98" s="28"/>
      <c r="C98" s="28"/>
      <c r="D98" s="27"/>
      <c r="E98" s="27"/>
      <c r="F98" s="28"/>
      <c r="G98" s="28"/>
      <c r="H98" s="31"/>
      <c r="I98" s="31"/>
      <c r="J98" s="31"/>
      <c r="K98" s="31"/>
      <c r="L98" s="30"/>
    </row>
    <row r="99" spans="1:12" s="37" customFormat="1">
      <c r="A99" s="102" t="s">
        <v>267</v>
      </c>
      <c r="B99" s="28"/>
      <c r="C99" s="28"/>
      <c r="D99" s="27"/>
      <c r="E99" s="27"/>
      <c r="F99" s="28"/>
      <c r="G99" s="28"/>
      <c r="H99" s="31"/>
      <c r="I99" s="31"/>
      <c r="J99" s="31"/>
      <c r="K99" s="31"/>
      <c r="L99" s="30"/>
    </row>
    <row r="100" spans="1:12" s="37" customFormat="1">
      <c r="A100" s="102" t="s">
        <v>268</v>
      </c>
      <c r="B100" s="28"/>
      <c r="C100" s="28"/>
      <c r="D100" s="27"/>
      <c r="E100" s="27"/>
      <c r="F100" s="28"/>
      <c r="G100" s="28"/>
      <c r="H100" s="31"/>
      <c r="I100" s="31"/>
      <c r="J100" s="31"/>
      <c r="K100" s="31"/>
      <c r="L100" s="30"/>
    </row>
    <row r="101" spans="1:12" s="37" customFormat="1" ht="36">
      <c r="A101" s="103" t="s">
        <v>0</v>
      </c>
      <c r="B101" s="33" t="s">
        <v>1</v>
      </c>
      <c r="C101" s="20" t="s">
        <v>2</v>
      </c>
      <c r="D101" s="7" t="s">
        <v>3</v>
      </c>
      <c r="E101" s="8" t="s">
        <v>4</v>
      </c>
      <c r="F101" s="20" t="s">
        <v>5</v>
      </c>
      <c r="G101" s="44" t="s">
        <v>6</v>
      </c>
      <c r="H101" s="43" t="s">
        <v>7</v>
      </c>
      <c r="I101" s="43" t="s">
        <v>8</v>
      </c>
      <c r="J101" s="43" t="s">
        <v>9</v>
      </c>
      <c r="K101" s="43" t="s">
        <v>10</v>
      </c>
      <c r="L101" s="6" t="s">
        <v>11</v>
      </c>
    </row>
    <row r="102" spans="1:12" s="37" customFormat="1" ht="24">
      <c r="A102" s="7">
        <v>1</v>
      </c>
      <c r="B102" s="20" t="s">
        <v>111</v>
      </c>
      <c r="C102" s="20" t="s">
        <v>112</v>
      </c>
      <c r="D102" s="7" t="s">
        <v>14</v>
      </c>
      <c r="E102" s="7">
        <v>108</v>
      </c>
      <c r="F102" s="33"/>
      <c r="G102" s="32"/>
      <c r="H102" s="35"/>
      <c r="I102" s="35"/>
      <c r="J102" s="36"/>
      <c r="K102" s="35"/>
      <c r="L102" s="10" t="s">
        <v>16</v>
      </c>
    </row>
    <row r="103" spans="1:12" s="37" customFormat="1" ht="24">
      <c r="A103" s="7">
        <v>2</v>
      </c>
      <c r="B103" s="20" t="s">
        <v>113</v>
      </c>
      <c r="C103" s="20" t="s">
        <v>114</v>
      </c>
      <c r="D103" s="7" t="s">
        <v>14</v>
      </c>
      <c r="E103" s="7">
        <v>216</v>
      </c>
      <c r="F103" s="33"/>
      <c r="G103" s="32"/>
      <c r="H103" s="35"/>
      <c r="I103" s="35"/>
      <c r="J103" s="36"/>
      <c r="K103" s="35"/>
      <c r="L103" s="10" t="s">
        <v>16</v>
      </c>
    </row>
    <row r="104" spans="1:12" s="37" customFormat="1" ht="24">
      <c r="A104" s="7">
        <v>3</v>
      </c>
      <c r="B104" s="20" t="s">
        <v>115</v>
      </c>
      <c r="C104" s="20" t="s">
        <v>56</v>
      </c>
      <c r="D104" s="7" t="s">
        <v>14</v>
      </c>
      <c r="E104" s="7">
        <v>228</v>
      </c>
      <c r="F104" s="33"/>
      <c r="G104" s="32"/>
      <c r="H104" s="35"/>
      <c r="I104" s="35"/>
      <c r="J104" s="36"/>
      <c r="K104" s="35"/>
      <c r="L104" s="10"/>
    </row>
    <row r="105" spans="1:12" s="37" customFormat="1" ht="36">
      <c r="A105" s="7">
        <v>4</v>
      </c>
      <c r="B105" s="20" t="s">
        <v>116</v>
      </c>
      <c r="C105" s="20" t="s">
        <v>117</v>
      </c>
      <c r="D105" s="7" t="s">
        <v>14</v>
      </c>
      <c r="E105" s="7">
        <v>1080</v>
      </c>
      <c r="F105" s="33"/>
      <c r="G105" s="32"/>
      <c r="H105" s="35"/>
      <c r="I105" s="35"/>
      <c r="J105" s="36"/>
      <c r="K105" s="35"/>
      <c r="L105" s="10" t="s">
        <v>16</v>
      </c>
    </row>
    <row r="106" spans="1:12" s="37" customFormat="1">
      <c r="A106" s="105"/>
      <c r="B106" s="24"/>
      <c r="C106" s="25"/>
      <c r="D106" s="26"/>
      <c r="E106" s="26"/>
      <c r="F106" s="24"/>
      <c r="G106" s="24"/>
      <c r="H106" s="40" t="s">
        <v>101</v>
      </c>
      <c r="I106" s="35"/>
      <c r="J106" s="35"/>
      <c r="K106" s="35"/>
      <c r="L106" s="10"/>
    </row>
    <row r="107" spans="1:12" s="37" customFormat="1">
      <c r="A107" s="27"/>
      <c r="B107" s="28"/>
      <c r="C107" s="28"/>
      <c r="D107" s="27"/>
      <c r="E107" s="27"/>
      <c r="F107" s="28"/>
      <c r="G107" s="28"/>
      <c r="H107" s="31"/>
      <c r="I107" s="42"/>
      <c r="J107" s="42"/>
      <c r="K107" s="42"/>
      <c r="L107" s="30"/>
    </row>
    <row r="108" spans="1:12" s="37" customFormat="1">
      <c r="A108" s="102" t="s">
        <v>269</v>
      </c>
      <c r="B108" s="28"/>
      <c r="C108" s="28"/>
      <c r="D108" s="27"/>
      <c r="E108" s="27"/>
      <c r="F108" s="28"/>
      <c r="G108" s="28"/>
      <c r="H108" s="31"/>
      <c r="I108" s="31"/>
      <c r="J108" s="31"/>
      <c r="K108" s="31"/>
      <c r="L108" s="30"/>
    </row>
    <row r="109" spans="1:12" s="37" customFormat="1">
      <c r="A109" s="102" t="s">
        <v>270</v>
      </c>
      <c r="B109" s="28"/>
      <c r="C109" s="28"/>
      <c r="D109" s="27"/>
      <c r="E109" s="27"/>
      <c r="F109" s="28"/>
      <c r="G109" s="28"/>
      <c r="H109" s="31"/>
      <c r="I109" s="31"/>
      <c r="J109" s="31"/>
      <c r="K109" s="31"/>
      <c r="L109" s="30"/>
    </row>
    <row r="110" spans="1:12" s="37" customFormat="1" ht="36">
      <c r="A110" s="103" t="s">
        <v>0</v>
      </c>
      <c r="B110" s="33" t="s">
        <v>1</v>
      </c>
      <c r="C110" s="20" t="s">
        <v>2</v>
      </c>
      <c r="D110" s="7" t="s">
        <v>3</v>
      </c>
      <c r="E110" s="8" t="s">
        <v>4</v>
      </c>
      <c r="F110" s="20" t="s">
        <v>5</v>
      </c>
      <c r="G110" s="44" t="s">
        <v>6</v>
      </c>
      <c r="H110" s="43" t="s">
        <v>7</v>
      </c>
      <c r="I110" s="43" t="s">
        <v>8</v>
      </c>
      <c r="J110" s="43" t="s">
        <v>9</v>
      </c>
      <c r="K110" s="43" t="s">
        <v>10</v>
      </c>
      <c r="L110" s="6" t="s">
        <v>11</v>
      </c>
    </row>
    <row r="111" spans="1:12" s="37" customFormat="1" ht="36">
      <c r="A111" s="7">
        <v>1</v>
      </c>
      <c r="B111" s="20" t="s">
        <v>118</v>
      </c>
      <c r="C111" s="20" t="s">
        <v>119</v>
      </c>
      <c r="D111" s="7" t="s">
        <v>14</v>
      </c>
      <c r="E111" s="7">
        <v>108</v>
      </c>
      <c r="F111" s="33"/>
      <c r="G111" s="32"/>
      <c r="H111" s="35"/>
      <c r="I111" s="35"/>
      <c r="J111" s="36"/>
      <c r="K111" s="35"/>
      <c r="L111" s="10"/>
    </row>
    <row r="112" spans="1:12" s="37" customFormat="1" ht="36">
      <c r="A112" s="7">
        <v>2</v>
      </c>
      <c r="B112" s="20" t="s">
        <v>120</v>
      </c>
      <c r="C112" s="20" t="s">
        <v>119</v>
      </c>
      <c r="D112" s="7" t="s">
        <v>14</v>
      </c>
      <c r="E112" s="7">
        <v>1080</v>
      </c>
      <c r="F112" s="33"/>
      <c r="G112" s="32"/>
      <c r="H112" s="35"/>
      <c r="I112" s="35"/>
      <c r="J112" s="36"/>
      <c r="K112" s="35"/>
      <c r="L112" s="10"/>
    </row>
    <row r="113" spans="1:12" s="37" customFormat="1">
      <c r="A113" s="7">
        <v>3</v>
      </c>
      <c r="B113" s="20" t="s">
        <v>121</v>
      </c>
      <c r="C113" s="20" t="s">
        <v>25</v>
      </c>
      <c r="D113" s="7" t="s">
        <v>14</v>
      </c>
      <c r="E113" s="7">
        <v>72</v>
      </c>
      <c r="F113" s="33"/>
      <c r="G113" s="32"/>
      <c r="H113" s="35"/>
      <c r="I113" s="35"/>
      <c r="J113" s="36"/>
      <c r="K113" s="35"/>
      <c r="L113" s="10"/>
    </row>
    <row r="114" spans="1:12" s="37" customFormat="1">
      <c r="A114" s="7">
        <v>4</v>
      </c>
      <c r="B114" s="20" t="s">
        <v>32</v>
      </c>
      <c r="C114" s="20" t="s">
        <v>122</v>
      </c>
      <c r="D114" s="7" t="s">
        <v>14</v>
      </c>
      <c r="E114" s="7">
        <v>72</v>
      </c>
      <c r="F114" s="33"/>
      <c r="G114" s="32"/>
      <c r="H114" s="35"/>
      <c r="I114" s="35"/>
      <c r="J114" s="36"/>
      <c r="K114" s="35"/>
      <c r="L114" s="10"/>
    </row>
    <row r="115" spans="1:12" s="37" customFormat="1" ht="36">
      <c r="A115" s="7">
        <v>5</v>
      </c>
      <c r="B115" s="20" t="s">
        <v>123</v>
      </c>
      <c r="C115" s="20" t="s">
        <v>124</v>
      </c>
      <c r="D115" s="7" t="s">
        <v>14</v>
      </c>
      <c r="E115" s="7">
        <v>864</v>
      </c>
      <c r="F115" s="33"/>
      <c r="G115" s="32"/>
      <c r="H115" s="35"/>
      <c r="I115" s="35"/>
      <c r="J115" s="36"/>
      <c r="K115" s="35"/>
      <c r="L115" s="10"/>
    </row>
    <row r="116" spans="1:12" s="37" customFormat="1" ht="36">
      <c r="A116" s="7">
        <v>6</v>
      </c>
      <c r="B116" s="20" t="s">
        <v>118</v>
      </c>
      <c r="C116" s="20" t="s">
        <v>125</v>
      </c>
      <c r="D116" s="7" t="s">
        <v>14</v>
      </c>
      <c r="E116" s="7">
        <v>108</v>
      </c>
      <c r="F116" s="33"/>
      <c r="G116" s="32"/>
      <c r="H116" s="35"/>
      <c r="I116" s="35"/>
      <c r="J116" s="36"/>
      <c r="K116" s="35"/>
      <c r="L116" s="10"/>
    </row>
    <row r="117" spans="1:12" s="37" customFormat="1">
      <c r="A117" s="7">
        <v>7</v>
      </c>
      <c r="B117" s="20" t="s">
        <v>69</v>
      </c>
      <c r="C117" s="20" t="s">
        <v>126</v>
      </c>
      <c r="D117" s="7" t="s">
        <v>14</v>
      </c>
      <c r="E117" s="7">
        <v>540</v>
      </c>
      <c r="F117" s="33"/>
      <c r="G117" s="32"/>
      <c r="H117" s="35"/>
      <c r="I117" s="35"/>
      <c r="J117" s="36"/>
      <c r="K117" s="35"/>
      <c r="L117" s="10"/>
    </row>
    <row r="118" spans="1:12" s="37" customFormat="1" ht="36">
      <c r="A118" s="7">
        <v>8</v>
      </c>
      <c r="B118" s="20" t="s">
        <v>35</v>
      </c>
      <c r="C118" s="20" t="s">
        <v>125</v>
      </c>
      <c r="D118" s="7" t="s">
        <v>14</v>
      </c>
      <c r="E118" s="7">
        <v>108</v>
      </c>
      <c r="F118" s="33"/>
      <c r="G118" s="32"/>
      <c r="H118" s="35"/>
      <c r="I118" s="35"/>
      <c r="J118" s="36"/>
      <c r="K118" s="35"/>
      <c r="L118" s="10"/>
    </row>
    <row r="119" spans="1:12" s="37" customFormat="1" ht="24">
      <c r="A119" s="7">
        <v>9</v>
      </c>
      <c r="B119" s="20" t="s">
        <v>58</v>
      </c>
      <c r="C119" s="20" t="s">
        <v>126</v>
      </c>
      <c r="D119" s="7" t="s">
        <v>14</v>
      </c>
      <c r="E119" s="7">
        <v>324</v>
      </c>
      <c r="F119" s="33"/>
      <c r="G119" s="32"/>
      <c r="H119" s="35"/>
      <c r="I119" s="35"/>
      <c r="J119" s="36"/>
      <c r="K119" s="35"/>
      <c r="L119" s="10"/>
    </row>
    <row r="120" spans="1:12" s="37" customFormat="1">
      <c r="A120" s="7">
        <v>10</v>
      </c>
      <c r="B120" s="20" t="s">
        <v>127</v>
      </c>
      <c r="C120" s="20" t="s">
        <v>52</v>
      </c>
      <c r="D120" s="7" t="s">
        <v>14</v>
      </c>
      <c r="E120" s="7">
        <v>432</v>
      </c>
      <c r="F120" s="33"/>
      <c r="G120" s="32"/>
      <c r="H120" s="35"/>
      <c r="I120" s="35"/>
      <c r="J120" s="36"/>
      <c r="K120" s="35"/>
      <c r="L120" s="10" t="s">
        <v>16</v>
      </c>
    </row>
    <row r="121" spans="1:12" s="37" customFormat="1" ht="36">
      <c r="A121" s="7">
        <v>11</v>
      </c>
      <c r="B121" s="20" t="s">
        <v>128</v>
      </c>
      <c r="C121" s="20" t="s">
        <v>129</v>
      </c>
      <c r="D121" s="7" t="s">
        <v>14</v>
      </c>
      <c r="E121" s="7">
        <v>540</v>
      </c>
      <c r="F121" s="33"/>
      <c r="G121" s="32"/>
      <c r="H121" s="35"/>
      <c r="I121" s="35"/>
      <c r="J121" s="36"/>
      <c r="K121" s="35"/>
      <c r="L121" s="10"/>
    </row>
    <row r="122" spans="1:12" s="37" customFormat="1">
      <c r="A122" s="7">
        <v>12</v>
      </c>
      <c r="B122" s="20" t="s">
        <v>75</v>
      </c>
      <c r="C122" s="20" t="s">
        <v>130</v>
      </c>
      <c r="D122" s="7" t="s">
        <v>14</v>
      </c>
      <c r="E122" s="7">
        <v>648</v>
      </c>
      <c r="F122" s="33"/>
      <c r="G122" s="32"/>
      <c r="H122" s="35"/>
      <c r="I122" s="35"/>
      <c r="J122" s="36"/>
      <c r="K122" s="35"/>
      <c r="L122" s="10" t="s">
        <v>16</v>
      </c>
    </row>
    <row r="123" spans="1:12" s="37" customFormat="1" ht="36">
      <c r="A123" s="7">
        <v>13</v>
      </c>
      <c r="B123" s="20" t="s">
        <v>131</v>
      </c>
      <c r="C123" s="20" t="s">
        <v>132</v>
      </c>
      <c r="D123" s="7" t="s">
        <v>14</v>
      </c>
      <c r="E123" s="7">
        <v>108</v>
      </c>
      <c r="F123" s="33"/>
      <c r="G123" s="32"/>
      <c r="H123" s="35"/>
      <c r="I123" s="35"/>
      <c r="J123" s="36"/>
      <c r="K123" s="35"/>
      <c r="L123" s="10"/>
    </row>
    <row r="124" spans="1:12" s="37" customFormat="1" ht="36">
      <c r="A124" s="7">
        <v>14</v>
      </c>
      <c r="B124" s="20" t="s">
        <v>133</v>
      </c>
      <c r="C124" s="20" t="s">
        <v>132</v>
      </c>
      <c r="D124" s="7" t="s">
        <v>14</v>
      </c>
      <c r="E124" s="7">
        <v>216</v>
      </c>
      <c r="F124" s="33"/>
      <c r="G124" s="32"/>
      <c r="H124" s="35"/>
      <c r="I124" s="35"/>
      <c r="J124" s="36"/>
      <c r="K124" s="35"/>
      <c r="L124" s="10"/>
    </row>
    <row r="125" spans="1:12" s="37" customFormat="1">
      <c r="A125" s="7">
        <v>15</v>
      </c>
      <c r="B125" s="20" t="s">
        <v>134</v>
      </c>
      <c r="C125" s="20" t="s">
        <v>135</v>
      </c>
      <c r="D125" s="7" t="s">
        <v>14</v>
      </c>
      <c r="E125" s="7">
        <v>216</v>
      </c>
      <c r="F125" s="33"/>
      <c r="G125" s="32"/>
      <c r="H125" s="35"/>
      <c r="I125" s="35"/>
      <c r="J125" s="36"/>
      <c r="K125" s="35"/>
      <c r="L125" s="10" t="s">
        <v>16</v>
      </c>
    </row>
    <row r="126" spans="1:12" s="37" customFormat="1" ht="36">
      <c r="A126" s="7">
        <v>16</v>
      </c>
      <c r="B126" s="20" t="s">
        <v>133</v>
      </c>
      <c r="C126" s="20" t="s">
        <v>136</v>
      </c>
      <c r="D126" s="7" t="s">
        <v>14</v>
      </c>
      <c r="E126" s="7">
        <v>108</v>
      </c>
      <c r="F126" s="33"/>
      <c r="G126" s="32"/>
      <c r="H126" s="35"/>
      <c r="I126" s="35"/>
      <c r="J126" s="36"/>
      <c r="K126" s="35"/>
      <c r="L126" s="10"/>
    </row>
    <row r="127" spans="1:12" s="37" customFormat="1" ht="36">
      <c r="A127" s="7">
        <v>17</v>
      </c>
      <c r="B127" s="20" t="s">
        <v>137</v>
      </c>
      <c r="C127" s="20" t="s">
        <v>138</v>
      </c>
      <c r="D127" s="7" t="s">
        <v>14</v>
      </c>
      <c r="E127" s="7">
        <v>216</v>
      </c>
      <c r="F127" s="33"/>
      <c r="G127" s="32"/>
      <c r="H127" s="35"/>
      <c r="I127" s="35"/>
      <c r="J127" s="36"/>
      <c r="K127" s="35"/>
      <c r="L127" s="10"/>
    </row>
    <row r="128" spans="1:12" s="37" customFormat="1" ht="36">
      <c r="A128" s="7">
        <v>18</v>
      </c>
      <c r="B128" s="20" t="s">
        <v>139</v>
      </c>
      <c r="C128" s="20" t="s">
        <v>140</v>
      </c>
      <c r="D128" s="7" t="s">
        <v>14</v>
      </c>
      <c r="E128" s="7">
        <v>108</v>
      </c>
      <c r="F128" s="33"/>
      <c r="G128" s="32"/>
      <c r="H128" s="35"/>
      <c r="I128" s="35"/>
      <c r="J128" s="36"/>
      <c r="K128" s="35"/>
      <c r="L128" s="10"/>
    </row>
    <row r="129" spans="1:12" s="37" customFormat="1">
      <c r="A129" s="7">
        <v>19</v>
      </c>
      <c r="B129" s="20" t="s">
        <v>141</v>
      </c>
      <c r="C129" s="20" t="s">
        <v>96</v>
      </c>
      <c r="D129" s="7" t="s">
        <v>14</v>
      </c>
      <c r="E129" s="7">
        <v>72</v>
      </c>
      <c r="F129" s="33"/>
      <c r="G129" s="32"/>
      <c r="H129" s="35"/>
      <c r="I129" s="35"/>
      <c r="J129" s="36"/>
      <c r="K129" s="35"/>
      <c r="L129" s="10" t="s">
        <v>16</v>
      </c>
    </row>
    <row r="130" spans="1:12" s="37" customFormat="1">
      <c r="A130" s="105"/>
      <c r="B130" s="24"/>
      <c r="C130" s="25"/>
      <c r="D130" s="26"/>
      <c r="E130" s="26"/>
      <c r="F130" s="24"/>
      <c r="G130" s="24"/>
      <c r="H130" s="40" t="s">
        <v>101</v>
      </c>
      <c r="I130" s="41"/>
      <c r="J130" s="41"/>
      <c r="K130" s="41"/>
      <c r="L130" s="10"/>
    </row>
    <row r="131" spans="1:12" s="37" customFormat="1">
      <c r="A131" s="27"/>
      <c r="B131" s="28"/>
      <c r="C131" s="28"/>
      <c r="D131" s="27"/>
      <c r="E131" s="27"/>
      <c r="F131" s="28"/>
      <c r="G131" s="28"/>
      <c r="H131" s="31"/>
      <c r="I131" s="31"/>
      <c r="J131" s="31"/>
      <c r="K131" s="31"/>
      <c r="L131" s="30"/>
    </row>
    <row r="132" spans="1:12" s="37" customFormat="1">
      <c r="A132" s="102" t="s">
        <v>271</v>
      </c>
      <c r="B132" s="28"/>
      <c r="C132" s="28"/>
      <c r="D132" s="27"/>
      <c r="E132" s="27"/>
      <c r="F132" s="28"/>
      <c r="G132" s="28"/>
      <c r="H132" s="31"/>
      <c r="I132" s="31"/>
      <c r="J132" s="31"/>
      <c r="K132" s="31"/>
      <c r="L132" s="30"/>
    </row>
    <row r="133" spans="1:12" s="37" customFormat="1">
      <c r="A133" s="102" t="s">
        <v>272</v>
      </c>
      <c r="B133" s="28"/>
      <c r="C133" s="28"/>
      <c r="D133" s="27"/>
      <c r="E133" s="27"/>
      <c r="F133" s="28"/>
      <c r="G133" s="28"/>
      <c r="H133" s="31"/>
      <c r="I133" s="31"/>
      <c r="J133" s="31"/>
      <c r="K133" s="31"/>
      <c r="L133" s="30"/>
    </row>
    <row r="134" spans="1:12" s="37" customFormat="1" ht="36">
      <c r="A134" s="103" t="s">
        <v>0</v>
      </c>
      <c r="B134" s="33" t="s">
        <v>1</v>
      </c>
      <c r="C134" s="20" t="s">
        <v>2</v>
      </c>
      <c r="D134" s="7" t="s">
        <v>3</v>
      </c>
      <c r="E134" s="8" t="s">
        <v>4</v>
      </c>
      <c r="F134" s="20" t="s">
        <v>5</v>
      </c>
      <c r="G134" s="44" t="s">
        <v>6</v>
      </c>
      <c r="H134" s="43" t="s">
        <v>7</v>
      </c>
      <c r="I134" s="43" t="s">
        <v>8</v>
      </c>
      <c r="J134" s="43" t="s">
        <v>9</v>
      </c>
      <c r="K134" s="43" t="s">
        <v>10</v>
      </c>
      <c r="L134" s="6" t="s">
        <v>11</v>
      </c>
    </row>
    <row r="135" spans="1:12" s="37" customFormat="1">
      <c r="A135" s="7">
        <v>1</v>
      </c>
      <c r="B135" s="20" t="s">
        <v>142</v>
      </c>
      <c r="C135" s="20" t="s">
        <v>143</v>
      </c>
      <c r="D135" s="7" t="s">
        <v>14</v>
      </c>
      <c r="E135" s="7">
        <v>72</v>
      </c>
      <c r="F135" s="33"/>
      <c r="G135" s="32"/>
      <c r="H135" s="35"/>
      <c r="I135" s="35"/>
      <c r="J135" s="36"/>
      <c r="K135" s="35"/>
      <c r="L135" s="10" t="s">
        <v>16</v>
      </c>
    </row>
    <row r="136" spans="1:12" s="37" customFormat="1" ht="24">
      <c r="A136" s="7">
        <v>2</v>
      </c>
      <c r="B136" s="20" t="s">
        <v>144</v>
      </c>
      <c r="C136" s="20" t="s">
        <v>145</v>
      </c>
      <c r="D136" s="7" t="s">
        <v>14</v>
      </c>
      <c r="E136" s="7">
        <v>108</v>
      </c>
      <c r="F136" s="45"/>
      <c r="G136" s="32"/>
      <c r="H136" s="35"/>
      <c r="I136" s="35"/>
      <c r="J136" s="36"/>
      <c r="K136" s="35"/>
      <c r="L136" s="10"/>
    </row>
    <row r="137" spans="1:12" s="37" customFormat="1" ht="24">
      <c r="A137" s="7">
        <v>3</v>
      </c>
      <c r="B137" s="20" t="s">
        <v>146</v>
      </c>
      <c r="C137" s="20" t="s">
        <v>59</v>
      </c>
      <c r="D137" s="7" t="s">
        <v>14</v>
      </c>
      <c r="E137" s="7">
        <v>648</v>
      </c>
      <c r="F137" s="33"/>
      <c r="G137" s="32"/>
      <c r="H137" s="35"/>
      <c r="I137" s="35"/>
      <c r="J137" s="36"/>
      <c r="K137" s="35"/>
      <c r="L137" s="10" t="s">
        <v>16</v>
      </c>
    </row>
    <row r="138" spans="1:12" s="37" customFormat="1">
      <c r="A138" s="7">
        <v>4</v>
      </c>
      <c r="B138" s="20" t="s">
        <v>147</v>
      </c>
      <c r="C138" s="20" t="s">
        <v>50</v>
      </c>
      <c r="D138" s="7" t="s">
        <v>14</v>
      </c>
      <c r="E138" s="7">
        <v>72</v>
      </c>
      <c r="F138" s="33"/>
      <c r="G138" s="32"/>
      <c r="H138" s="35"/>
      <c r="I138" s="35"/>
      <c r="J138" s="36"/>
      <c r="K138" s="35"/>
      <c r="L138" s="10" t="s">
        <v>16</v>
      </c>
    </row>
    <row r="139" spans="1:12" s="37" customFormat="1">
      <c r="A139" s="7">
        <v>5</v>
      </c>
      <c r="B139" s="20" t="s">
        <v>148</v>
      </c>
      <c r="C139" s="20" t="s">
        <v>43</v>
      </c>
      <c r="D139" s="7" t="s">
        <v>14</v>
      </c>
      <c r="E139" s="7">
        <v>1440</v>
      </c>
      <c r="F139" s="45"/>
      <c r="G139" s="32"/>
      <c r="H139" s="35"/>
      <c r="I139" s="35"/>
      <c r="J139" s="36"/>
      <c r="K139" s="35"/>
      <c r="L139" s="10" t="s">
        <v>16</v>
      </c>
    </row>
    <row r="140" spans="1:12" s="37" customFormat="1">
      <c r="A140" s="7">
        <v>6</v>
      </c>
      <c r="B140" s="20" t="s">
        <v>149</v>
      </c>
      <c r="C140" s="20" t="s">
        <v>23</v>
      </c>
      <c r="D140" s="7" t="s">
        <v>14</v>
      </c>
      <c r="E140" s="7">
        <v>756</v>
      </c>
      <c r="F140" s="33"/>
      <c r="G140" s="32"/>
      <c r="H140" s="35"/>
      <c r="I140" s="35"/>
      <c r="J140" s="36"/>
      <c r="K140" s="35"/>
      <c r="L140" s="10"/>
    </row>
    <row r="141" spans="1:12" s="37" customFormat="1">
      <c r="A141" s="7">
        <v>7</v>
      </c>
      <c r="B141" s="33" t="s">
        <v>150</v>
      </c>
      <c r="C141" s="20" t="s">
        <v>151</v>
      </c>
      <c r="D141" s="7" t="s">
        <v>14</v>
      </c>
      <c r="E141" s="7">
        <v>936</v>
      </c>
      <c r="F141" s="33"/>
      <c r="G141" s="32"/>
      <c r="H141" s="35"/>
      <c r="I141" s="35"/>
      <c r="J141" s="36"/>
      <c r="K141" s="35"/>
      <c r="L141" s="10" t="s">
        <v>16</v>
      </c>
    </row>
    <row r="142" spans="1:12" s="37" customFormat="1">
      <c r="A142" s="7">
        <v>8</v>
      </c>
      <c r="B142" s="20" t="s">
        <v>152</v>
      </c>
      <c r="C142" s="20" t="s">
        <v>21</v>
      </c>
      <c r="D142" s="7" t="s">
        <v>14</v>
      </c>
      <c r="E142" s="7">
        <v>216</v>
      </c>
      <c r="F142" s="33"/>
      <c r="G142" s="32"/>
      <c r="H142" s="35"/>
      <c r="I142" s="35"/>
      <c r="J142" s="36"/>
      <c r="K142" s="35"/>
      <c r="L142" s="10"/>
    </row>
    <row r="143" spans="1:12" s="37" customFormat="1">
      <c r="A143" s="7">
        <v>9</v>
      </c>
      <c r="B143" s="20" t="s">
        <v>153</v>
      </c>
      <c r="C143" s="20" t="s">
        <v>154</v>
      </c>
      <c r="D143" s="7" t="s">
        <v>14</v>
      </c>
      <c r="E143" s="7">
        <v>72</v>
      </c>
      <c r="F143" s="33"/>
      <c r="G143" s="32"/>
      <c r="H143" s="35"/>
      <c r="I143" s="35"/>
      <c r="J143" s="36"/>
      <c r="K143" s="35"/>
      <c r="L143" s="10"/>
    </row>
    <row r="144" spans="1:12" s="37" customFormat="1">
      <c r="A144" s="105"/>
      <c r="B144" s="24"/>
      <c r="C144" s="25"/>
      <c r="D144" s="26"/>
      <c r="E144" s="26"/>
      <c r="F144" s="24"/>
      <c r="G144" s="24"/>
      <c r="H144" s="40" t="s">
        <v>101</v>
      </c>
      <c r="I144" s="41"/>
      <c r="J144" s="41"/>
      <c r="K144" s="41"/>
      <c r="L144" s="10"/>
    </row>
    <row r="145" spans="1:12" s="37" customFormat="1">
      <c r="A145" s="27"/>
      <c r="B145" s="28"/>
      <c r="C145" s="28"/>
      <c r="D145" s="27"/>
      <c r="E145" s="27"/>
      <c r="F145" s="28"/>
      <c r="G145" s="28"/>
      <c r="H145" s="31"/>
      <c r="I145" s="31"/>
      <c r="J145" s="31"/>
      <c r="K145" s="31"/>
      <c r="L145" s="30"/>
    </row>
    <row r="146" spans="1:12" s="37" customFormat="1">
      <c r="A146" s="102" t="s">
        <v>273</v>
      </c>
      <c r="B146" s="28"/>
      <c r="C146" s="28"/>
      <c r="D146" s="27"/>
      <c r="E146" s="27"/>
      <c r="F146" s="28"/>
      <c r="G146" s="28"/>
      <c r="H146" s="31"/>
      <c r="I146" s="31"/>
      <c r="J146" s="31"/>
      <c r="K146" s="31"/>
      <c r="L146" s="30"/>
    </row>
    <row r="147" spans="1:12" s="37" customFormat="1">
      <c r="A147" s="102" t="s">
        <v>274</v>
      </c>
      <c r="B147" s="28"/>
      <c r="C147" s="28"/>
      <c r="D147" s="27"/>
      <c r="E147" s="27"/>
      <c r="F147" s="28"/>
      <c r="G147" s="28"/>
      <c r="H147" s="31"/>
      <c r="I147" s="31"/>
      <c r="J147" s="31"/>
      <c r="K147" s="31"/>
      <c r="L147" s="30"/>
    </row>
    <row r="148" spans="1:12" s="37" customFormat="1">
      <c r="A148" s="102" t="s">
        <v>275</v>
      </c>
      <c r="B148" s="28"/>
      <c r="C148" s="28"/>
      <c r="D148" s="27"/>
      <c r="E148" s="27"/>
      <c r="F148" s="28"/>
      <c r="G148" s="28"/>
      <c r="H148" s="31"/>
      <c r="I148" s="31"/>
      <c r="J148" s="31"/>
      <c r="K148" s="31"/>
      <c r="L148" s="30"/>
    </row>
    <row r="149" spans="1:12" s="37" customFormat="1" ht="36">
      <c r="A149" s="103" t="s">
        <v>0</v>
      </c>
      <c r="B149" s="33" t="s">
        <v>1</v>
      </c>
      <c r="C149" s="20" t="s">
        <v>2</v>
      </c>
      <c r="D149" s="7" t="s">
        <v>3</v>
      </c>
      <c r="E149" s="8" t="s">
        <v>4</v>
      </c>
      <c r="F149" s="20" t="s">
        <v>5</v>
      </c>
      <c r="G149" s="44" t="s">
        <v>6</v>
      </c>
      <c r="H149" s="43" t="s">
        <v>7</v>
      </c>
      <c r="I149" s="43" t="s">
        <v>8</v>
      </c>
      <c r="J149" s="43" t="s">
        <v>9</v>
      </c>
      <c r="K149" s="43" t="s">
        <v>10</v>
      </c>
      <c r="L149" s="6" t="s">
        <v>11</v>
      </c>
    </row>
    <row r="150" spans="1:12" s="37" customFormat="1">
      <c r="A150" s="23">
        <v>1</v>
      </c>
      <c r="B150" s="20" t="s">
        <v>152</v>
      </c>
      <c r="C150" s="20" t="s">
        <v>155</v>
      </c>
      <c r="D150" s="23" t="s">
        <v>14</v>
      </c>
      <c r="E150" s="7">
        <v>108</v>
      </c>
      <c r="F150" s="33"/>
      <c r="G150" s="33"/>
      <c r="H150" s="39"/>
      <c r="I150" s="39"/>
      <c r="J150" s="36"/>
      <c r="K150" s="39"/>
      <c r="L150" s="10"/>
    </row>
    <row r="151" spans="1:12" s="37" customFormat="1" ht="36">
      <c r="A151" s="23">
        <v>2</v>
      </c>
      <c r="B151" s="20" t="s">
        <v>152</v>
      </c>
      <c r="C151" s="20" t="s">
        <v>156</v>
      </c>
      <c r="D151" s="23" t="s">
        <v>14</v>
      </c>
      <c r="E151" s="7">
        <v>180</v>
      </c>
      <c r="F151" s="33"/>
      <c r="G151" s="33"/>
      <c r="H151" s="39"/>
      <c r="I151" s="39"/>
      <c r="J151" s="36"/>
      <c r="K151" s="39"/>
      <c r="L151" s="10"/>
    </row>
    <row r="152" spans="1:12" s="37" customFormat="1">
      <c r="A152" s="23">
        <v>3</v>
      </c>
      <c r="B152" s="20" t="s">
        <v>157</v>
      </c>
      <c r="C152" s="20" t="s">
        <v>23</v>
      </c>
      <c r="D152" s="23" t="s">
        <v>14</v>
      </c>
      <c r="E152" s="7">
        <v>540</v>
      </c>
      <c r="F152" s="33"/>
      <c r="G152" s="33"/>
      <c r="H152" s="39"/>
      <c r="I152" s="39"/>
      <c r="J152" s="36"/>
      <c r="K152" s="39"/>
      <c r="L152" s="10"/>
    </row>
    <row r="153" spans="1:12" s="37" customFormat="1" ht="24">
      <c r="A153" s="23">
        <v>4</v>
      </c>
      <c r="B153" s="20" t="s">
        <v>158</v>
      </c>
      <c r="C153" s="20" t="s">
        <v>159</v>
      </c>
      <c r="D153" s="23" t="s">
        <v>14</v>
      </c>
      <c r="E153" s="7">
        <v>36</v>
      </c>
      <c r="F153" s="33"/>
      <c r="G153" s="33"/>
      <c r="H153" s="39"/>
      <c r="I153" s="39"/>
      <c r="J153" s="36"/>
      <c r="K153" s="39"/>
      <c r="L153" s="10"/>
    </row>
    <row r="154" spans="1:12" s="37" customFormat="1">
      <c r="A154" s="23">
        <v>5</v>
      </c>
      <c r="B154" s="20" t="s">
        <v>160</v>
      </c>
      <c r="C154" s="20" t="s">
        <v>161</v>
      </c>
      <c r="D154" s="23" t="s">
        <v>14</v>
      </c>
      <c r="E154" s="7">
        <v>36</v>
      </c>
      <c r="F154" s="33"/>
      <c r="G154" s="33"/>
      <c r="H154" s="39"/>
      <c r="I154" s="39"/>
      <c r="J154" s="36"/>
      <c r="K154" s="39"/>
      <c r="L154" s="10"/>
    </row>
    <row r="155" spans="1:12" s="37" customFormat="1">
      <c r="A155" s="23">
        <v>6</v>
      </c>
      <c r="B155" s="20" t="s">
        <v>162</v>
      </c>
      <c r="C155" s="20" t="s">
        <v>163</v>
      </c>
      <c r="D155" s="7" t="s">
        <v>14</v>
      </c>
      <c r="E155" s="7">
        <v>2700</v>
      </c>
      <c r="F155" s="33"/>
      <c r="G155" s="33"/>
      <c r="H155" s="35"/>
      <c r="I155" s="35"/>
      <c r="J155" s="36"/>
      <c r="K155" s="35"/>
      <c r="L155" s="10"/>
    </row>
    <row r="156" spans="1:12" s="37" customFormat="1">
      <c r="A156" s="23">
        <v>7</v>
      </c>
      <c r="B156" s="20" t="s">
        <v>164</v>
      </c>
      <c r="C156" s="20" t="s">
        <v>50</v>
      </c>
      <c r="D156" s="7" t="s">
        <v>14</v>
      </c>
      <c r="E156" s="7">
        <v>4968</v>
      </c>
      <c r="F156" s="33"/>
      <c r="G156" s="33"/>
      <c r="H156" s="35"/>
      <c r="I156" s="35"/>
      <c r="J156" s="36"/>
      <c r="K156" s="35"/>
      <c r="L156" s="10"/>
    </row>
    <row r="157" spans="1:12" s="37" customFormat="1">
      <c r="A157" s="23">
        <v>8</v>
      </c>
      <c r="B157" s="20" t="s">
        <v>165</v>
      </c>
      <c r="C157" s="20" t="s">
        <v>50</v>
      </c>
      <c r="D157" s="7" t="s">
        <v>14</v>
      </c>
      <c r="E157" s="7">
        <v>54</v>
      </c>
      <c r="F157" s="33"/>
      <c r="G157" s="33"/>
      <c r="H157" s="35"/>
      <c r="I157" s="35"/>
      <c r="J157" s="36"/>
      <c r="K157" s="35"/>
      <c r="L157" s="10"/>
    </row>
    <row r="158" spans="1:12" s="37" customFormat="1">
      <c r="A158" s="23">
        <v>9</v>
      </c>
      <c r="B158" s="20" t="s">
        <v>166</v>
      </c>
      <c r="C158" s="20" t="s">
        <v>167</v>
      </c>
      <c r="D158" s="23" t="s">
        <v>14</v>
      </c>
      <c r="E158" s="7">
        <v>756</v>
      </c>
      <c r="F158" s="33"/>
      <c r="G158" s="33"/>
      <c r="H158" s="39"/>
      <c r="I158" s="39"/>
      <c r="J158" s="36"/>
      <c r="K158" s="39"/>
      <c r="L158" s="10" t="s">
        <v>16</v>
      </c>
    </row>
    <row r="159" spans="1:12" s="37" customFormat="1" ht="24">
      <c r="A159" s="23">
        <v>10</v>
      </c>
      <c r="B159" s="20" t="s">
        <v>168</v>
      </c>
      <c r="C159" s="20" t="s">
        <v>167</v>
      </c>
      <c r="D159" s="23" t="s">
        <v>14</v>
      </c>
      <c r="E159" s="7">
        <v>144</v>
      </c>
      <c r="F159" s="33"/>
      <c r="G159" s="33"/>
      <c r="H159" s="39"/>
      <c r="I159" s="39"/>
      <c r="J159" s="36"/>
      <c r="K159" s="39"/>
      <c r="L159" s="10" t="s">
        <v>16</v>
      </c>
    </row>
    <row r="160" spans="1:12" s="37" customFormat="1">
      <c r="A160" s="23">
        <v>11</v>
      </c>
      <c r="B160" s="20" t="s">
        <v>162</v>
      </c>
      <c r="C160" s="20" t="s">
        <v>167</v>
      </c>
      <c r="D160" s="23" t="s">
        <v>14</v>
      </c>
      <c r="E160" s="7">
        <v>6156</v>
      </c>
      <c r="F160" s="33"/>
      <c r="G160" s="33"/>
      <c r="H160" s="39"/>
      <c r="I160" s="39"/>
      <c r="J160" s="36"/>
      <c r="K160" s="39"/>
      <c r="L160" s="10" t="s">
        <v>16</v>
      </c>
    </row>
    <row r="161" spans="1:12" s="37" customFormat="1">
      <c r="A161" s="23">
        <v>12</v>
      </c>
      <c r="B161" s="20" t="s">
        <v>162</v>
      </c>
      <c r="C161" s="20" t="s">
        <v>66</v>
      </c>
      <c r="D161" s="7" t="s">
        <v>14</v>
      </c>
      <c r="E161" s="7">
        <v>3600</v>
      </c>
      <c r="F161" s="45"/>
      <c r="G161" s="33"/>
      <c r="H161" s="35"/>
      <c r="I161" s="35"/>
      <c r="J161" s="36"/>
      <c r="K161" s="35"/>
      <c r="L161" s="10"/>
    </row>
    <row r="162" spans="1:12" s="37" customFormat="1">
      <c r="A162" s="23">
        <v>13</v>
      </c>
      <c r="B162" s="20" t="s">
        <v>162</v>
      </c>
      <c r="C162" s="20" t="s">
        <v>169</v>
      </c>
      <c r="D162" s="7" t="s">
        <v>14</v>
      </c>
      <c r="E162" s="7">
        <v>3816</v>
      </c>
      <c r="F162" s="33"/>
      <c r="G162" s="33"/>
      <c r="H162" s="35"/>
      <c r="I162" s="35"/>
      <c r="J162" s="36"/>
      <c r="K162" s="35"/>
      <c r="L162" s="10" t="s">
        <v>16</v>
      </c>
    </row>
    <row r="163" spans="1:12" s="37" customFormat="1">
      <c r="A163" s="23">
        <v>14</v>
      </c>
      <c r="B163" s="20" t="s">
        <v>170</v>
      </c>
      <c r="C163" s="20" t="s">
        <v>169</v>
      </c>
      <c r="D163" s="23" t="s">
        <v>14</v>
      </c>
      <c r="E163" s="7">
        <v>3024</v>
      </c>
      <c r="F163" s="45"/>
      <c r="G163" s="33"/>
      <c r="H163" s="39"/>
      <c r="I163" s="39"/>
      <c r="J163" s="36"/>
      <c r="K163" s="39"/>
      <c r="L163" s="10"/>
    </row>
    <row r="164" spans="1:12" s="37" customFormat="1" ht="24">
      <c r="A164" s="23">
        <v>15</v>
      </c>
      <c r="B164" s="20" t="s">
        <v>171</v>
      </c>
      <c r="C164" s="20" t="s">
        <v>169</v>
      </c>
      <c r="D164" s="7" t="s">
        <v>14</v>
      </c>
      <c r="E164" s="7">
        <v>5940</v>
      </c>
      <c r="F164" s="45"/>
      <c r="G164" s="33"/>
      <c r="H164" s="35"/>
      <c r="I164" s="35"/>
      <c r="J164" s="36"/>
      <c r="K164" s="35"/>
      <c r="L164" s="10"/>
    </row>
    <row r="165" spans="1:12" s="37" customFormat="1" ht="24">
      <c r="A165" s="23">
        <v>16</v>
      </c>
      <c r="B165" s="20" t="s">
        <v>144</v>
      </c>
      <c r="C165" s="20" t="s">
        <v>76</v>
      </c>
      <c r="D165" s="23" t="s">
        <v>14</v>
      </c>
      <c r="E165" s="7">
        <v>252</v>
      </c>
      <c r="F165" s="45"/>
      <c r="G165" s="33"/>
      <c r="H165" s="39"/>
      <c r="I165" s="39"/>
      <c r="J165" s="36"/>
      <c r="K165" s="39"/>
      <c r="L165" s="10"/>
    </row>
    <row r="166" spans="1:12" s="37" customFormat="1" ht="24">
      <c r="A166" s="23">
        <v>17</v>
      </c>
      <c r="B166" s="20" t="s">
        <v>172</v>
      </c>
      <c r="C166" s="20" t="s">
        <v>173</v>
      </c>
      <c r="D166" s="23" t="s">
        <v>14</v>
      </c>
      <c r="E166" s="7">
        <v>288</v>
      </c>
      <c r="F166" s="45"/>
      <c r="G166" s="33"/>
      <c r="H166" s="39"/>
      <c r="I166" s="39"/>
      <c r="J166" s="36"/>
      <c r="K166" s="39"/>
      <c r="L166" s="10" t="s">
        <v>16</v>
      </c>
    </row>
    <row r="167" spans="1:12" s="37" customFormat="1" ht="24">
      <c r="A167" s="23">
        <v>18</v>
      </c>
      <c r="B167" s="20" t="s">
        <v>144</v>
      </c>
      <c r="C167" s="20" t="s">
        <v>174</v>
      </c>
      <c r="D167" s="7" t="s">
        <v>14</v>
      </c>
      <c r="E167" s="7">
        <v>2952</v>
      </c>
      <c r="F167" s="45"/>
      <c r="G167" s="33"/>
      <c r="H167" s="35"/>
      <c r="I167" s="35"/>
      <c r="J167" s="36"/>
      <c r="K167" s="35"/>
      <c r="L167" s="10"/>
    </row>
    <row r="168" spans="1:12" s="37" customFormat="1" ht="24">
      <c r="A168" s="23">
        <v>19</v>
      </c>
      <c r="B168" s="20" t="s">
        <v>175</v>
      </c>
      <c r="C168" s="20" t="s">
        <v>86</v>
      </c>
      <c r="D168" s="7" t="s">
        <v>14</v>
      </c>
      <c r="E168" s="7">
        <v>432</v>
      </c>
      <c r="F168" s="33"/>
      <c r="G168" s="33"/>
      <c r="H168" s="35"/>
      <c r="I168" s="35"/>
      <c r="J168" s="36"/>
      <c r="K168" s="35"/>
      <c r="L168" s="10"/>
    </row>
    <row r="169" spans="1:12" s="37" customFormat="1" ht="24">
      <c r="A169" s="23">
        <v>20</v>
      </c>
      <c r="B169" s="20" t="s">
        <v>172</v>
      </c>
      <c r="C169" s="20" t="s">
        <v>174</v>
      </c>
      <c r="D169" s="23" t="s">
        <v>14</v>
      </c>
      <c r="E169" s="7">
        <v>216</v>
      </c>
      <c r="F169" s="33"/>
      <c r="G169" s="33"/>
      <c r="H169" s="39"/>
      <c r="I169" s="39"/>
      <c r="J169" s="36"/>
      <c r="K169" s="39"/>
      <c r="L169" s="10"/>
    </row>
    <row r="170" spans="1:12" s="37" customFormat="1">
      <c r="A170" s="23">
        <v>21</v>
      </c>
      <c r="B170" s="20" t="s">
        <v>176</v>
      </c>
      <c r="C170" s="20" t="s">
        <v>84</v>
      </c>
      <c r="D170" s="23" t="s">
        <v>14</v>
      </c>
      <c r="E170" s="7">
        <v>36</v>
      </c>
      <c r="F170" s="33"/>
      <c r="G170" s="33"/>
      <c r="H170" s="39"/>
      <c r="I170" s="39"/>
      <c r="J170" s="36"/>
      <c r="K170" s="39"/>
      <c r="L170" s="10" t="s">
        <v>16</v>
      </c>
    </row>
    <row r="171" spans="1:12" s="37" customFormat="1" ht="24">
      <c r="A171" s="23">
        <v>22</v>
      </c>
      <c r="B171" s="20" t="s">
        <v>175</v>
      </c>
      <c r="C171" s="20" t="s">
        <v>90</v>
      </c>
      <c r="D171" s="7" t="s">
        <v>14</v>
      </c>
      <c r="E171" s="7">
        <v>288</v>
      </c>
      <c r="F171" s="33"/>
      <c r="G171" s="33"/>
      <c r="H171" s="35"/>
      <c r="I171" s="35"/>
      <c r="J171" s="36"/>
      <c r="K171" s="35"/>
      <c r="L171" s="10"/>
    </row>
    <row r="172" spans="1:12" s="37" customFormat="1" ht="24">
      <c r="A172" s="23">
        <v>23</v>
      </c>
      <c r="B172" s="20" t="s">
        <v>177</v>
      </c>
      <c r="C172" s="20" t="s">
        <v>90</v>
      </c>
      <c r="D172" s="7" t="s">
        <v>14</v>
      </c>
      <c r="E172" s="7">
        <v>72</v>
      </c>
      <c r="F172" s="33"/>
      <c r="G172" s="33"/>
      <c r="H172" s="35"/>
      <c r="I172" s="35"/>
      <c r="J172" s="36"/>
      <c r="K172" s="35"/>
      <c r="L172" s="10" t="s">
        <v>16</v>
      </c>
    </row>
    <row r="173" spans="1:12" s="37" customFormat="1">
      <c r="A173" s="23">
        <v>24</v>
      </c>
      <c r="B173" s="20" t="s">
        <v>178</v>
      </c>
      <c r="C173" s="20" t="s">
        <v>179</v>
      </c>
      <c r="D173" s="7" t="s">
        <v>14</v>
      </c>
      <c r="E173" s="7">
        <v>72</v>
      </c>
      <c r="F173" s="33"/>
      <c r="G173" s="33"/>
      <c r="H173" s="35"/>
      <c r="I173" s="35"/>
      <c r="J173" s="36"/>
      <c r="K173" s="35"/>
      <c r="L173" s="10"/>
    </row>
    <row r="174" spans="1:12" s="37" customFormat="1" ht="24">
      <c r="A174" s="23">
        <v>25</v>
      </c>
      <c r="B174" s="20" t="s">
        <v>180</v>
      </c>
      <c r="C174" s="20" t="s">
        <v>181</v>
      </c>
      <c r="D174" s="7" t="s">
        <v>14</v>
      </c>
      <c r="E174" s="7">
        <v>36</v>
      </c>
      <c r="F174" s="33"/>
      <c r="G174" s="33"/>
      <c r="H174" s="35"/>
      <c r="I174" s="35"/>
      <c r="J174" s="36"/>
      <c r="K174" s="35"/>
      <c r="L174" s="10" t="s">
        <v>16</v>
      </c>
    </row>
    <row r="175" spans="1:12" s="37" customFormat="1" ht="24">
      <c r="A175" s="23">
        <v>26</v>
      </c>
      <c r="B175" s="20" t="s">
        <v>182</v>
      </c>
      <c r="C175" s="20" t="s">
        <v>183</v>
      </c>
      <c r="D175" s="7" t="s">
        <v>14</v>
      </c>
      <c r="E175" s="7">
        <v>36</v>
      </c>
      <c r="F175" s="33"/>
      <c r="G175" s="33"/>
      <c r="H175" s="35"/>
      <c r="I175" s="35"/>
      <c r="J175" s="36"/>
      <c r="K175" s="35"/>
      <c r="L175" s="10"/>
    </row>
    <row r="176" spans="1:12" s="37" customFormat="1" ht="24">
      <c r="A176" s="23">
        <v>27</v>
      </c>
      <c r="B176" s="20" t="s">
        <v>184</v>
      </c>
      <c r="C176" s="20" t="s">
        <v>183</v>
      </c>
      <c r="D176" s="7" t="s">
        <v>14</v>
      </c>
      <c r="E176" s="7">
        <v>108</v>
      </c>
      <c r="F176" s="33"/>
      <c r="G176" s="33"/>
      <c r="H176" s="35"/>
      <c r="I176" s="35"/>
      <c r="J176" s="36"/>
      <c r="K176" s="35"/>
      <c r="L176" s="10"/>
    </row>
    <row r="177" spans="1:12" s="37" customFormat="1" ht="24">
      <c r="A177" s="23">
        <v>28</v>
      </c>
      <c r="B177" s="20" t="s">
        <v>185</v>
      </c>
      <c r="C177" s="20" t="s">
        <v>183</v>
      </c>
      <c r="D177" s="7" t="s">
        <v>14</v>
      </c>
      <c r="E177" s="7">
        <v>36</v>
      </c>
      <c r="F177" s="33"/>
      <c r="G177" s="33"/>
      <c r="H177" s="35"/>
      <c r="I177" s="35"/>
      <c r="J177" s="36"/>
      <c r="K177" s="35"/>
      <c r="L177" s="10" t="s">
        <v>16</v>
      </c>
    </row>
    <row r="178" spans="1:12" s="37" customFormat="1" ht="24">
      <c r="A178" s="23">
        <v>29</v>
      </c>
      <c r="B178" s="20" t="s">
        <v>186</v>
      </c>
      <c r="C178" s="20" t="s">
        <v>183</v>
      </c>
      <c r="D178" s="7" t="s">
        <v>14</v>
      </c>
      <c r="E178" s="7">
        <v>264</v>
      </c>
      <c r="F178" s="33"/>
      <c r="G178" s="33"/>
      <c r="H178" s="35"/>
      <c r="I178" s="35"/>
      <c r="J178" s="36"/>
      <c r="K178" s="35"/>
      <c r="L178" s="10"/>
    </row>
    <row r="179" spans="1:12" s="37" customFormat="1" ht="24">
      <c r="A179" s="23">
        <v>30</v>
      </c>
      <c r="B179" s="20" t="s">
        <v>187</v>
      </c>
      <c r="C179" s="20" t="s">
        <v>183</v>
      </c>
      <c r="D179" s="7" t="s">
        <v>14</v>
      </c>
      <c r="E179" s="7">
        <v>36</v>
      </c>
      <c r="F179" s="33"/>
      <c r="G179" s="33"/>
      <c r="H179" s="35"/>
      <c r="I179" s="35"/>
      <c r="J179" s="36"/>
      <c r="K179" s="35"/>
      <c r="L179" s="10" t="s">
        <v>16</v>
      </c>
    </row>
    <row r="180" spans="1:12" s="37" customFormat="1">
      <c r="A180" s="105"/>
      <c r="B180" s="24"/>
      <c r="C180" s="25"/>
      <c r="D180" s="26"/>
      <c r="E180" s="26"/>
      <c r="F180" s="24"/>
      <c r="G180" s="24"/>
      <c r="H180" s="40" t="s">
        <v>101</v>
      </c>
      <c r="I180" s="41"/>
      <c r="J180" s="41"/>
      <c r="K180" s="41"/>
      <c r="L180" s="10"/>
    </row>
    <row r="181" spans="1:12" s="37" customFormat="1">
      <c r="A181" s="27"/>
      <c r="B181" s="28"/>
      <c r="C181" s="28"/>
      <c r="D181" s="27"/>
      <c r="E181" s="27"/>
      <c r="F181" s="28"/>
      <c r="G181" s="28"/>
      <c r="H181" s="31"/>
      <c r="I181" s="31"/>
      <c r="J181" s="31"/>
      <c r="K181" s="31"/>
      <c r="L181" s="30"/>
    </row>
    <row r="182" spans="1:12" s="37" customFormat="1">
      <c r="A182" s="102" t="s">
        <v>276</v>
      </c>
      <c r="B182" s="28"/>
      <c r="C182" s="28"/>
      <c r="D182" s="27"/>
      <c r="E182" s="27"/>
      <c r="F182" s="28"/>
      <c r="G182" s="28"/>
      <c r="H182" s="31"/>
      <c r="I182" s="31"/>
      <c r="J182" s="31"/>
      <c r="K182" s="31"/>
      <c r="L182" s="30"/>
    </row>
    <row r="183" spans="1:12" s="37" customFormat="1">
      <c r="A183" s="102" t="s">
        <v>277</v>
      </c>
      <c r="B183" s="28"/>
      <c r="C183" s="28"/>
      <c r="D183" s="27"/>
      <c r="E183" s="27"/>
      <c r="F183" s="28"/>
      <c r="G183" s="28"/>
      <c r="H183" s="31"/>
      <c r="I183" s="31"/>
      <c r="J183" s="31"/>
      <c r="K183" s="31"/>
      <c r="L183" s="30"/>
    </row>
    <row r="184" spans="1:12" s="37" customFormat="1">
      <c r="A184" s="102" t="s">
        <v>278</v>
      </c>
      <c r="B184" s="28"/>
      <c r="C184" s="28"/>
      <c r="D184" s="27"/>
      <c r="E184" s="27"/>
      <c r="F184" s="28"/>
      <c r="G184" s="28"/>
      <c r="H184" s="31"/>
      <c r="I184" s="31"/>
      <c r="J184" s="31"/>
      <c r="K184" s="31"/>
      <c r="L184" s="30"/>
    </row>
    <row r="185" spans="1:12" s="37" customFormat="1" ht="36">
      <c r="A185" s="103" t="s">
        <v>0</v>
      </c>
      <c r="B185" s="33" t="s">
        <v>1</v>
      </c>
      <c r="C185" s="20" t="s">
        <v>2</v>
      </c>
      <c r="D185" s="7" t="s">
        <v>3</v>
      </c>
      <c r="E185" s="8" t="s">
        <v>4</v>
      </c>
      <c r="F185" s="20" t="s">
        <v>5</v>
      </c>
      <c r="G185" s="44" t="s">
        <v>6</v>
      </c>
      <c r="H185" s="43" t="s">
        <v>7</v>
      </c>
      <c r="I185" s="43" t="s">
        <v>8</v>
      </c>
      <c r="J185" s="43" t="s">
        <v>9</v>
      </c>
      <c r="K185" s="43" t="s">
        <v>10</v>
      </c>
      <c r="L185" s="6" t="s">
        <v>11</v>
      </c>
    </row>
    <row r="186" spans="1:12" s="37" customFormat="1">
      <c r="A186" s="7">
        <v>1</v>
      </c>
      <c r="B186" s="20" t="s">
        <v>32</v>
      </c>
      <c r="C186" s="20" t="s">
        <v>21</v>
      </c>
      <c r="D186" s="7" t="s">
        <v>14</v>
      </c>
      <c r="E186" s="7">
        <v>36</v>
      </c>
      <c r="F186" s="33"/>
      <c r="G186" s="33"/>
      <c r="H186" s="35"/>
      <c r="I186" s="35"/>
      <c r="J186" s="36"/>
      <c r="K186" s="35"/>
      <c r="L186" s="10"/>
    </row>
    <row r="187" spans="1:12" s="37" customFormat="1">
      <c r="A187" s="7">
        <v>2</v>
      </c>
      <c r="B187" s="20" t="s">
        <v>188</v>
      </c>
      <c r="C187" s="20" t="s">
        <v>161</v>
      </c>
      <c r="D187" s="7" t="s">
        <v>14</v>
      </c>
      <c r="E187" s="7">
        <v>216</v>
      </c>
      <c r="F187" s="33"/>
      <c r="G187" s="33"/>
      <c r="H187" s="35"/>
      <c r="I187" s="35"/>
      <c r="J187" s="36"/>
      <c r="K187" s="35"/>
      <c r="L187" s="10" t="s">
        <v>16</v>
      </c>
    </row>
    <row r="188" spans="1:12" s="37" customFormat="1" ht="24">
      <c r="A188" s="7">
        <v>3</v>
      </c>
      <c r="B188" s="20" t="s">
        <v>146</v>
      </c>
      <c r="C188" s="20" t="s">
        <v>59</v>
      </c>
      <c r="D188" s="23" t="s">
        <v>14</v>
      </c>
      <c r="E188" s="7">
        <v>360</v>
      </c>
      <c r="F188" s="33"/>
      <c r="G188" s="33"/>
      <c r="H188" s="39"/>
      <c r="I188" s="39"/>
      <c r="J188" s="36"/>
      <c r="K188" s="39"/>
      <c r="L188" s="10"/>
    </row>
    <row r="189" spans="1:12" s="37" customFormat="1">
      <c r="A189" s="7">
        <v>4</v>
      </c>
      <c r="B189" s="20" t="s">
        <v>189</v>
      </c>
      <c r="C189" s="20" t="s">
        <v>50</v>
      </c>
      <c r="D189" s="23" t="s">
        <v>14</v>
      </c>
      <c r="E189" s="7">
        <v>1080</v>
      </c>
      <c r="F189" s="33"/>
      <c r="G189" s="33"/>
      <c r="H189" s="39"/>
      <c r="I189" s="39"/>
      <c r="J189" s="36"/>
      <c r="K189" s="39"/>
      <c r="L189" s="10" t="s">
        <v>16</v>
      </c>
    </row>
    <row r="190" spans="1:12" s="37" customFormat="1">
      <c r="A190" s="7">
        <v>5</v>
      </c>
      <c r="B190" s="20" t="s">
        <v>190</v>
      </c>
      <c r="C190" s="20" t="s">
        <v>50</v>
      </c>
      <c r="D190" s="23" t="s">
        <v>14</v>
      </c>
      <c r="E190" s="7">
        <v>180</v>
      </c>
      <c r="F190" s="33"/>
      <c r="G190" s="33"/>
      <c r="H190" s="39"/>
      <c r="I190" s="39"/>
      <c r="J190" s="36"/>
      <c r="K190" s="39"/>
      <c r="L190" s="10" t="s">
        <v>16</v>
      </c>
    </row>
    <row r="191" spans="1:12" s="37" customFormat="1" ht="24">
      <c r="A191" s="7">
        <v>6</v>
      </c>
      <c r="B191" s="20" t="s">
        <v>171</v>
      </c>
      <c r="C191" s="20" t="s">
        <v>167</v>
      </c>
      <c r="D191" s="23" t="s">
        <v>14</v>
      </c>
      <c r="E191" s="7">
        <v>252</v>
      </c>
      <c r="F191" s="45"/>
      <c r="G191" s="33"/>
      <c r="H191" s="39"/>
      <c r="I191" s="39"/>
      <c r="J191" s="36"/>
      <c r="K191" s="39"/>
      <c r="L191" s="10"/>
    </row>
    <row r="192" spans="1:12" s="37" customFormat="1">
      <c r="A192" s="7">
        <v>7</v>
      </c>
      <c r="B192" s="20" t="s">
        <v>191</v>
      </c>
      <c r="C192" s="20" t="s">
        <v>66</v>
      </c>
      <c r="D192" s="23" t="s">
        <v>14</v>
      </c>
      <c r="E192" s="7">
        <v>36</v>
      </c>
      <c r="F192" s="33"/>
      <c r="G192" s="33"/>
      <c r="H192" s="39"/>
      <c r="I192" s="39"/>
      <c r="J192" s="36"/>
      <c r="K192" s="39"/>
      <c r="L192" s="10"/>
    </row>
    <row r="193" spans="1:12" s="37" customFormat="1" ht="36">
      <c r="A193" s="7">
        <v>8</v>
      </c>
      <c r="B193" s="20" t="s">
        <v>192</v>
      </c>
      <c r="C193" s="20" t="s">
        <v>66</v>
      </c>
      <c r="D193" s="23" t="s">
        <v>14</v>
      </c>
      <c r="E193" s="7">
        <v>36</v>
      </c>
      <c r="F193" s="33"/>
      <c r="G193" s="33"/>
      <c r="H193" s="39"/>
      <c r="I193" s="39"/>
      <c r="J193" s="36"/>
      <c r="K193" s="39"/>
      <c r="L193" s="10" t="s">
        <v>16</v>
      </c>
    </row>
    <row r="194" spans="1:12" s="37" customFormat="1" ht="72">
      <c r="A194" s="7">
        <v>9</v>
      </c>
      <c r="B194" s="20" t="s">
        <v>193</v>
      </c>
      <c r="C194" s="20" t="s">
        <v>194</v>
      </c>
      <c r="D194" s="7" t="s">
        <v>14</v>
      </c>
      <c r="E194" s="7">
        <v>180</v>
      </c>
      <c r="F194" s="33"/>
      <c r="G194" s="33"/>
      <c r="H194" s="35"/>
      <c r="I194" s="35"/>
      <c r="J194" s="36"/>
      <c r="K194" s="35"/>
      <c r="L194" s="10"/>
    </row>
    <row r="195" spans="1:12" s="37" customFormat="1">
      <c r="A195" s="7">
        <v>10</v>
      </c>
      <c r="B195" s="20" t="s">
        <v>195</v>
      </c>
      <c r="C195" s="20" t="s">
        <v>194</v>
      </c>
      <c r="D195" s="7" t="s">
        <v>14</v>
      </c>
      <c r="E195" s="7">
        <v>144</v>
      </c>
      <c r="F195" s="33"/>
      <c r="G195" s="33"/>
      <c r="H195" s="35"/>
      <c r="I195" s="35"/>
      <c r="J195" s="36"/>
      <c r="K195" s="35"/>
      <c r="L195" s="10"/>
    </row>
    <row r="196" spans="1:12" s="37" customFormat="1" ht="60">
      <c r="A196" s="7">
        <v>11</v>
      </c>
      <c r="B196" s="20" t="s">
        <v>196</v>
      </c>
      <c r="C196" s="20" t="s">
        <v>194</v>
      </c>
      <c r="D196" s="7" t="s">
        <v>14</v>
      </c>
      <c r="E196" s="7">
        <v>36</v>
      </c>
      <c r="F196" s="33"/>
      <c r="G196" s="33"/>
      <c r="H196" s="35"/>
      <c r="I196" s="35"/>
      <c r="J196" s="36"/>
      <c r="K196" s="35"/>
      <c r="L196" s="10"/>
    </row>
    <row r="197" spans="1:12" s="37" customFormat="1">
      <c r="A197" s="7">
        <v>12</v>
      </c>
      <c r="B197" s="20" t="s">
        <v>197</v>
      </c>
      <c r="C197" s="20" t="s">
        <v>66</v>
      </c>
      <c r="D197" s="7" t="s">
        <v>14</v>
      </c>
      <c r="E197" s="7">
        <v>36</v>
      </c>
      <c r="F197" s="33"/>
      <c r="G197" s="33"/>
      <c r="H197" s="35"/>
      <c r="I197" s="35"/>
      <c r="J197" s="36"/>
      <c r="K197" s="35"/>
      <c r="L197" s="10" t="s">
        <v>38</v>
      </c>
    </row>
    <row r="198" spans="1:12" s="37" customFormat="1">
      <c r="A198" s="7">
        <v>13</v>
      </c>
      <c r="B198" s="20" t="s">
        <v>198</v>
      </c>
      <c r="C198" s="20" t="s">
        <v>199</v>
      </c>
      <c r="D198" s="7" t="s">
        <v>14</v>
      </c>
      <c r="E198" s="7">
        <v>288</v>
      </c>
      <c r="F198" s="33"/>
      <c r="G198" s="33"/>
      <c r="H198" s="35"/>
      <c r="I198" s="35"/>
      <c r="J198" s="36"/>
      <c r="K198" s="35"/>
      <c r="L198" s="10"/>
    </row>
    <row r="199" spans="1:12" s="37" customFormat="1">
      <c r="A199" s="7">
        <v>14</v>
      </c>
      <c r="B199" s="20" t="s">
        <v>200</v>
      </c>
      <c r="C199" s="20" t="s">
        <v>201</v>
      </c>
      <c r="D199" s="7" t="s">
        <v>14</v>
      </c>
      <c r="E199" s="7">
        <v>360</v>
      </c>
      <c r="F199" s="33"/>
      <c r="G199" s="33"/>
      <c r="H199" s="35"/>
      <c r="I199" s="35"/>
      <c r="J199" s="36"/>
      <c r="K199" s="35"/>
      <c r="L199" s="10" t="s">
        <v>16</v>
      </c>
    </row>
    <row r="200" spans="1:12" s="37" customFormat="1">
      <c r="A200" s="7">
        <v>15</v>
      </c>
      <c r="B200" s="20" t="s">
        <v>195</v>
      </c>
      <c r="C200" s="20" t="s">
        <v>201</v>
      </c>
      <c r="D200" s="7" t="s">
        <v>14</v>
      </c>
      <c r="E200" s="7">
        <v>180</v>
      </c>
      <c r="F200" s="33"/>
      <c r="G200" s="33"/>
      <c r="H200" s="35"/>
      <c r="I200" s="35"/>
      <c r="J200" s="36"/>
      <c r="K200" s="35"/>
      <c r="L200" s="10"/>
    </row>
    <row r="201" spans="1:12" s="37" customFormat="1" ht="60">
      <c r="A201" s="7">
        <v>16</v>
      </c>
      <c r="B201" s="20" t="s">
        <v>202</v>
      </c>
      <c r="C201" s="20" t="s">
        <v>201</v>
      </c>
      <c r="D201" s="7" t="s">
        <v>14</v>
      </c>
      <c r="E201" s="7">
        <v>144</v>
      </c>
      <c r="F201" s="33"/>
      <c r="G201" s="33"/>
      <c r="H201" s="35"/>
      <c r="I201" s="35"/>
      <c r="J201" s="36"/>
      <c r="K201" s="35"/>
      <c r="L201" s="10"/>
    </row>
    <row r="202" spans="1:12" s="37" customFormat="1" ht="24">
      <c r="A202" s="7">
        <v>17</v>
      </c>
      <c r="B202" s="20" t="s">
        <v>203</v>
      </c>
      <c r="C202" s="20" t="s">
        <v>169</v>
      </c>
      <c r="D202" s="7" t="s">
        <v>14</v>
      </c>
      <c r="E202" s="7">
        <v>36</v>
      </c>
      <c r="F202" s="33"/>
      <c r="G202" s="33"/>
      <c r="H202" s="35"/>
      <c r="I202" s="35"/>
      <c r="J202" s="36"/>
      <c r="K202" s="35"/>
      <c r="L202" s="10" t="s">
        <v>38</v>
      </c>
    </row>
    <row r="203" spans="1:12" s="37" customFormat="1" ht="24">
      <c r="A203" s="7">
        <v>18</v>
      </c>
      <c r="B203" s="20" t="s">
        <v>203</v>
      </c>
      <c r="C203" s="20" t="s">
        <v>86</v>
      </c>
      <c r="D203" s="7" t="s">
        <v>14</v>
      </c>
      <c r="E203" s="7">
        <v>108</v>
      </c>
      <c r="F203" s="45"/>
      <c r="G203" s="33"/>
      <c r="H203" s="35"/>
      <c r="I203" s="35"/>
      <c r="J203" s="36"/>
      <c r="K203" s="35"/>
      <c r="L203" s="10"/>
    </row>
    <row r="204" spans="1:12" s="37" customFormat="1" ht="60">
      <c r="A204" s="7">
        <v>19</v>
      </c>
      <c r="B204" s="20" t="s">
        <v>204</v>
      </c>
      <c r="C204" s="20" t="s">
        <v>205</v>
      </c>
      <c r="D204" s="7" t="s">
        <v>14</v>
      </c>
      <c r="E204" s="7">
        <v>36</v>
      </c>
      <c r="F204" s="33"/>
      <c r="G204" s="33"/>
      <c r="H204" s="35"/>
      <c r="I204" s="35"/>
      <c r="J204" s="36"/>
      <c r="K204" s="35"/>
      <c r="L204" s="10"/>
    </row>
    <row r="205" spans="1:12" s="37" customFormat="1" ht="24">
      <c r="A205" s="7">
        <v>20</v>
      </c>
      <c r="B205" s="20" t="s">
        <v>144</v>
      </c>
      <c r="C205" s="20" t="s">
        <v>86</v>
      </c>
      <c r="D205" s="7" t="s">
        <v>14</v>
      </c>
      <c r="E205" s="7">
        <v>108</v>
      </c>
      <c r="F205" s="45"/>
      <c r="G205" s="33"/>
      <c r="H205" s="35"/>
      <c r="I205" s="35"/>
      <c r="J205" s="36"/>
      <c r="K205" s="35"/>
      <c r="L205" s="10" t="s">
        <v>38</v>
      </c>
    </row>
    <row r="206" spans="1:12" s="37" customFormat="1">
      <c r="A206" s="7">
        <v>21</v>
      </c>
      <c r="B206" s="20" t="s">
        <v>206</v>
      </c>
      <c r="C206" s="20" t="s">
        <v>207</v>
      </c>
      <c r="D206" s="7" t="s">
        <v>14</v>
      </c>
      <c r="E206" s="7">
        <v>396</v>
      </c>
      <c r="F206" s="33"/>
      <c r="G206" s="33"/>
      <c r="H206" s="35"/>
      <c r="I206" s="35"/>
      <c r="J206" s="36"/>
      <c r="K206" s="35"/>
      <c r="L206" s="10" t="s">
        <v>16</v>
      </c>
    </row>
    <row r="207" spans="1:12" s="37" customFormat="1" ht="60">
      <c r="A207" s="7">
        <v>22</v>
      </c>
      <c r="B207" s="20" t="s">
        <v>208</v>
      </c>
      <c r="C207" s="20" t="s">
        <v>209</v>
      </c>
      <c r="D207" s="7" t="s">
        <v>14</v>
      </c>
      <c r="E207" s="7">
        <v>684</v>
      </c>
      <c r="F207" s="33"/>
      <c r="G207" s="33"/>
      <c r="H207" s="35"/>
      <c r="I207" s="35"/>
      <c r="J207" s="36"/>
      <c r="K207" s="35"/>
      <c r="L207" s="10"/>
    </row>
    <row r="208" spans="1:12" s="37" customFormat="1">
      <c r="A208" s="7">
        <v>23</v>
      </c>
      <c r="B208" s="20" t="s">
        <v>210</v>
      </c>
      <c r="C208" s="20" t="s">
        <v>209</v>
      </c>
      <c r="D208" s="7" t="s">
        <v>14</v>
      </c>
      <c r="E208" s="7">
        <v>108</v>
      </c>
      <c r="F208" s="33"/>
      <c r="G208" s="33"/>
      <c r="H208" s="35"/>
      <c r="I208" s="35"/>
      <c r="J208" s="36"/>
      <c r="K208" s="35"/>
      <c r="L208" s="10"/>
    </row>
    <row r="209" spans="1:12" s="37" customFormat="1" ht="36">
      <c r="A209" s="7">
        <v>24</v>
      </c>
      <c r="B209" s="20" t="s">
        <v>211</v>
      </c>
      <c r="C209" s="20" t="s">
        <v>209</v>
      </c>
      <c r="D209" s="7" t="s">
        <v>14</v>
      </c>
      <c r="E209" s="7">
        <v>108</v>
      </c>
      <c r="F209" s="33"/>
      <c r="G209" s="33"/>
      <c r="H209" s="35"/>
      <c r="I209" s="35"/>
      <c r="J209" s="36"/>
      <c r="K209" s="35"/>
      <c r="L209" s="10"/>
    </row>
    <row r="210" spans="1:12" s="37" customFormat="1" ht="60">
      <c r="A210" s="7">
        <v>25</v>
      </c>
      <c r="B210" s="20" t="s">
        <v>208</v>
      </c>
      <c r="C210" s="20" t="s">
        <v>212</v>
      </c>
      <c r="D210" s="7" t="s">
        <v>14</v>
      </c>
      <c r="E210" s="7">
        <v>144</v>
      </c>
      <c r="F210" s="33"/>
      <c r="G210" s="33"/>
      <c r="H210" s="35"/>
      <c r="I210" s="35"/>
      <c r="J210" s="36"/>
      <c r="K210" s="35"/>
      <c r="L210" s="10"/>
    </row>
    <row r="211" spans="1:12" s="37" customFormat="1">
      <c r="A211" s="7">
        <v>26</v>
      </c>
      <c r="B211" s="20" t="s">
        <v>213</v>
      </c>
      <c r="C211" s="20" t="s">
        <v>212</v>
      </c>
      <c r="D211" s="7" t="s">
        <v>14</v>
      </c>
      <c r="E211" s="7">
        <v>72</v>
      </c>
      <c r="F211" s="33"/>
      <c r="G211" s="33"/>
      <c r="H211" s="35"/>
      <c r="I211" s="35"/>
      <c r="J211" s="36"/>
      <c r="K211" s="35"/>
      <c r="L211" s="10" t="s">
        <v>16</v>
      </c>
    </row>
    <row r="212" spans="1:12" s="37" customFormat="1" ht="60">
      <c r="A212" s="7">
        <v>27</v>
      </c>
      <c r="B212" s="20" t="s">
        <v>214</v>
      </c>
      <c r="C212" s="20" t="s">
        <v>212</v>
      </c>
      <c r="D212" s="7" t="s">
        <v>14</v>
      </c>
      <c r="E212" s="7">
        <v>180</v>
      </c>
      <c r="F212" s="33"/>
      <c r="G212" s="33"/>
      <c r="H212" s="35"/>
      <c r="I212" s="35"/>
      <c r="J212" s="36"/>
      <c r="K212" s="35"/>
      <c r="L212" s="10"/>
    </row>
    <row r="213" spans="1:12" s="37" customFormat="1" ht="60">
      <c r="A213" s="7">
        <v>28</v>
      </c>
      <c r="B213" s="20" t="s">
        <v>214</v>
      </c>
      <c r="C213" s="20" t="s">
        <v>215</v>
      </c>
      <c r="D213" s="7" t="s">
        <v>14</v>
      </c>
      <c r="E213" s="7">
        <v>72</v>
      </c>
      <c r="F213" s="33"/>
      <c r="G213" s="33"/>
      <c r="H213" s="35"/>
      <c r="I213" s="35"/>
      <c r="J213" s="36"/>
      <c r="K213" s="35"/>
      <c r="L213" s="10" t="s">
        <v>16</v>
      </c>
    </row>
    <row r="214" spans="1:12" s="37" customFormat="1">
      <c r="A214" s="7">
        <v>29</v>
      </c>
      <c r="B214" s="20" t="s">
        <v>216</v>
      </c>
      <c r="C214" s="20" t="s">
        <v>217</v>
      </c>
      <c r="D214" s="7" t="s">
        <v>14</v>
      </c>
      <c r="E214" s="7">
        <v>36</v>
      </c>
      <c r="F214" s="33"/>
      <c r="G214" s="33"/>
      <c r="H214" s="35"/>
      <c r="I214" s="35"/>
      <c r="J214" s="36"/>
      <c r="K214" s="35"/>
      <c r="L214" s="10" t="s">
        <v>16</v>
      </c>
    </row>
    <row r="215" spans="1:12" s="37" customFormat="1">
      <c r="A215" s="105"/>
      <c r="B215" s="24"/>
      <c r="C215" s="25"/>
      <c r="D215" s="26"/>
      <c r="E215" s="26"/>
      <c r="F215" s="24"/>
      <c r="G215" s="24"/>
      <c r="H215" s="40" t="s">
        <v>101</v>
      </c>
      <c r="I215" s="41"/>
      <c r="J215" s="41"/>
      <c r="K215" s="41"/>
      <c r="L215" s="10"/>
    </row>
    <row r="216" spans="1:12" s="37" customFormat="1">
      <c r="A216" s="27"/>
      <c r="B216" s="28"/>
      <c r="C216" s="28"/>
      <c r="D216" s="27"/>
      <c r="E216" s="27"/>
      <c r="F216" s="28"/>
      <c r="G216" s="28"/>
      <c r="H216" s="31"/>
      <c r="I216" s="31"/>
      <c r="J216" s="31"/>
      <c r="K216" s="31"/>
      <c r="L216" s="30"/>
    </row>
    <row r="217" spans="1:12" s="37" customFormat="1">
      <c r="A217" s="102" t="s">
        <v>218</v>
      </c>
      <c r="B217" s="28"/>
      <c r="C217" s="28"/>
      <c r="D217" s="27"/>
      <c r="E217" s="27"/>
      <c r="F217" s="28"/>
      <c r="G217" s="28"/>
      <c r="H217" s="31"/>
      <c r="I217" s="31"/>
      <c r="J217" s="31"/>
      <c r="K217" s="31"/>
      <c r="L217" s="30"/>
    </row>
    <row r="218" spans="1:12" s="37" customFormat="1" ht="36">
      <c r="A218" s="103" t="s">
        <v>0</v>
      </c>
      <c r="B218" s="33" t="s">
        <v>1</v>
      </c>
      <c r="C218" s="20" t="s">
        <v>2</v>
      </c>
      <c r="D218" s="7" t="s">
        <v>3</v>
      </c>
      <c r="E218" s="8" t="s">
        <v>4</v>
      </c>
      <c r="F218" s="20" t="s">
        <v>5</v>
      </c>
      <c r="G218" s="44" t="s">
        <v>6</v>
      </c>
      <c r="H218" s="43" t="s">
        <v>7</v>
      </c>
      <c r="I218" s="43" t="s">
        <v>8</v>
      </c>
      <c r="J218" s="43" t="s">
        <v>9</v>
      </c>
      <c r="K218" s="43" t="s">
        <v>10</v>
      </c>
      <c r="L218" s="6" t="s">
        <v>11</v>
      </c>
    </row>
    <row r="219" spans="1:12" s="37" customFormat="1">
      <c r="A219" s="7">
        <v>1</v>
      </c>
      <c r="B219" s="20" t="s">
        <v>219</v>
      </c>
      <c r="C219" s="20" t="s">
        <v>66</v>
      </c>
      <c r="D219" s="7" t="s">
        <v>14</v>
      </c>
      <c r="E219" s="7">
        <v>216</v>
      </c>
      <c r="F219" s="33"/>
      <c r="G219" s="33"/>
      <c r="H219" s="35"/>
      <c r="I219" s="35"/>
      <c r="J219" s="36"/>
      <c r="K219" s="35"/>
      <c r="L219" s="10"/>
    </row>
    <row r="220" spans="1:12" s="37" customFormat="1">
      <c r="A220" s="7">
        <v>2</v>
      </c>
      <c r="B220" s="20" t="s">
        <v>220</v>
      </c>
      <c r="C220" s="20" t="s">
        <v>66</v>
      </c>
      <c r="D220" s="7" t="s">
        <v>14</v>
      </c>
      <c r="E220" s="7">
        <v>216</v>
      </c>
      <c r="F220" s="33"/>
      <c r="G220" s="33"/>
      <c r="H220" s="35"/>
      <c r="I220" s="35"/>
      <c r="J220" s="36"/>
      <c r="K220" s="35"/>
      <c r="L220" s="10"/>
    </row>
    <row r="221" spans="1:12" s="37" customFormat="1">
      <c r="A221" s="7">
        <v>3</v>
      </c>
      <c r="B221" s="20" t="s">
        <v>221</v>
      </c>
      <c r="C221" s="20" t="s">
        <v>66</v>
      </c>
      <c r="D221" s="7" t="s">
        <v>14</v>
      </c>
      <c r="E221" s="7">
        <v>108</v>
      </c>
      <c r="F221" s="33"/>
      <c r="G221" s="33"/>
      <c r="H221" s="35"/>
      <c r="I221" s="35"/>
      <c r="J221" s="36"/>
      <c r="K221" s="35"/>
      <c r="L221" s="10"/>
    </row>
    <row r="222" spans="1:12" s="37" customFormat="1" ht="24">
      <c r="A222" s="7">
        <v>4</v>
      </c>
      <c r="B222" s="20" t="s">
        <v>222</v>
      </c>
      <c r="C222" s="20" t="s">
        <v>169</v>
      </c>
      <c r="D222" s="7" t="s">
        <v>14</v>
      </c>
      <c r="E222" s="7">
        <v>144</v>
      </c>
      <c r="F222" s="33"/>
      <c r="G222" s="33"/>
      <c r="H222" s="35"/>
      <c r="I222" s="35"/>
      <c r="J222" s="36"/>
      <c r="K222" s="35"/>
      <c r="L222" s="10"/>
    </row>
    <row r="223" spans="1:12" s="37" customFormat="1" ht="24">
      <c r="A223" s="7">
        <v>5</v>
      </c>
      <c r="B223" s="20" t="s">
        <v>223</v>
      </c>
      <c r="C223" s="20" t="s">
        <v>224</v>
      </c>
      <c r="D223" s="7" t="s">
        <v>14</v>
      </c>
      <c r="E223" s="7">
        <v>252</v>
      </c>
      <c r="F223" s="33"/>
      <c r="G223" s="33"/>
      <c r="H223" s="35"/>
      <c r="I223" s="35"/>
      <c r="J223" s="36"/>
      <c r="K223" s="35"/>
      <c r="L223" s="10" t="s">
        <v>16</v>
      </c>
    </row>
    <row r="224" spans="1:12" s="37" customFormat="1">
      <c r="A224" s="7">
        <v>6</v>
      </c>
      <c r="B224" s="20" t="s">
        <v>225</v>
      </c>
      <c r="C224" s="20" t="s">
        <v>84</v>
      </c>
      <c r="D224" s="7" t="s">
        <v>14</v>
      </c>
      <c r="E224" s="7">
        <v>72</v>
      </c>
      <c r="F224" s="33"/>
      <c r="G224" s="33"/>
      <c r="H224" s="35"/>
      <c r="I224" s="35"/>
      <c r="J224" s="36"/>
      <c r="K224" s="35"/>
      <c r="L224" s="10" t="s">
        <v>16</v>
      </c>
    </row>
    <row r="225" spans="1:12" s="37" customFormat="1">
      <c r="A225" s="7">
        <v>7</v>
      </c>
      <c r="B225" s="20" t="s">
        <v>226</v>
      </c>
      <c r="C225" s="20" t="s">
        <v>90</v>
      </c>
      <c r="D225" s="7" t="s">
        <v>14</v>
      </c>
      <c r="E225" s="7">
        <v>288</v>
      </c>
      <c r="F225" s="33"/>
      <c r="G225" s="33"/>
      <c r="H225" s="35"/>
      <c r="I225" s="35"/>
      <c r="J225" s="36"/>
      <c r="K225" s="35"/>
      <c r="L225" s="10" t="s">
        <v>16</v>
      </c>
    </row>
    <row r="226" spans="1:12" s="37" customFormat="1" ht="24">
      <c r="A226" s="7">
        <v>8</v>
      </c>
      <c r="B226" s="20" t="s">
        <v>222</v>
      </c>
      <c r="C226" s="20" t="s">
        <v>90</v>
      </c>
      <c r="D226" s="7" t="s">
        <v>14</v>
      </c>
      <c r="E226" s="7">
        <v>288</v>
      </c>
      <c r="F226" s="33"/>
      <c r="G226" s="33"/>
      <c r="H226" s="35"/>
      <c r="I226" s="35"/>
      <c r="J226" s="36"/>
      <c r="K226" s="35"/>
      <c r="L226" s="10" t="s">
        <v>16</v>
      </c>
    </row>
    <row r="227" spans="1:12" s="37" customFormat="1" ht="36">
      <c r="A227" s="7">
        <v>9</v>
      </c>
      <c r="B227" s="20" t="s">
        <v>227</v>
      </c>
      <c r="C227" s="20" t="s">
        <v>228</v>
      </c>
      <c r="D227" s="7" t="s">
        <v>14</v>
      </c>
      <c r="E227" s="7">
        <v>360</v>
      </c>
      <c r="F227" s="33"/>
      <c r="G227" s="33"/>
      <c r="H227" s="35"/>
      <c r="I227" s="35"/>
      <c r="J227" s="36"/>
      <c r="K227" s="35"/>
      <c r="L227" s="10" t="s">
        <v>16</v>
      </c>
    </row>
    <row r="228" spans="1:12" s="37" customFormat="1" ht="36">
      <c r="A228" s="7">
        <v>10</v>
      </c>
      <c r="B228" s="34" t="s">
        <v>229</v>
      </c>
      <c r="C228" s="34" t="s">
        <v>230</v>
      </c>
      <c r="D228" s="23" t="s">
        <v>14</v>
      </c>
      <c r="E228" s="7">
        <v>72</v>
      </c>
      <c r="F228" s="33"/>
      <c r="G228" s="33"/>
      <c r="H228" s="35"/>
      <c r="I228" s="39"/>
      <c r="J228" s="36"/>
      <c r="K228" s="39"/>
      <c r="L228" s="10"/>
    </row>
    <row r="229" spans="1:12" s="37" customFormat="1">
      <c r="A229" s="105"/>
      <c r="B229" s="24"/>
      <c r="C229" s="25"/>
      <c r="D229" s="26"/>
      <c r="E229" s="26"/>
      <c r="F229" s="24"/>
      <c r="G229" s="24"/>
      <c r="H229" s="40" t="s">
        <v>101</v>
      </c>
      <c r="I229" s="41"/>
      <c r="J229" s="41"/>
      <c r="K229" s="41"/>
      <c r="L229" s="10"/>
    </row>
    <row r="230" spans="1:12" s="37" customFormat="1">
      <c r="A230" s="27"/>
      <c r="B230" s="28"/>
      <c r="C230" s="28"/>
      <c r="D230" s="27"/>
      <c r="E230" s="27"/>
      <c r="F230" s="28"/>
      <c r="G230" s="28"/>
      <c r="H230" s="31"/>
      <c r="I230" s="31"/>
      <c r="J230" s="31"/>
      <c r="K230" s="42"/>
      <c r="L230" s="30"/>
    </row>
    <row r="231" spans="1:12" s="37" customFormat="1">
      <c r="A231" s="102" t="s">
        <v>231</v>
      </c>
      <c r="B231" s="28"/>
      <c r="C231" s="28"/>
      <c r="D231" s="27"/>
      <c r="E231" s="27"/>
      <c r="F231" s="28"/>
      <c r="G231" s="28"/>
      <c r="H231" s="31"/>
      <c r="I231" s="31"/>
      <c r="J231" s="31"/>
      <c r="K231" s="42"/>
      <c r="L231" s="30"/>
    </row>
    <row r="232" spans="1:12" s="37" customFormat="1" ht="36">
      <c r="A232" s="103" t="s">
        <v>0</v>
      </c>
      <c r="B232" s="33" t="s">
        <v>1</v>
      </c>
      <c r="C232" s="20" t="s">
        <v>2</v>
      </c>
      <c r="D232" s="7" t="s">
        <v>3</v>
      </c>
      <c r="E232" s="8" t="s">
        <v>4</v>
      </c>
      <c r="F232" s="20" t="s">
        <v>5</v>
      </c>
      <c r="G232" s="44" t="s">
        <v>6</v>
      </c>
      <c r="H232" s="43" t="s">
        <v>7</v>
      </c>
      <c r="I232" s="43" t="s">
        <v>8</v>
      </c>
      <c r="J232" s="43" t="s">
        <v>9</v>
      </c>
      <c r="K232" s="43" t="s">
        <v>10</v>
      </c>
      <c r="L232" s="6" t="s">
        <v>11</v>
      </c>
    </row>
    <row r="233" spans="1:12" s="37" customFormat="1" ht="36">
      <c r="A233" s="7">
        <v>1</v>
      </c>
      <c r="B233" s="20" t="s">
        <v>232</v>
      </c>
      <c r="C233" s="20" t="s">
        <v>233</v>
      </c>
      <c r="D233" s="7" t="s">
        <v>14</v>
      </c>
      <c r="E233" s="7">
        <v>60</v>
      </c>
      <c r="F233" s="33"/>
      <c r="G233" s="20"/>
      <c r="H233" s="35"/>
      <c r="I233" s="35"/>
      <c r="J233" s="36"/>
      <c r="K233" s="35"/>
      <c r="L233" s="10"/>
    </row>
    <row r="234" spans="1:12" s="37" customFormat="1" ht="36">
      <c r="A234" s="7">
        <v>2</v>
      </c>
      <c r="B234" s="20" t="s">
        <v>234</v>
      </c>
      <c r="C234" s="20" t="s">
        <v>235</v>
      </c>
      <c r="D234" s="7" t="s">
        <v>14</v>
      </c>
      <c r="E234" s="7">
        <v>240</v>
      </c>
      <c r="F234" s="33"/>
      <c r="G234" s="20"/>
      <c r="H234" s="35"/>
      <c r="I234" s="35"/>
      <c r="J234" s="36"/>
      <c r="K234" s="35"/>
      <c r="L234" s="10"/>
    </row>
    <row r="235" spans="1:12" s="37" customFormat="1" ht="36">
      <c r="A235" s="7">
        <v>3</v>
      </c>
      <c r="B235" s="20" t="s">
        <v>232</v>
      </c>
      <c r="C235" s="20" t="s">
        <v>236</v>
      </c>
      <c r="D235" s="7" t="s">
        <v>14</v>
      </c>
      <c r="E235" s="7">
        <v>36</v>
      </c>
      <c r="F235" s="33"/>
      <c r="G235" s="20"/>
      <c r="H235" s="35"/>
      <c r="I235" s="35"/>
      <c r="J235" s="36"/>
      <c r="K235" s="35"/>
      <c r="L235" s="10" t="s">
        <v>16</v>
      </c>
    </row>
    <row r="236" spans="1:12" s="37" customFormat="1">
      <c r="A236" s="105"/>
      <c r="B236" s="24"/>
      <c r="C236" s="25"/>
      <c r="D236" s="26"/>
      <c r="E236" s="26"/>
      <c r="F236" s="24"/>
      <c r="G236" s="24"/>
      <c r="H236" s="40" t="s">
        <v>101</v>
      </c>
      <c r="I236" s="41"/>
      <c r="J236" s="41"/>
      <c r="K236" s="41"/>
      <c r="L236" s="10"/>
    </row>
    <row r="237" spans="1:12" s="37" customFormat="1">
      <c r="A237" s="27"/>
      <c r="B237" s="28"/>
      <c r="C237" s="28"/>
      <c r="D237" s="27"/>
      <c r="E237" s="27"/>
      <c r="F237" s="28"/>
      <c r="G237" s="28"/>
      <c r="H237" s="31"/>
      <c r="I237" s="42"/>
      <c r="J237" s="42"/>
      <c r="K237" s="42"/>
      <c r="L237" s="30"/>
    </row>
    <row r="238" spans="1:12" s="37" customFormat="1">
      <c r="A238" s="102" t="s">
        <v>279</v>
      </c>
      <c r="B238" s="28"/>
      <c r="C238" s="28"/>
      <c r="D238" s="27"/>
      <c r="E238" s="27"/>
      <c r="F238" s="28"/>
      <c r="G238" s="28"/>
      <c r="H238" s="31"/>
      <c r="I238" s="31"/>
      <c r="J238" s="31"/>
      <c r="K238" s="31"/>
      <c r="L238" s="30"/>
    </row>
    <row r="239" spans="1:12" s="37" customFormat="1">
      <c r="A239" s="102" t="s">
        <v>280</v>
      </c>
      <c r="B239" s="28"/>
      <c r="C239" s="28"/>
      <c r="D239" s="27"/>
      <c r="E239" s="27"/>
      <c r="F239" s="28"/>
      <c r="G239" s="28"/>
      <c r="H239" s="31"/>
      <c r="I239" s="31"/>
      <c r="J239" s="31"/>
      <c r="K239" s="31"/>
      <c r="L239" s="30"/>
    </row>
    <row r="240" spans="1:12" s="37" customFormat="1" ht="36">
      <c r="A240" s="103" t="s">
        <v>0</v>
      </c>
      <c r="B240" s="33" t="s">
        <v>1</v>
      </c>
      <c r="C240" s="20" t="s">
        <v>2</v>
      </c>
      <c r="D240" s="7" t="s">
        <v>3</v>
      </c>
      <c r="E240" s="8" t="s">
        <v>4</v>
      </c>
      <c r="F240" s="20" t="s">
        <v>5</v>
      </c>
      <c r="G240" s="44" t="s">
        <v>6</v>
      </c>
      <c r="H240" s="43" t="s">
        <v>7</v>
      </c>
      <c r="I240" s="43" t="s">
        <v>8</v>
      </c>
      <c r="J240" s="43" t="s">
        <v>9</v>
      </c>
      <c r="K240" s="43" t="s">
        <v>10</v>
      </c>
      <c r="L240" s="6" t="s">
        <v>11</v>
      </c>
    </row>
    <row r="241" spans="1:26" s="37" customFormat="1" ht="36">
      <c r="A241" s="7">
        <v>1</v>
      </c>
      <c r="B241" s="20" t="s">
        <v>237</v>
      </c>
      <c r="C241" s="20" t="s">
        <v>88</v>
      </c>
      <c r="D241" s="7" t="s">
        <v>14</v>
      </c>
      <c r="E241" s="7">
        <v>264</v>
      </c>
      <c r="F241" s="33"/>
      <c r="G241" s="32"/>
      <c r="H241" s="35"/>
      <c r="I241" s="35"/>
      <c r="J241" s="36"/>
      <c r="K241" s="35"/>
      <c r="L241" s="10"/>
    </row>
    <row r="242" spans="1:26" s="37" customFormat="1" ht="24">
      <c r="A242" s="7">
        <v>2</v>
      </c>
      <c r="B242" s="20" t="s">
        <v>238</v>
      </c>
      <c r="C242" s="20" t="s">
        <v>88</v>
      </c>
      <c r="D242" s="7" t="s">
        <v>14</v>
      </c>
      <c r="E242" s="7">
        <v>36</v>
      </c>
      <c r="F242" s="33"/>
      <c r="G242" s="32"/>
      <c r="H242" s="35"/>
      <c r="I242" s="35"/>
      <c r="J242" s="36"/>
      <c r="K242" s="35"/>
      <c r="L242" s="10" t="s">
        <v>16</v>
      </c>
    </row>
    <row r="243" spans="1:26" s="37" customFormat="1" ht="48">
      <c r="A243" s="7">
        <v>3</v>
      </c>
      <c r="B243" s="20" t="s">
        <v>239</v>
      </c>
      <c r="C243" s="20" t="s">
        <v>240</v>
      </c>
      <c r="D243" s="7" t="s">
        <v>14</v>
      </c>
      <c r="E243" s="7">
        <v>216</v>
      </c>
      <c r="F243" s="33"/>
      <c r="G243" s="32"/>
      <c r="H243" s="35"/>
      <c r="I243" s="35"/>
      <c r="J243" s="36"/>
      <c r="K243" s="35"/>
      <c r="L243" s="10"/>
    </row>
    <row r="244" spans="1:26" s="37" customFormat="1">
      <c r="A244" s="7">
        <v>4</v>
      </c>
      <c r="B244" s="20" t="s">
        <v>241</v>
      </c>
      <c r="C244" s="20" t="s">
        <v>242</v>
      </c>
      <c r="D244" s="7" t="s">
        <v>14</v>
      </c>
      <c r="E244" s="7">
        <v>36</v>
      </c>
      <c r="F244" s="33"/>
      <c r="G244" s="32"/>
      <c r="H244" s="35"/>
      <c r="I244" s="35"/>
      <c r="J244" s="36"/>
      <c r="K244" s="35"/>
      <c r="L244" s="10" t="s">
        <v>16</v>
      </c>
    </row>
    <row r="245" spans="1:26" s="37" customFormat="1" ht="36">
      <c r="A245" s="7">
        <v>5</v>
      </c>
      <c r="B245" s="20" t="s">
        <v>62</v>
      </c>
      <c r="C245" s="20" t="s">
        <v>132</v>
      </c>
      <c r="D245" s="7" t="s">
        <v>14</v>
      </c>
      <c r="E245" s="7">
        <v>36</v>
      </c>
      <c r="F245" s="33"/>
      <c r="G245" s="32"/>
      <c r="H245" s="35"/>
      <c r="I245" s="35"/>
      <c r="J245" s="36"/>
      <c r="K245" s="35"/>
      <c r="L245" s="10"/>
    </row>
    <row r="246" spans="1:26" s="37" customFormat="1">
      <c r="A246" s="7">
        <v>6</v>
      </c>
      <c r="B246" s="20" t="s">
        <v>127</v>
      </c>
      <c r="C246" s="20" t="s">
        <v>130</v>
      </c>
      <c r="D246" s="7" t="s">
        <v>14</v>
      </c>
      <c r="E246" s="7">
        <v>252</v>
      </c>
      <c r="F246" s="33"/>
      <c r="G246" s="32"/>
      <c r="H246" s="35"/>
      <c r="I246" s="35"/>
      <c r="J246" s="36"/>
      <c r="K246" s="35"/>
      <c r="L246" s="10" t="s">
        <v>16</v>
      </c>
    </row>
    <row r="247" spans="1:26" s="37" customFormat="1" ht="36">
      <c r="A247" s="7">
        <v>7</v>
      </c>
      <c r="B247" s="20" t="s">
        <v>53</v>
      </c>
      <c r="C247" s="20" t="s">
        <v>243</v>
      </c>
      <c r="D247" s="7" t="s">
        <v>14</v>
      </c>
      <c r="E247" s="7">
        <v>108</v>
      </c>
      <c r="F247" s="33"/>
      <c r="G247" s="32"/>
      <c r="H247" s="35"/>
      <c r="I247" s="35"/>
      <c r="J247" s="36"/>
      <c r="K247" s="35"/>
      <c r="L247" s="10"/>
    </row>
    <row r="248" spans="1:26" s="37" customFormat="1">
      <c r="A248" s="105"/>
      <c r="B248" s="24"/>
      <c r="C248" s="25"/>
      <c r="D248" s="26"/>
      <c r="E248" s="26"/>
      <c r="F248" s="24"/>
      <c r="G248" s="24"/>
      <c r="H248" s="40" t="s">
        <v>101</v>
      </c>
      <c r="I248" s="41"/>
      <c r="J248" s="41"/>
      <c r="K248" s="41"/>
      <c r="L248" s="10"/>
    </row>
    <row r="249" spans="1:26" s="37" customFormat="1">
      <c r="A249" s="27"/>
      <c r="B249" s="28"/>
      <c r="C249" s="28"/>
      <c r="D249" s="27"/>
      <c r="E249" s="27"/>
      <c r="F249" s="28"/>
      <c r="G249" s="28"/>
      <c r="H249" s="31"/>
      <c r="I249" s="31"/>
      <c r="J249" s="31"/>
      <c r="K249" s="31"/>
      <c r="L249" s="30"/>
    </row>
    <row r="250" spans="1:26" s="37" customFormat="1">
      <c r="A250" s="102" t="s">
        <v>244</v>
      </c>
      <c r="B250" s="28"/>
      <c r="C250" s="28"/>
      <c r="D250" s="27"/>
      <c r="E250" s="27"/>
      <c r="F250" s="28"/>
      <c r="G250" s="28"/>
      <c r="H250" s="31"/>
      <c r="I250" s="31"/>
      <c r="J250" s="31"/>
      <c r="K250" s="31"/>
      <c r="L250" s="30"/>
    </row>
    <row r="251" spans="1:26" s="37" customFormat="1" ht="48">
      <c r="A251" s="103" t="s">
        <v>0</v>
      </c>
      <c r="B251" s="33" t="s">
        <v>245</v>
      </c>
      <c r="C251" s="20" t="s">
        <v>246</v>
      </c>
      <c r="D251" s="7" t="s">
        <v>3</v>
      </c>
      <c r="E251" s="8" t="s">
        <v>4</v>
      </c>
      <c r="F251" s="20" t="s">
        <v>5</v>
      </c>
      <c r="G251" s="44" t="s">
        <v>247</v>
      </c>
      <c r="H251" s="43" t="s">
        <v>7</v>
      </c>
      <c r="I251" s="43" t="s">
        <v>8</v>
      </c>
      <c r="J251" s="43" t="s">
        <v>9</v>
      </c>
      <c r="K251" s="43" t="s">
        <v>10</v>
      </c>
      <c r="L251" s="6" t="s">
        <v>11</v>
      </c>
    </row>
    <row r="252" spans="1:26" s="37" customFormat="1" ht="132">
      <c r="A252" s="7">
        <v>1</v>
      </c>
      <c r="B252" s="46" t="s">
        <v>248</v>
      </c>
      <c r="C252" s="11" t="s">
        <v>249</v>
      </c>
      <c r="D252" s="7" t="s">
        <v>14</v>
      </c>
      <c r="E252" s="7">
        <v>60</v>
      </c>
      <c r="F252" s="43"/>
      <c r="G252" s="48"/>
      <c r="H252" s="35"/>
      <c r="I252" s="35"/>
      <c r="J252" s="36"/>
      <c r="K252" s="35"/>
      <c r="L252" s="10"/>
    </row>
    <row r="253" spans="1:26" s="37" customFormat="1" ht="132">
      <c r="A253" s="7">
        <v>2</v>
      </c>
      <c r="B253" s="46" t="s">
        <v>250</v>
      </c>
      <c r="C253" s="11" t="s">
        <v>251</v>
      </c>
      <c r="D253" s="7" t="s">
        <v>14</v>
      </c>
      <c r="E253" s="7">
        <v>120</v>
      </c>
      <c r="F253" s="43"/>
      <c r="G253" s="48"/>
      <c r="H253" s="35"/>
      <c r="I253" s="35"/>
      <c r="J253" s="36"/>
      <c r="K253" s="35"/>
      <c r="L253" s="10"/>
    </row>
    <row r="254" spans="1:26" s="37" customFormat="1" ht="84">
      <c r="A254" s="7">
        <v>3</v>
      </c>
      <c r="B254" s="47" t="s">
        <v>252</v>
      </c>
      <c r="C254" s="12" t="s">
        <v>253</v>
      </c>
      <c r="D254" s="7" t="s">
        <v>14</v>
      </c>
      <c r="E254" s="7">
        <v>10</v>
      </c>
      <c r="F254" s="43"/>
      <c r="G254" s="43"/>
      <c r="H254" s="35"/>
      <c r="I254" s="35"/>
      <c r="J254" s="36"/>
      <c r="K254" s="35"/>
      <c r="L254" s="10" t="s">
        <v>16</v>
      </c>
    </row>
    <row r="255" spans="1:26" s="37" customFormat="1">
      <c r="A255" s="105"/>
      <c r="B255" s="24"/>
      <c r="C255" s="25"/>
      <c r="D255" s="26"/>
      <c r="E255" s="26"/>
      <c r="F255" s="24"/>
      <c r="G255" s="24"/>
      <c r="H255" s="40" t="s">
        <v>101</v>
      </c>
      <c r="I255" s="41"/>
      <c r="J255" s="41"/>
      <c r="K255" s="41"/>
      <c r="L255" s="10"/>
    </row>
    <row r="256" spans="1:26" s="21" customFormat="1">
      <c r="A256" s="27"/>
      <c r="B256" s="28"/>
      <c r="C256" s="29"/>
      <c r="D256" s="27"/>
      <c r="E256" s="27"/>
      <c r="F256" s="28"/>
      <c r="G256" s="28"/>
      <c r="H256" s="31"/>
      <c r="I256" s="42"/>
      <c r="J256" s="42"/>
      <c r="K256" s="42"/>
      <c r="L256" s="30"/>
      <c r="Z256" s="70"/>
    </row>
    <row r="257" spans="1:26" s="21" customFormat="1">
      <c r="A257" s="102" t="s">
        <v>281</v>
      </c>
      <c r="B257" s="28"/>
      <c r="C257" s="29"/>
      <c r="D257" s="27"/>
      <c r="E257" s="27"/>
      <c r="F257" s="28"/>
      <c r="G257" s="28"/>
      <c r="H257" s="31"/>
      <c r="I257" s="31"/>
      <c r="J257" s="31"/>
      <c r="K257" s="31"/>
      <c r="L257" s="30"/>
      <c r="Z257" s="70"/>
    </row>
    <row r="258" spans="1:26" s="21" customFormat="1">
      <c r="A258" s="102" t="s">
        <v>282</v>
      </c>
      <c r="B258" s="28"/>
      <c r="C258" s="29"/>
      <c r="D258" s="27"/>
      <c r="E258" s="27"/>
      <c r="F258" s="28"/>
      <c r="G258" s="28"/>
      <c r="H258" s="31"/>
      <c r="I258" s="31"/>
      <c r="J258" s="31"/>
      <c r="K258" s="31"/>
      <c r="L258" s="30"/>
      <c r="Z258" s="70"/>
    </row>
    <row r="259" spans="1:26" s="21" customFormat="1">
      <c r="A259" s="102" t="s">
        <v>283</v>
      </c>
      <c r="B259" s="28"/>
      <c r="C259" s="29"/>
      <c r="D259" s="27"/>
      <c r="E259" s="27"/>
      <c r="F259" s="28"/>
      <c r="G259" s="28"/>
      <c r="H259" s="31"/>
      <c r="I259" s="31"/>
      <c r="J259" s="31"/>
      <c r="K259" s="31"/>
      <c r="L259" s="30"/>
      <c r="Z259" s="70"/>
    </row>
    <row r="260" spans="1:26" s="21" customFormat="1" ht="36">
      <c r="A260" s="103" t="s">
        <v>0</v>
      </c>
      <c r="B260" s="33" t="s">
        <v>1</v>
      </c>
      <c r="C260" s="20" t="s">
        <v>2</v>
      </c>
      <c r="D260" s="7" t="s">
        <v>3</v>
      </c>
      <c r="E260" s="8" t="s">
        <v>4</v>
      </c>
      <c r="F260" s="20" t="s">
        <v>5</v>
      </c>
      <c r="G260" s="44" t="s">
        <v>6</v>
      </c>
      <c r="H260" s="43" t="s">
        <v>7</v>
      </c>
      <c r="I260" s="43" t="s">
        <v>8</v>
      </c>
      <c r="J260" s="43" t="s">
        <v>9</v>
      </c>
      <c r="K260" s="43" t="s">
        <v>10</v>
      </c>
      <c r="L260" s="6" t="s">
        <v>11</v>
      </c>
      <c r="Z260" s="70"/>
    </row>
    <row r="261" spans="1:26" s="57" customFormat="1" ht="12">
      <c r="A261" s="104">
        <v>1</v>
      </c>
      <c r="B261" s="192" t="s">
        <v>284</v>
      </c>
      <c r="C261" s="170"/>
      <c r="D261" s="55" t="s">
        <v>14</v>
      </c>
      <c r="E261" s="55">
        <v>252</v>
      </c>
      <c r="F261" s="55"/>
      <c r="G261" s="55"/>
      <c r="H261" s="56"/>
      <c r="I261" s="50"/>
      <c r="J261" s="36"/>
      <c r="K261" s="35"/>
      <c r="L261" s="10" t="s">
        <v>16</v>
      </c>
      <c r="Z261" s="71"/>
    </row>
    <row r="262" spans="1:26" s="57" customFormat="1" ht="12">
      <c r="A262" s="104">
        <v>2</v>
      </c>
      <c r="B262" s="176" t="s">
        <v>285</v>
      </c>
      <c r="C262" s="163"/>
      <c r="D262" s="55" t="s">
        <v>14</v>
      </c>
      <c r="E262" s="55">
        <v>180</v>
      </c>
      <c r="F262" s="55"/>
      <c r="G262" s="55"/>
      <c r="H262" s="56"/>
      <c r="I262" s="50"/>
      <c r="J262" s="36"/>
      <c r="K262" s="35"/>
      <c r="L262" s="10" t="s">
        <v>16</v>
      </c>
      <c r="Z262" s="71"/>
    </row>
    <row r="263" spans="1:26" s="57" customFormat="1" ht="25.5" customHeight="1">
      <c r="A263" s="104">
        <v>3</v>
      </c>
      <c r="B263" s="176" t="s">
        <v>286</v>
      </c>
      <c r="C263" s="163"/>
      <c r="D263" s="55" t="s">
        <v>14</v>
      </c>
      <c r="E263" s="55">
        <v>2520</v>
      </c>
      <c r="F263" s="55"/>
      <c r="G263" s="55"/>
      <c r="H263" s="56"/>
      <c r="I263" s="50"/>
      <c r="J263" s="36"/>
      <c r="K263" s="35"/>
      <c r="L263" s="10" t="s">
        <v>16</v>
      </c>
      <c r="Z263" s="71"/>
    </row>
    <row r="264" spans="1:26" s="58" customFormat="1" ht="27.75" customHeight="1">
      <c r="A264" s="104">
        <v>4</v>
      </c>
      <c r="B264" s="176" t="s">
        <v>287</v>
      </c>
      <c r="C264" s="163"/>
      <c r="D264" s="55" t="s">
        <v>14</v>
      </c>
      <c r="E264" s="55">
        <v>432</v>
      </c>
      <c r="F264" s="55"/>
      <c r="G264" s="55"/>
      <c r="H264" s="56"/>
      <c r="I264" s="50"/>
      <c r="J264" s="36"/>
      <c r="K264" s="35"/>
      <c r="L264" s="10" t="s">
        <v>16</v>
      </c>
      <c r="Z264" s="72"/>
    </row>
    <row r="265" spans="1:26" s="58" customFormat="1" ht="24.75" customHeight="1">
      <c r="A265" s="104">
        <v>5</v>
      </c>
      <c r="B265" s="176" t="s">
        <v>288</v>
      </c>
      <c r="C265" s="163"/>
      <c r="D265" s="55" t="s">
        <v>14</v>
      </c>
      <c r="E265" s="55">
        <v>720</v>
      </c>
      <c r="F265" s="55"/>
      <c r="G265" s="55"/>
      <c r="H265" s="56"/>
      <c r="I265" s="50"/>
      <c r="J265" s="36"/>
      <c r="K265" s="35"/>
      <c r="L265" s="10" t="s">
        <v>16</v>
      </c>
      <c r="Z265" s="72"/>
    </row>
    <row r="266" spans="1:26" s="58" customFormat="1" ht="12">
      <c r="A266" s="104">
        <v>6</v>
      </c>
      <c r="B266" s="176" t="s">
        <v>289</v>
      </c>
      <c r="C266" s="163"/>
      <c r="D266" s="55" t="s">
        <v>14</v>
      </c>
      <c r="E266" s="55">
        <v>180</v>
      </c>
      <c r="F266" s="55"/>
      <c r="G266" s="55"/>
      <c r="H266" s="56"/>
      <c r="I266" s="50"/>
      <c r="J266" s="36"/>
      <c r="K266" s="35"/>
      <c r="L266" s="10" t="s">
        <v>16</v>
      </c>
    </row>
    <row r="267" spans="1:26" s="58" customFormat="1" ht="25.5" customHeight="1">
      <c r="A267" s="104">
        <v>7</v>
      </c>
      <c r="B267" s="176" t="s">
        <v>290</v>
      </c>
      <c r="C267" s="163"/>
      <c r="D267" s="55" t="s">
        <v>14</v>
      </c>
      <c r="E267" s="55">
        <v>900</v>
      </c>
      <c r="F267" s="55"/>
      <c r="G267" s="55"/>
      <c r="H267" s="56"/>
      <c r="I267" s="50"/>
      <c r="J267" s="36"/>
      <c r="K267" s="35"/>
      <c r="L267" s="10" t="s">
        <v>16</v>
      </c>
    </row>
    <row r="268" spans="1:26" s="58" customFormat="1" ht="25.5" customHeight="1">
      <c r="A268" s="104">
        <v>8</v>
      </c>
      <c r="B268" s="176" t="s">
        <v>291</v>
      </c>
      <c r="C268" s="163"/>
      <c r="D268" s="55" t="s">
        <v>14</v>
      </c>
      <c r="E268" s="55">
        <v>360</v>
      </c>
      <c r="F268" s="55"/>
      <c r="G268" s="55"/>
      <c r="H268" s="56"/>
      <c r="I268" s="50"/>
      <c r="J268" s="36"/>
      <c r="K268" s="35"/>
      <c r="L268" s="10" t="s">
        <v>16</v>
      </c>
    </row>
    <row r="269" spans="1:26" s="58" customFormat="1" ht="12">
      <c r="A269" s="104">
        <v>9</v>
      </c>
      <c r="B269" s="176" t="s">
        <v>292</v>
      </c>
      <c r="C269" s="163"/>
      <c r="D269" s="55" t="s">
        <v>14</v>
      </c>
      <c r="E269" s="55">
        <v>180</v>
      </c>
      <c r="F269" s="55"/>
      <c r="G269" s="55"/>
      <c r="H269" s="56"/>
      <c r="I269" s="50"/>
      <c r="J269" s="36"/>
      <c r="K269" s="35"/>
      <c r="L269" s="10" t="s">
        <v>16</v>
      </c>
    </row>
    <row r="270" spans="1:26" s="58" customFormat="1" ht="12">
      <c r="A270" s="104">
        <v>10</v>
      </c>
      <c r="B270" s="176" t="s">
        <v>293</v>
      </c>
      <c r="C270" s="163"/>
      <c r="D270" s="55" t="s">
        <v>14</v>
      </c>
      <c r="E270" s="55">
        <v>1800</v>
      </c>
      <c r="F270" s="55"/>
      <c r="G270" s="55"/>
      <c r="H270" s="56"/>
      <c r="I270" s="50"/>
      <c r="J270" s="36"/>
      <c r="K270" s="35"/>
      <c r="L270" s="10" t="s">
        <v>16</v>
      </c>
    </row>
    <row r="271" spans="1:26" s="58" customFormat="1" ht="12">
      <c r="A271" s="104">
        <v>11</v>
      </c>
      <c r="B271" s="177" t="s">
        <v>294</v>
      </c>
      <c r="C271" s="166"/>
      <c r="D271" s="55" t="s">
        <v>14</v>
      </c>
      <c r="E271" s="55">
        <v>360</v>
      </c>
      <c r="F271" s="55"/>
      <c r="G271" s="55"/>
      <c r="H271" s="56"/>
      <c r="I271" s="50"/>
      <c r="J271" s="36"/>
      <c r="K271" s="35"/>
      <c r="L271" s="10" t="s">
        <v>16</v>
      </c>
    </row>
    <row r="272" spans="1:26" s="53" customFormat="1" ht="14.25">
      <c r="A272" s="105"/>
      <c r="B272" s="24"/>
      <c r="C272" s="25"/>
      <c r="D272" s="26"/>
      <c r="E272" s="26"/>
      <c r="F272" s="24"/>
      <c r="G272" s="24"/>
      <c r="H272" s="40" t="s">
        <v>101</v>
      </c>
      <c r="I272" s="41"/>
      <c r="J272" s="36"/>
      <c r="K272" s="41"/>
      <c r="L272" s="10"/>
    </row>
    <row r="273" spans="1:12">
      <c r="A273" s="27"/>
      <c r="B273" s="28"/>
      <c r="C273" s="29"/>
      <c r="D273" s="27"/>
      <c r="E273" s="27"/>
      <c r="F273" s="28"/>
      <c r="G273" s="28"/>
      <c r="H273" s="31"/>
      <c r="I273" s="42"/>
      <c r="J273" s="42"/>
      <c r="K273" s="42"/>
      <c r="L273" s="30"/>
    </row>
    <row r="274" spans="1:12">
      <c r="A274" s="102" t="s">
        <v>295</v>
      </c>
      <c r="B274" s="28"/>
      <c r="C274" s="29"/>
      <c r="D274" s="27"/>
      <c r="E274" s="27"/>
      <c r="F274" s="28"/>
      <c r="G274" s="28"/>
      <c r="H274" s="31"/>
      <c r="I274" s="31"/>
      <c r="J274" s="31"/>
      <c r="K274" s="31"/>
      <c r="L274" s="30"/>
    </row>
    <row r="275" spans="1:12" ht="36">
      <c r="A275" s="103" t="s">
        <v>0</v>
      </c>
      <c r="B275" s="33" t="s">
        <v>1</v>
      </c>
      <c r="C275" s="20" t="s">
        <v>2</v>
      </c>
      <c r="D275" s="7" t="s">
        <v>3</v>
      </c>
      <c r="E275" s="8" t="s">
        <v>4</v>
      </c>
      <c r="F275" s="20" t="s">
        <v>5</v>
      </c>
      <c r="G275" s="44" t="s">
        <v>6</v>
      </c>
      <c r="H275" s="43" t="s">
        <v>7</v>
      </c>
      <c r="I275" s="43" t="s">
        <v>8</v>
      </c>
      <c r="J275" s="43" t="s">
        <v>9</v>
      </c>
      <c r="K275" s="43" t="s">
        <v>10</v>
      </c>
      <c r="L275" s="51" t="s">
        <v>11</v>
      </c>
    </row>
    <row r="276" spans="1:12" s="58" customFormat="1" ht="12">
      <c r="A276" s="55">
        <v>1</v>
      </c>
      <c r="B276" s="178" t="s">
        <v>297</v>
      </c>
      <c r="C276" s="179"/>
      <c r="D276" s="55" t="s">
        <v>14</v>
      </c>
      <c r="E276" s="55">
        <v>180</v>
      </c>
      <c r="F276" s="55"/>
      <c r="G276" s="55"/>
      <c r="H276" s="56"/>
      <c r="I276" s="56"/>
      <c r="J276" s="60"/>
      <c r="K276" s="56"/>
      <c r="L276" s="10" t="s">
        <v>16</v>
      </c>
    </row>
    <row r="277" spans="1:12" s="58" customFormat="1" ht="12">
      <c r="A277" s="55">
        <v>2</v>
      </c>
      <c r="B277" s="193" t="s">
        <v>296</v>
      </c>
      <c r="C277" s="194"/>
      <c r="D277" s="55" t="s">
        <v>14</v>
      </c>
      <c r="E277" s="55">
        <v>720</v>
      </c>
      <c r="F277" s="55"/>
      <c r="G277" s="55"/>
      <c r="H277" s="56"/>
      <c r="I277" s="56"/>
      <c r="J277" s="60"/>
      <c r="K277" s="56"/>
      <c r="L277" s="10" t="s">
        <v>16</v>
      </c>
    </row>
    <row r="278" spans="1:12">
      <c r="A278" s="127"/>
      <c r="B278" s="128"/>
      <c r="C278" s="129"/>
      <c r="D278" s="130"/>
      <c r="E278" s="130"/>
      <c r="F278" s="128"/>
      <c r="G278" s="128"/>
      <c r="H278" s="131" t="s">
        <v>101</v>
      </c>
      <c r="I278" s="132"/>
      <c r="J278" s="133"/>
      <c r="K278" s="132"/>
      <c r="L278" s="134"/>
    </row>
    <row r="279" spans="1:12" s="143" customFormat="1">
      <c r="A279" s="136"/>
      <c r="B279" s="137"/>
      <c r="C279" s="138"/>
      <c r="D279" s="139"/>
      <c r="E279" s="139"/>
      <c r="F279" s="137"/>
      <c r="G279" s="137"/>
      <c r="H279" s="140"/>
      <c r="I279" s="141"/>
      <c r="J279" s="141"/>
      <c r="K279" s="141"/>
      <c r="L279" s="142"/>
    </row>
    <row r="280" spans="1:12" ht="35.25" customHeight="1">
      <c r="A280" s="164" t="s">
        <v>310</v>
      </c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35"/>
    </row>
    <row r="281" spans="1:12" ht="36">
      <c r="A281" s="103" t="s">
        <v>0</v>
      </c>
      <c r="B281" s="33" t="s">
        <v>1</v>
      </c>
      <c r="C281" s="20" t="s">
        <v>2</v>
      </c>
      <c r="D281" s="7" t="s">
        <v>3</v>
      </c>
      <c r="E281" s="8" t="s">
        <v>4</v>
      </c>
      <c r="F281" s="20" t="s">
        <v>5</v>
      </c>
      <c r="G281" s="44" t="s">
        <v>6</v>
      </c>
      <c r="H281" s="43" t="s">
        <v>7</v>
      </c>
      <c r="I281" s="43" t="s">
        <v>8</v>
      </c>
      <c r="J281" s="43" t="s">
        <v>9</v>
      </c>
      <c r="K281" s="43" t="s">
        <v>10</v>
      </c>
      <c r="L281" s="6" t="s">
        <v>11</v>
      </c>
    </row>
    <row r="282" spans="1:12" s="64" customFormat="1" ht="27" customHeight="1">
      <c r="A282" s="55">
        <v>1</v>
      </c>
      <c r="B282" s="169" t="s">
        <v>309</v>
      </c>
      <c r="C282" s="170"/>
      <c r="D282" s="55" t="s">
        <v>14</v>
      </c>
      <c r="E282" s="55">
        <f>30*36</f>
        <v>1080</v>
      </c>
      <c r="F282" s="59"/>
      <c r="G282" s="59"/>
      <c r="H282" s="61"/>
      <c r="I282" s="61"/>
      <c r="J282" s="62"/>
      <c r="K282" s="63"/>
      <c r="L282" s="10" t="s">
        <v>16</v>
      </c>
    </row>
    <row r="283" spans="1:12" s="64" customFormat="1" ht="27.75" customHeight="1">
      <c r="A283" s="55">
        <v>2</v>
      </c>
      <c r="B283" s="162" t="s">
        <v>308</v>
      </c>
      <c r="C283" s="163"/>
      <c r="D283" s="55" t="s">
        <v>14</v>
      </c>
      <c r="E283" s="55">
        <v>360</v>
      </c>
      <c r="F283" s="59"/>
      <c r="G283" s="59"/>
      <c r="H283" s="61"/>
      <c r="I283" s="61"/>
      <c r="J283" s="62"/>
      <c r="K283" s="63"/>
      <c r="L283" s="10" t="s">
        <v>16</v>
      </c>
    </row>
    <row r="284" spans="1:12" s="64" customFormat="1" ht="25.5" customHeight="1">
      <c r="A284" s="55">
        <v>3</v>
      </c>
      <c r="B284" s="162" t="s">
        <v>307</v>
      </c>
      <c r="C284" s="163"/>
      <c r="D284" s="55" t="s">
        <v>14</v>
      </c>
      <c r="E284" s="55">
        <v>180</v>
      </c>
      <c r="F284" s="59"/>
      <c r="G284" s="59"/>
      <c r="H284" s="61"/>
      <c r="I284" s="61"/>
      <c r="J284" s="62"/>
      <c r="K284" s="63"/>
      <c r="L284" s="10" t="s">
        <v>16</v>
      </c>
    </row>
    <row r="285" spans="1:12" s="64" customFormat="1" ht="15" customHeight="1">
      <c r="A285" s="55">
        <v>4</v>
      </c>
      <c r="B285" s="162" t="s">
        <v>306</v>
      </c>
      <c r="C285" s="163"/>
      <c r="D285" s="55" t="s">
        <v>14</v>
      </c>
      <c r="E285" s="55">
        <v>1800</v>
      </c>
      <c r="F285" s="59"/>
      <c r="G285" s="59"/>
      <c r="H285" s="61"/>
      <c r="I285" s="61"/>
      <c r="J285" s="62"/>
      <c r="K285" s="63"/>
      <c r="L285" s="10" t="s">
        <v>16</v>
      </c>
    </row>
    <row r="286" spans="1:12" s="64" customFormat="1" ht="12">
      <c r="A286" s="55">
        <v>5</v>
      </c>
      <c r="B286" s="162" t="s">
        <v>305</v>
      </c>
      <c r="C286" s="163"/>
      <c r="D286" s="55" t="s">
        <v>14</v>
      </c>
      <c r="E286" s="55">
        <f>25*36</f>
        <v>900</v>
      </c>
      <c r="F286" s="59"/>
      <c r="G286" s="59"/>
      <c r="H286" s="61"/>
      <c r="I286" s="61"/>
      <c r="J286" s="62"/>
      <c r="K286" s="63"/>
      <c r="L286" s="10" t="s">
        <v>16</v>
      </c>
    </row>
    <row r="287" spans="1:12" s="64" customFormat="1" ht="27.75" customHeight="1">
      <c r="A287" s="55">
        <v>6</v>
      </c>
      <c r="B287" s="162" t="s">
        <v>304</v>
      </c>
      <c r="C287" s="163"/>
      <c r="D287" s="55" t="s">
        <v>14</v>
      </c>
      <c r="E287" s="55">
        <v>540</v>
      </c>
      <c r="F287" s="59"/>
      <c r="G287" s="59"/>
      <c r="H287" s="61"/>
      <c r="I287" s="61"/>
      <c r="J287" s="62"/>
      <c r="K287" s="63"/>
      <c r="L287" s="10" t="s">
        <v>16</v>
      </c>
    </row>
    <row r="288" spans="1:12" s="64" customFormat="1" ht="15" customHeight="1">
      <c r="A288" s="55">
        <v>7</v>
      </c>
      <c r="B288" s="162" t="s">
        <v>303</v>
      </c>
      <c r="C288" s="163"/>
      <c r="D288" s="55" t="s">
        <v>14</v>
      </c>
      <c r="E288" s="55">
        <v>720</v>
      </c>
      <c r="F288" s="59"/>
      <c r="G288" s="59"/>
      <c r="H288" s="61"/>
      <c r="I288" s="61"/>
      <c r="J288" s="62"/>
      <c r="K288" s="63"/>
      <c r="L288" s="10" t="s">
        <v>16</v>
      </c>
    </row>
    <row r="289" spans="1:12" s="64" customFormat="1" ht="12">
      <c r="A289" s="55">
        <v>8</v>
      </c>
      <c r="B289" s="162" t="s">
        <v>302</v>
      </c>
      <c r="C289" s="163"/>
      <c r="D289" s="55" t="s">
        <v>14</v>
      </c>
      <c r="E289" s="55">
        <v>540</v>
      </c>
      <c r="F289" s="59"/>
      <c r="G289" s="59"/>
      <c r="H289" s="61"/>
      <c r="I289" s="61"/>
      <c r="J289" s="62"/>
      <c r="K289" s="63"/>
      <c r="L289" s="10" t="s">
        <v>16</v>
      </c>
    </row>
    <row r="290" spans="1:12" s="64" customFormat="1" ht="15" customHeight="1">
      <c r="A290" s="55">
        <v>9</v>
      </c>
      <c r="B290" s="162" t="s">
        <v>301</v>
      </c>
      <c r="C290" s="163"/>
      <c r="D290" s="55" t="s">
        <v>14</v>
      </c>
      <c r="E290" s="55">
        <v>900</v>
      </c>
      <c r="F290" s="59"/>
      <c r="G290" s="59"/>
      <c r="H290" s="61"/>
      <c r="I290" s="61"/>
      <c r="J290" s="62"/>
      <c r="K290" s="63"/>
      <c r="L290" s="10" t="s">
        <v>16</v>
      </c>
    </row>
    <row r="291" spans="1:12" s="64" customFormat="1" ht="15" customHeight="1">
      <c r="A291" s="55">
        <v>10</v>
      </c>
      <c r="B291" s="162" t="s">
        <v>300</v>
      </c>
      <c r="C291" s="163"/>
      <c r="D291" s="55" t="s">
        <v>14</v>
      </c>
      <c r="E291" s="55">
        <v>180</v>
      </c>
      <c r="F291" s="59"/>
      <c r="G291" s="59"/>
      <c r="H291" s="61"/>
      <c r="I291" s="61"/>
      <c r="J291" s="62"/>
      <c r="K291" s="63"/>
      <c r="L291" s="10" t="s">
        <v>16</v>
      </c>
    </row>
    <row r="292" spans="1:12" s="64" customFormat="1" ht="15" customHeight="1">
      <c r="A292" s="55">
        <v>11</v>
      </c>
      <c r="B292" s="162" t="s">
        <v>299</v>
      </c>
      <c r="C292" s="163"/>
      <c r="D292" s="55" t="s">
        <v>14</v>
      </c>
      <c r="E292" s="55">
        <v>180</v>
      </c>
      <c r="F292" s="59"/>
      <c r="G292" s="59"/>
      <c r="H292" s="61"/>
      <c r="I292" s="61"/>
      <c r="J292" s="62"/>
      <c r="K292" s="63"/>
      <c r="L292" s="10" t="s">
        <v>16</v>
      </c>
    </row>
    <row r="293" spans="1:12" s="64" customFormat="1" ht="15" customHeight="1">
      <c r="A293" s="55">
        <v>12</v>
      </c>
      <c r="B293" s="165" t="s">
        <v>298</v>
      </c>
      <c r="C293" s="166"/>
      <c r="D293" s="55" t="s">
        <v>14</v>
      </c>
      <c r="E293" s="55">
        <v>180</v>
      </c>
      <c r="F293" s="59"/>
      <c r="G293" s="59"/>
      <c r="H293" s="61"/>
      <c r="I293" s="61"/>
      <c r="J293" s="62"/>
      <c r="K293" s="63"/>
      <c r="L293" s="10" t="s">
        <v>16</v>
      </c>
    </row>
    <row r="294" spans="1:12">
      <c r="A294" s="105"/>
      <c r="B294" s="24"/>
      <c r="C294" s="25"/>
      <c r="D294" s="26"/>
      <c r="E294" s="26"/>
      <c r="F294" s="24"/>
      <c r="G294" s="24"/>
      <c r="H294" s="40" t="s">
        <v>101</v>
      </c>
      <c r="I294" s="41"/>
      <c r="J294" s="36"/>
      <c r="K294" s="54"/>
      <c r="L294" s="10"/>
    </row>
    <row r="295" spans="1:12">
      <c r="A295" s="130"/>
      <c r="B295" s="128"/>
      <c r="C295" s="129"/>
      <c r="D295" s="130"/>
      <c r="E295" s="130"/>
      <c r="F295" s="128"/>
      <c r="G295" s="128"/>
      <c r="H295" s="150"/>
      <c r="I295" s="151"/>
      <c r="J295" s="152"/>
      <c r="K295" s="151"/>
      <c r="L295" s="153"/>
    </row>
    <row r="296" spans="1:12" ht="19.5" customHeight="1">
      <c r="A296" s="164" t="s">
        <v>319</v>
      </c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30"/>
    </row>
    <row r="297" spans="1:12" ht="36">
      <c r="A297" s="103" t="s">
        <v>0</v>
      </c>
      <c r="B297" s="33" t="s">
        <v>1</v>
      </c>
      <c r="C297" s="20" t="s">
        <v>2</v>
      </c>
      <c r="D297" s="7" t="s">
        <v>3</v>
      </c>
      <c r="E297" s="8" t="s">
        <v>4</v>
      </c>
      <c r="F297" s="20" t="s">
        <v>5</v>
      </c>
      <c r="G297" s="44" t="s">
        <v>6</v>
      </c>
      <c r="H297" s="43" t="s">
        <v>7</v>
      </c>
      <c r="I297" s="43" t="s">
        <v>8</v>
      </c>
      <c r="J297" s="43" t="s">
        <v>9</v>
      </c>
      <c r="K297" s="43" t="s">
        <v>10</v>
      </c>
      <c r="L297" s="51" t="s">
        <v>11</v>
      </c>
    </row>
    <row r="298" spans="1:12" s="65" customFormat="1" ht="27" customHeight="1">
      <c r="A298" s="55">
        <v>1</v>
      </c>
      <c r="B298" s="169" t="s">
        <v>318</v>
      </c>
      <c r="C298" s="170"/>
      <c r="D298" s="55" t="s">
        <v>14</v>
      </c>
      <c r="E298" s="55">
        <v>480</v>
      </c>
      <c r="F298" s="59"/>
      <c r="G298" s="59"/>
      <c r="H298" s="61"/>
      <c r="I298" s="61"/>
      <c r="J298" s="62"/>
      <c r="K298" s="61"/>
      <c r="L298" s="10" t="s">
        <v>16</v>
      </c>
    </row>
    <row r="299" spans="1:12" s="65" customFormat="1" ht="27.75" customHeight="1">
      <c r="A299" s="55">
        <v>2</v>
      </c>
      <c r="B299" s="162" t="s">
        <v>317</v>
      </c>
      <c r="C299" s="163"/>
      <c r="D299" s="55" t="s">
        <v>14</v>
      </c>
      <c r="E299" s="55">
        <v>180</v>
      </c>
      <c r="F299" s="59"/>
      <c r="G299" s="59"/>
      <c r="H299" s="61"/>
      <c r="I299" s="61"/>
      <c r="J299" s="62"/>
      <c r="K299" s="61"/>
      <c r="L299" s="10" t="s">
        <v>16</v>
      </c>
    </row>
    <row r="300" spans="1:12" s="65" customFormat="1" ht="25.5" customHeight="1">
      <c r="A300" s="55">
        <v>3</v>
      </c>
      <c r="B300" s="162" t="s">
        <v>316</v>
      </c>
      <c r="C300" s="163"/>
      <c r="D300" s="55" t="s">
        <v>14</v>
      </c>
      <c r="E300" s="55">
        <f>50*36</f>
        <v>1800</v>
      </c>
      <c r="F300" s="59"/>
      <c r="G300" s="59"/>
      <c r="H300" s="61"/>
      <c r="I300" s="61"/>
      <c r="J300" s="62"/>
      <c r="K300" s="61"/>
      <c r="L300" s="10" t="s">
        <v>16</v>
      </c>
    </row>
    <row r="301" spans="1:12" s="65" customFormat="1" ht="24.75" customHeight="1">
      <c r="A301" s="55">
        <v>4</v>
      </c>
      <c r="B301" s="162" t="s">
        <v>315</v>
      </c>
      <c r="C301" s="163"/>
      <c r="D301" s="55" t="s">
        <v>14</v>
      </c>
      <c r="E301" s="55">
        <v>780</v>
      </c>
      <c r="F301" s="59"/>
      <c r="G301" s="59"/>
      <c r="H301" s="61"/>
      <c r="I301" s="61"/>
      <c r="J301" s="62"/>
      <c r="K301" s="61"/>
      <c r="L301" s="10" t="s">
        <v>16</v>
      </c>
    </row>
    <row r="302" spans="1:12" s="65" customFormat="1" ht="12">
      <c r="A302" s="55">
        <v>5</v>
      </c>
      <c r="B302" s="162" t="s">
        <v>314</v>
      </c>
      <c r="C302" s="163"/>
      <c r="D302" s="55" t="s">
        <v>14</v>
      </c>
      <c r="E302" s="55">
        <v>210</v>
      </c>
      <c r="F302" s="59"/>
      <c r="G302" s="59"/>
      <c r="H302" s="61"/>
      <c r="I302" s="61"/>
      <c r="J302" s="62"/>
      <c r="K302" s="61"/>
      <c r="L302" s="10" t="s">
        <v>16</v>
      </c>
    </row>
    <row r="303" spans="1:12" s="65" customFormat="1" ht="27.75" customHeight="1">
      <c r="A303" s="55">
        <v>6</v>
      </c>
      <c r="B303" s="162" t="s">
        <v>313</v>
      </c>
      <c r="C303" s="163"/>
      <c r="D303" s="55" t="s">
        <v>14</v>
      </c>
      <c r="E303" s="55">
        <v>360</v>
      </c>
      <c r="F303" s="59"/>
      <c r="G303" s="59"/>
      <c r="H303" s="61"/>
      <c r="I303" s="61"/>
      <c r="J303" s="62"/>
      <c r="K303" s="61"/>
      <c r="L303" s="10" t="s">
        <v>16</v>
      </c>
    </row>
    <row r="304" spans="1:12" s="65" customFormat="1" ht="26.25" customHeight="1">
      <c r="A304" s="55">
        <v>7</v>
      </c>
      <c r="B304" s="162" t="s">
        <v>312</v>
      </c>
      <c r="C304" s="163"/>
      <c r="D304" s="55" t="s">
        <v>14</v>
      </c>
      <c r="E304" s="55">
        <v>216</v>
      </c>
      <c r="F304" s="59"/>
      <c r="G304" s="59"/>
      <c r="H304" s="61"/>
      <c r="I304" s="61"/>
      <c r="J304" s="62"/>
      <c r="K304" s="61"/>
      <c r="L304" s="10" t="s">
        <v>16</v>
      </c>
    </row>
    <row r="305" spans="1:12" s="65" customFormat="1" ht="12">
      <c r="A305" s="55">
        <v>8</v>
      </c>
      <c r="B305" s="165" t="s">
        <v>311</v>
      </c>
      <c r="C305" s="166"/>
      <c r="D305" s="55" t="s">
        <v>14</v>
      </c>
      <c r="E305" s="55">
        <v>216</v>
      </c>
      <c r="F305" s="59"/>
      <c r="G305" s="59"/>
      <c r="H305" s="61"/>
      <c r="I305" s="61"/>
      <c r="J305" s="62"/>
      <c r="K305" s="61"/>
      <c r="L305" s="10" t="s">
        <v>16</v>
      </c>
    </row>
    <row r="306" spans="1:12">
      <c r="A306" s="105"/>
      <c r="B306" s="24"/>
      <c r="C306" s="25"/>
      <c r="D306" s="26"/>
      <c r="E306" s="26"/>
      <c r="F306" s="24"/>
      <c r="G306" s="24"/>
      <c r="H306" s="40" t="s">
        <v>101</v>
      </c>
      <c r="I306" s="41"/>
      <c r="J306" s="36"/>
      <c r="K306" s="54"/>
      <c r="L306" s="52"/>
    </row>
    <row r="307" spans="1:12">
      <c r="A307" s="130"/>
      <c r="B307" s="128"/>
      <c r="C307" s="129"/>
      <c r="D307" s="130"/>
      <c r="E307" s="130"/>
      <c r="F307" s="128"/>
      <c r="G307" s="128"/>
      <c r="H307" s="150"/>
      <c r="I307" s="151"/>
      <c r="J307" s="152"/>
      <c r="K307" s="151"/>
      <c r="L307" s="153"/>
    </row>
    <row r="308" spans="1:12" ht="18.75" customHeight="1">
      <c r="A308" s="168" t="s">
        <v>320</v>
      </c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30"/>
    </row>
    <row r="309" spans="1:12" ht="36">
      <c r="A309" s="103" t="s">
        <v>0</v>
      </c>
      <c r="B309" s="33" t="s">
        <v>1</v>
      </c>
      <c r="C309" s="20" t="s">
        <v>2</v>
      </c>
      <c r="D309" s="7" t="s">
        <v>3</v>
      </c>
      <c r="E309" s="8" t="s">
        <v>4</v>
      </c>
      <c r="F309" s="20" t="s">
        <v>5</v>
      </c>
      <c r="G309" s="44" t="s">
        <v>6</v>
      </c>
      <c r="H309" s="43" t="s">
        <v>7</v>
      </c>
      <c r="I309" s="43" t="s">
        <v>8</v>
      </c>
      <c r="J309" s="43" t="s">
        <v>9</v>
      </c>
      <c r="K309" s="43" t="s">
        <v>10</v>
      </c>
      <c r="L309" s="51" t="s">
        <v>11</v>
      </c>
    </row>
    <row r="310" spans="1:12" s="65" customFormat="1" ht="17.25" customHeight="1">
      <c r="A310" s="55">
        <v>1</v>
      </c>
      <c r="B310" s="169" t="s">
        <v>322</v>
      </c>
      <c r="C310" s="170"/>
      <c r="D310" s="55" t="s">
        <v>14</v>
      </c>
      <c r="E310" s="55">
        <f>36*25</f>
        <v>900</v>
      </c>
      <c r="F310" s="59"/>
      <c r="G310" s="59"/>
      <c r="H310" s="61"/>
      <c r="I310" s="61"/>
      <c r="J310" s="62"/>
      <c r="K310" s="63"/>
      <c r="L310" s="10" t="s">
        <v>16</v>
      </c>
    </row>
    <row r="311" spans="1:12" s="65" customFormat="1" ht="17.25" customHeight="1">
      <c r="A311" s="55">
        <v>2</v>
      </c>
      <c r="B311" s="165" t="s">
        <v>321</v>
      </c>
      <c r="C311" s="166"/>
      <c r="D311" s="55" t="s">
        <v>14</v>
      </c>
      <c r="E311" s="55">
        <f>36*25</f>
        <v>900</v>
      </c>
      <c r="F311" s="59"/>
      <c r="G311" s="59"/>
      <c r="H311" s="61"/>
      <c r="I311" s="61"/>
      <c r="J311" s="62"/>
      <c r="K311" s="63"/>
      <c r="L311" s="10" t="s">
        <v>16</v>
      </c>
    </row>
    <row r="312" spans="1:12">
      <c r="A312" s="105"/>
      <c r="B312" s="24"/>
      <c r="C312" s="25"/>
      <c r="D312" s="26"/>
      <c r="E312" s="26"/>
      <c r="F312" s="24"/>
      <c r="G312" s="24"/>
      <c r="H312" s="40" t="s">
        <v>101</v>
      </c>
      <c r="I312" s="41"/>
      <c r="J312" s="36"/>
      <c r="K312" s="54"/>
      <c r="L312" s="10"/>
    </row>
    <row r="313" spans="1:12">
      <c r="A313" s="130"/>
      <c r="B313" s="128"/>
      <c r="C313" s="129"/>
      <c r="D313" s="130"/>
      <c r="E313" s="130"/>
      <c r="F313" s="128"/>
      <c r="G313" s="128"/>
      <c r="H313" s="150"/>
      <c r="I313" s="151"/>
      <c r="J313" s="152"/>
      <c r="K313" s="151"/>
      <c r="L313" s="153"/>
    </row>
    <row r="314" spans="1:12" ht="16.5" customHeight="1">
      <c r="A314" s="164" t="s">
        <v>323</v>
      </c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30"/>
    </row>
    <row r="315" spans="1:12" ht="36">
      <c r="A315" s="103" t="s">
        <v>0</v>
      </c>
      <c r="B315" s="33" t="s">
        <v>1</v>
      </c>
      <c r="C315" s="20" t="s">
        <v>2</v>
      </c>
      <c r="D315" s="7" t="s">
        <v>3</v>
      </c>
      <c r="E315" s="8" t="s">
        <v>4</v>
      </c>
      <c r="F315" s="20" t="s">
        <v>5</v>
      </c>
      <c r="G315" s="44" t="s">
        <v>6</v>
      </c>
      <c r="H315" s="43" t="s">
        <v>7</v>
      </c>
      <c r="I315" s="43" t="s">
        <v>8</v>
      </c>
      <c r="J315" s="43" t="s">
        <v>9</v>
      </c>
      <c r="K315" s="66" t="s">
        <v>10</v>
      </c>
      <c r="L315" s="6" t="s">
        <v>11</v>
      </c>
    </row>
    <row r="316" spans="1:12" s="65" customFormat="1" ht="19.5" customHeight="1">
      <c r="A316" s="55">
        <v>1</v>
      </c>
      <c r="B316" s="169" t="s">
        <v>325</v>
      </c>
      <c r="C316" s="170"/>
      <c r="D316" s="55" t="s">
        <v>14</v>
      </c>
      <c r="E316" s="55">
        <v>700</v>
      </c>
      <c r="F316" s="59"/>
      <c r="G316" s="59"/>
      <c r="H316" s="61"/>
      <c r="I316" s="61"/>
      <c r="J316" s="62"/>
      <c r="K316" s="63"/>
      <c r="L316" s="10" t="s">
        <v>16</v>
      </c>
    </row>
    <row r="317" spans="1:12" s="65" customFormat="1" ht="18" customHeight="1">
      <c r="A317" s="55">
        <v>2</v>
      </c>
      <c r="B317" s="165" t="s">
        <v>324</v>
      </c>
      <c r="C317" s="166"/>
      <c r="D317" s="55" t="s">
        <v>14</v>
      </c>
      <c r="E317" s="55">
        <v>120</v>
      </c>
      <c r="F317" s="59"/>
      <c r="G317" s="59"/>
      <c r="H317" s="61"/>
      <c r="I317" s="61"/>
      <c r="J317" s="62"/>
      <c r="K317" s="63"/>
      <c r="L317" s="10" t="s">
        <v>16</v>
      </c>
    </row>
    <row r="318" spans="1:12">
      <c r="A318" s="105"/>
      <c r="B318" s="24"/>
      <c r="C318" s="25"/>
      <c r="D318" s="26"/>
      <c r="E318" s="26"/>
      <c r="F318" s="24"/>
      <c r="G318" s="24"/>
      <c r="H318" s="40" t="s">
        <v>101</v>
      </c>
      <c r="I318" s="41"/>
      <c r="J318" s="36"/>
      <c r="K318" s="54"/>
      <c r="L318" s="10"/>
    </row>
    <row r="319" spans="1:12">
      <c r="A319" s="130"/>
      <c r="B319" s="128"/>
      <c r="C319" s="129"/>
      <c r="D319" s="130"/>
      <c r="E319" s="130"/>
      <c r="F319" s="128"/>
      <c r="G319" s="128"/>
      <c r="H319" s="150"/>
      <c r="I319" s="151"/>
      <c r="J319" s="152"/>
      <c r="K319" s="151"/>
      <c r="L319" s="153"/>
    </row>
    <row r="320" spans="1:12" ht="18" customHeight="1">
      <c r="A320" s="164" t="s">
        <v>326</v>
      </c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30"/>
    </row>
    <row r="321" spans="1:12" ht="36">
      <c r="A321" s="103" t="s">
        <v>0</v>
      </c>
      <c r="B321" s="33" t="s">
        <v>1</v>
      </c>
      <c r="C321" s="20" t="s">
        <v>2</v>
      </c>
      <c r="D321" s="7" t="s">
        <v>3</v>
      </c>
      <c r="E321" s="8" t="s">
        <v>4</v>
      </c>
      <c r="F321" s="20" t="s">
        <v>5</v>
      </c>
      <c r="G321" s="44" t="s">
        <v>6</v>
      </c>
      <c r="H321" s="43" t="s">
        <v>7</v>
      </c>
      <c r="I321" s="43" t="s">
        <v>8</v>
      </c>
      <c r="J321" s="43" t="s">
        <v>9</v>
      </c>
      <c r="K321" s="66" t="s">
        <v>10</v>
      </c>
      <c r="L321" s="6" t="s">
        <v>11</v>
      </c>
    </row>
    <row r="322" spans="1:12" s="65" customFormat="1" ht="14.25" customHeight="1">
      <c r="A322" s="55">
        <v>1</v>
      </c>
      <c r="B322" s="173" t="s">
        <v>327</v>
      </c>
      <c r="C322" s="174"/>
      <c r="D322" s="55" t="s">
        <v>14</v>
      </c>
      <c r="E322" s="55">
        <v>900</v>
      </c>
      <c r="F322" s="59"/>
      <c r="G322" s="59"/>
      <c r="H322" s="61"/>
      <c r="I322" s="61"/>
      <c r="J322" s="62"/>
      <c r="K322" s="63"/>
      <c r="L322" s="10" t="s">
        <v>16</v>
      </c>
    </row>
    <row r="323" spans="1:12">
      <c r="A323" s="105"/>
      <c r="B323" s="24"/>
      <c r="C323" s="25"/>
      <c r="D323" s="26"/>
      <c r="E323" s="26"/>
      <c r="F323" s="24"/>
      <c r="G323" s="24"/>
      <c r="H323" s="40" t="s">
        <v>101</v>
      </c>
      <c r="I323" s="158"/>
      <c r="J323" s="36"/>
      <c r="K323" s="54"/>
      <c r="L323" s="10" t="s">
        <v>16</v>
      </c>
    </row>
    <row r="324" spans="1:12">
      <c r="A324" s="144"/>
      <c r="B324" s="107"/>
      <c r="C324" s="145"/>
      <c r="D324" s="144"/>
      <c r="E324" s="144"/>
      <c r="F324" s="107"/>
      <c r="G324" s="107"/>
      <c r="H324" s="146"/>
      <c r="I324" s="154"/>
      <c r="J324" s="148"/>
      <c r="K324" s="147"/>
      <c r="L324" s="149"/>
    </row>
    <row r="325" spans="1:12" ht="19.5" customHeight="1">
      <c r="A325" s="164" t="s">
        <v>369</v>
      </c>
      <c r="B325" s="164"/>
      <c r="C325" s="164"/>
      <c r="D325" s="164"/>
      <c r="E325" s="164"/>
      <c r="F325" s="164"/>
      <c r="G325" s="164"/>
      <c r="H325" s="164"/>
      <c r="I325" s="164"/>
      <c r="J325" s="164"/>
      <c r="K325" s="168"/>
      <c r="L325" s="30"/>
    </row>
    <row r="326" spans="1:12" ht="36">
      <c r="A326" s="103" t="s">
        <v>0</v>
      </c>
      <c r="B326" s="33" t="s">
        <v>1</v>
      </c>
      <c r="C326" s="20" t="s">
        <v>2</v>
      </c>
      <c r="D326" s="7" t="s">
        <v>3</v>
      </c>
      <c r="E326" s="8" t="s">
        <v>4</v>
      </c>
      <c r="F326" s="20" t="s">
        <v>5</v>
      </c>
      <c r="G326" s="44" t="s">
        <v>6</v>
      </c>
      <c r="H326" s="43" t="s">
        <v>7</v>
      </c>
      <c r="I326" s="43" t="s">
        <v>8</v>
      </c>
      <c r="J326" s="66" t="s">
        <v>9</v>
      </c>
      <c r="K326" s="43" t="s">
        <v>10</v>
      </c>
      <c r="L326" s="6" t="s">
        <v>11</v>
      </c>
    </row>
    <row r="327" spans="1:12" s="124" customFormat="1" ht="15" customHeight="1">
      <c r="A327" s="119">
        <v>1</v>
      </c>
      <c r="B327" s="171" t="s">
        <v>331</v>
      </c>
      <c r="C327" s="172"/>
      <c r="D327" s="119" t="s">
        <v>14</v>
      </c>
      <c r="E327" s="119">
        <v>96</v>
      </c>
      <c r="F327" s="120"/>
      <c r="G327" s="120"/>
      <c r="H327" s="121"/>
      <c r="I327" s="121"/>
      <c r="J327" s="122"/>
      <c r="K327" s="123"/>
      <c r="L327" s="10" t="s">
        <v>16</v>
      </c>
    </row>
    <row r="328" spans="1:12" s="124" customFormat="1" ht="15" customHeight="1">
      <c r="A328" s="119">
        <v>2</v>
      </c>
      <c r="B328" s="125" t="s">
        <v>330</v>
      </c>
      <c r="C328" s="125" t="s">
        <v>328</v>
      </c>
      <c r="D328" s="119" t="s">
        <v>14</v>
      </c>
      <c r="E328" s="119">
        <v>48</v>
      </c>
      <c r="F328" s="120"/>
      <c r="G328" s="120"/>
      <c r="H328" s="121"/>
      <c r="I328" s="121"/>
      <c r="J328" s="122"/>
      <c r="K328" s="123"/>
      <c r="L328" s="10" t="s">
        <v>16</v>
      </c>
    </row>
    <row r="329" spans="1:12" s="124" customFormat="1" ht="17.25" customHeight="1">
      <c r="A329" s="119">
        <v>3</v>
      </c>
      <c r="B329" s="125" t="s">
        <v>329</v>
      </c>
      <c r="C329" s="125" t="s">
        <v>328</v>
      </c>
      <c r="D329" s="119" t="s">
        <v>14</v>
      </c>
      <c r="E329" s="119">
        <v>60</v>
      </c>
      <c r="F329" s="120"/>
      <c r="G329" s="120"/>
      <c r="H329" s="121"/>
      <c r="I329" s="121"/>
      <c r="J329" s="122"/>
      <c r="K329" s="123"/>
      <c r="L329" s="10" t="s">
        <v>16</v>
      </c>
    </row>
    <row r="330" spans="1:12">
      <c r="A330" s="105"/>
      <c r="B330" s="24"/>
      <c r="C330" s="25"/>
      <c r="D330" s="26"/>
      <c r="E330" s="26"/>
      <c r="F330" s="24"/>
      <c r="G330" s="24"/>
      <c r="H330" s="40" t="s">
        <v>101</v>
      </c>
      <c r="I330" s="158"/>
      <c r="J330" s="67"/>
      <c r="K330" s="35"/>
      <c r="L330" s="10"/>
    </row>
    <row r="331" spans="1:12">
      <c r="A331" s="144"/>
      <c r="B331" s="107"/>
      <c r="C331" s="145"/>
      <c r="D331" s="144"/>
      <c r="E331" s="144"/>
      <c r="F331" s="107"/>
      <c r="G331" s="107"/>
      <c r="H331" s="146"/>
      <c r="I331" s="154"/>
      <c r="J331" s="148"/>
      <c r="K331" s="147"/>
      <c r="L331" s="149"/>
    </row>
    <row r="332" spans="1:12" ht="19.5" customHeight="1">
      <c r="A332" s="164" t="s">
        <v>332</v>
      </c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30"/>
    </row>
    <row r="333" spans="1:12" ht="24">
      <c r="A333" s="103" t="s">
        <v>0</v>
      </c>
      <c r="B333" s="68" t="s">
        <v>245</v>
      </c>
      <c r="C333" s="69"/>
      <c r="D333" s="7" t="s">
        <v>3</v>
      </c>
      <c r="E333" s="8" t="s">
        <v>4</v>
      </c>
      <c r="F333" s="20" t="s">
        <v>5</v>
      </c>
      <c r="G333" s="44" t="s">
        <v>335</v>
      </c>
      <c r="H333" s="43" t="s">
        <v>7</v>
      </c>
      <c r="I333" s="43" t="s">
        <v>8</v>
      </c>
      <c r="J333" s="43" t="s">
        <v>9</v>
      </c>
      <c r="K333" s="66" t="s">
        <v>10</v>
      </c>
      <c r="L333" s="6" t="s">
        <v>11</v>
      </c>
    </row>
    <row r="334" spans="1:12" s="65" customFormat="1" ht="35.25" customHeight="1">
      <c r="A334" s="55">
        <v>1</v>
      </c>
      <c r="B334" s="165" t="s">
        <v>333</v>
      </c>
      <c r="C334" s="166"/>
      <c r="D334" s="55" t="s">
        <v>334</v>
      </c>
      <c r="E334" s="55">
        <v>12</v>
      </c>
      <c r="F334" s="59"/>
      <c r="G334" s="59"/>
      <c r="H334" s="61"/>
      <c r="I334" s="61"/>
      <c r="J334" s="62"/>
      <c r="K334" s="63"/>
      <c r="L334" s="111"/>
    </row>
    <row r="335" spans="1:12">
      <c r="A335" s="105"/>
      <c r="B335" s="24"/>
      <c r="C335" s="25"/>
      <c r="D335" s="26"/>
      <c r="E335" s="26"/>
      <c r="F335" s="24"/>
      <c r="G335" s="24"/>
      <c r="H335" s="40" t="s">
        <v>101</v>
      </c>
      <c r="I335" s="158"/>
      <c r="J335" s="36"/>
      <c r="K335" s="54"/>
      <c r="L335" s="10"/>
    </row>
    <row r="336" spans="1:12">
      <c r="A336" s="144"/>
      <c r="B336" s="107"/>
      <c r="C336" s="145"/>
      <c r="D336" s="144"/>
      <c r="E336" s="144"/>
      <c r="F336" s="107"/>
      <c r="G336" s="107"/>
      <c r="H336" s="146"/>
      <c r="I336" s="154"/>
      <c r="J336" s="148"/>
      <c r="K336" s="147"/>
      <c r="L336" s="149"/>
    </row>
    <row r="337" spans="1:12" ht="16.5" customHeight="1">
      <c r="A337" s="167" t="s">
        <v>338</v>
      </c>
      <c r="B337" s="164"/>
      <c r="C337" s="164"/>
      <c r="D337" s="164"/>
      <c r="E337" s="164"/>
      <c r="F337" s="164"/>
      <c r="G337" s="164"/>
      <c r="H337" s="164"/>
      <c r="I337" s="164"/>
      <c r="J337" s="164"/>
      <c r="K337" s="164"/>
      <c r="L337" s="30"/>
    </row>
    <row r="338" spans="1:12" ht="24">
      <c r="A338" s="103" t="s">
        <v>0</v>
      </c>
      <c r="B338" s="68" t="s">
        <v>245</v>
      </c>
      <c r="C338" s="69"/>
      <c r="D338" s="7" t="s">
        <v>3</v>
      </c>
      <c r="E338" s="8" t="s">
        <v>4</v>
      </c>
      <c r="F338" s="20" t="s">
        <v>5</v>
      </c>
      <c r="G338" s="44" t="s">
        <v>335</v>
      </c>
      <c r="H338" s="43" t="s">
        <v>7</v>
      </c>
      <c r="I338" s="43" t="s">
        <v>8</v>
      </c>
      <c r="J338" s="43" t="s">
        <v>9</v>
      </c>
      <c r="K338" s="66" t="s">
        <v>10</v>
      </c>
      <c r="L338" s="6" t="s">
        <v>11</v>
      </c>
    </row>
    <row r="339" spans="1:12" s="65" customFormat="1" ht="63" customHeight="1">
      <c r="A339" s="55">
        <v>1</v>
      </c>
      <c r="B339" s="162" t="s">
        <v>336</v>
      </c>
      <c r="C339" s="163"/>
      <c r="D339" s="55" t="s">
        <v>334</v>
      </c>
      <c r="E339" s="55">
        <v>150</v>
      </c>
      <c r="F339" s="59"/>
      <c r="G339" s="59"/>
      <c r="H339" s="61"/>
      <c r="I339" s="61"/>
      <c r="J339" s="62"/>
      <c r="K339" s="63"/>
      <c r="L339" s="10" t="s">
        <v>16</v>
      </c>
    </row>
    <row r="340" spans="1:12" s="65" customFormat="1" ht="64.5" customHeight="1">
      <c r="A340" s="55">
        <v>2</v>
      </c>
      <c r="B340" s="165" t="s">
        <v>337</v>
      </c>
      <c r="C340" s="166"/>
      <c r="D340" s="55" t="s">
        <v>334</v>
      </c>
      <c r="E340" s="55">
        <v>150</v>
      </c>
      <c r="F340" s="59"/>
      <c r="G340" s="59"/>
      <c r="H340" s="61"/>
      <c r="I340" s="61"/>
      <c r="J340" s="62"/>
      <c r="K340" s="63"/>
      <c r="L340" s="10" t="s">
        <v>16</v>
      </c>
    </row>
    <row r="341" spans="1:12">
      <c r="A341" s="105"/>
      <c r="B341" s="24"/>
      <c r="C341" s="25"/>
      <c r="D341" s="26"/>
      <c r="E341" s="26"/>
      <c r="F341" s="24"/>
      <c r="G341" s="24"/>
      <c r="H341" s="40" t="s">
        <v>101</v>
      </c>
      <c r="I341" s="41"/>
      <c r="J341" s="36"/>
      <c r="K341" s="54"/>
      <c r="L341" s="10"/>
    </row>
    <row r="342" spans="1:12">
      <c r="A342" s="130"/>
      <c r="B342" s="128"/>
      <c r="C342" s="129"/>
      <c r="D342" s="130"/>
      <c r="E342" s="130"/>
      <c r="F342" s="128"/>
      <c r="G342" s="128"/>
      <c r="H342" s="150"/>
      <c r="I342" s="151"/>
      <c r="J342" s="152"/>
      <c r="K342" s="151"/>
      <c r="L342" s="153"/>
    </row>
    <row r="343" spans="1:12" ht="19.5" customHeight="1">
      <c r="A343" s="164" t="s">
        <v>339</v>
      </c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30"/>
    </row>
    <row r="344" spans="1:12" s="115" customFormat="1" ht="31.5" customHeight="1">
      <c r="A344" s="113" t="s">
        <v>344</v>
      </c>
      <c r="B344" s="114" t="s">
        <v>245</v>
      </c>
      <c r="D344" s="87" t="s">
        <v>3</v>
      </c>
      <c r="E344" s="87" t="s">
        <v>4</v>
      </c>
      <c r="F344" s="87" t="s">
        <v>345</v>
      </c>
      <c r="G344" s="87" t="s">
        <v>346</v>
      </c>
      <c r="H344" s="116" t="s">
        <v>7</v>
      </c>
      <c r="I344" s="117" t="s">
        <v>8</v>
      </c>
      <c r="J344" s="43" t="s">
        <v>9</v>
      </c>
      <c r="K344" s="43" t="s">
        <v>10</v>
      </c>
      <c r="L344" s="118" t="s">
        <v>11</v>
      </c>
    </row>
    <row r="345" spans="1:12" s="65" customFormat="1" ht="93.75" customHeight="1">
      <c r="A345" s="89">
        <v>1</v>
      </c>
      <c r="B345" s="162" t="s">
        <v>348</v>
      </c>
      <c r="C345" s="163"/>
      <c r="D345" s="55" t="s">
        <v>334</v>
      </c>
      <c r="E345" s="88">
        <v>40</v>
      </c>
      <c r="F345" s="73"/>
      <c r="G345" s="75"/>
      <c r="H345" s="76"/>
      <c r="I345" s="76"/>
      <c r="J345" s="74"/>
      <c r="K345" s="61"/>
      <c r="L345" s="10"/>
    </row>
    <row r="346" spans="1:12" s="65" customFormat="1" ht="100.5" customHeight="1">
      <c r="A346" s="89">
        <v>2</v>
      </c>
      <c r="B346" s="160" t="s">
        <v>340</v>
      </c>
      <c r="C346" s="161"/>
      <c r="D346" s="55" t="s">
        <v>334</v>
      </c>
      <c r="E346" s="88">
        <v>60</v>
      </c>
      <c r="F346" s="73"/>
      <c r="G346" s="75"/>
      <c r="H346" s="76"/>
      <c r="I346" s="76"/>
      <c r="J346" s="74"/>
      <c r="K346" s="61"/>
      <c r="L346" s="10"/>
    </row>
    <row r="347" spans="1:12" s="65" customFormat="1" ht="78" customHeight="1">
      <c r="A347" s="89">
        <v>3</v>
      </c>
      <c r="B347" s="160" t="s">
        <v>341</v>
      </c>
      <c r="C347" s="161"/>
      <c r="D347" s="55" t="s">
        <v>334</v>
      </c>
      <c r="E347" s="88">
        <v>760</v>
      </c>
      <c r="F347" s="73"/>
      <c r="G347" s="75"/>
      <c r="H347" s="76"/>
      <c r="I347" s="76"/>
      <c r="J347" s="74"/>
      <c r="K347" s="61"/>
      <c r="L347" s="10" t="s">
        <v>347</v>
      </c>
    </row>
    <row r="348" spans="1:12" s="65" customFormat="1" ht="87.75" customHeight="1">
      <c r="A348" s="89">
        <v>4</v>
      </c>
      <c r="B348" s="160" t="s">
        <v>342</v>
      </c>
      <c r="C348" s="161"/>
      <c r="D348" s="55" t="s">
        <v>334</v>
      </c>
      <c r="E348" s="88">
        <v>4</v>
      </c>
      <c r="F348" s="73"/>
      <c r="G348" s="75"/>
      <c r="H348" s="76"/>
      <c r="I348" s="76"/>
      <c r="J348" s="74"/>
      <c r="K348" s="61"/>
      <c r="L348" s="10"/>
    </row>
    <row r="349" spans="1:12" s="65" customFormat="1" ht="89.25" customHeight="1">
      <c r="A349" s="89">
        <v>5</v>
      </c>
      <c r="B349" s="160" t="s">
        <v>343</v>
      </c>
      <c r="C349" s="161"/>
      <c r="D349" s="55" t="s">
        <v>334</v>
      </c>
      <c r="E349" s="88">
        <v>4</v>
      </c>
      <c r="F349" s="73"/>
      <c r="G349" s="75"/>
      <c r="H349" s="76"/>
      <c r="I349" s="76"/>
      <c r="J349" s="74"/>
      <c r="K349" s="61"/>
      <c r="L349" s="10"/>
    </row>
    <row r="350" spans="1:12">
      <c r="A350" s="80"/>
      <c r="B350" s="180" t="s">
        <v>101</v>
      </c>
      <c r="C350" s="180"/>
      <c r="D350" s="180"/>
      <c r="E350" s="180"/>
      <c r="F350" s="180"/>
      <c r="G350" s="180"/>
      <c r="H350" s="181"/>
      <c r="I350" s="77"/>
      <c r="J350" s="79"/>
      <c r="K350" s="78"/>
      <c r="L350" s="52"/>
    </row>
    <row r="352" spans="1:12" ht="19.5" customHeight="1">
      <c r="A352" s="167" t="s">
        <v>349</v>
      </c>
      <c r="B352" s="167"/>
      <c r="C352" s="167"/>
      <c r="D352" s="167"/>
      <c r="E352" s="167"/>
      <c r="F352" s="167"/>
      <c r="G352" s="167"/>
      <c r="H352" s="167"/>
      <c r="I352" s="167"/>
      <c r="J352" s="167"/>
      <c r="K352" s="167"/>
      <c r="L352" s="82"/>
    </row>
    <row r="353" spans="1:12" s="115" customFormat="1" ht="31.5" customHeight="1">
      <c r="A353" s="113" t="s">
        <v>344</v>
      </c>
      <c r="B353" s="114" t="s">
        <v>245</v>
      </c>
      <c r="D353" s="87" t="s">
        <v>3</v>
      </c>
      <c r="E353" s="87" t="s">
        <v>4</v>
      </c>
      <c r="F353" s="87" t="s">
        <v>345</v>
      </c>
      <c r="G353" s="87" t="s">
        <v>346</v>
      </c>
      <c r="H353" s="116" t="s">
        <v>7</v>
      </c>
      <c r="I353" s="117" t="s">
        <v>8</v>
      </c>
      <c r="J353" s="43" t="s">
        <v>9</v>
      </c>
      <c r="K353" s="43" t="s">
        <v>10</v>
      </c>
      <c r="L353" s="118" t="s">
        <v>11</v>
      </c>
    </row>
    <row r="354" spans="1:12" s="65" customFormat="1" ht="63" customHeight="1">
      <c r="A354" s="89">
        <v>1</v>
      </c>
      <c r="B354" s="162" t="s">
        <v>356</v>
      </c>
      <c r="C354" s="163"/>
      <c r="D354" s="55" t="s">
        <v>334</v>
      </c>
      <c r="E354" s="88">
        <v>5</v>
      </c>
      <c r="F354" s="87"/>
      <c r="G354" s="86"/>
      <c r="H354" s="85"/>
      <c r="I354" s="85"/>
      <c r="J354" s="90"/>
      <c r="K354" s="61"/>
      <c r="L354" s="10"/>
    </row>
    <row r="355" spans="1:12" s="65" customFormat="1" ht="63.75" customHeight="1">
      <c r="A355" s="89">
        <v>2</v>
      </c>
      <c r="B355" s="160" t="s">
        <v>357</v>
      </c>
      <c r="C355" s="161"/>
      <c r="D355" s="55" t="s">
        <v>334</v>
      </c>
      <c r="E355" s="88">
        <v>2</v>
      </c>
      <c r="F355" s="87"/>
      <c r="G355" s="86"/>
      <c r="H355" s="85"/>
      <c r="I355" s="85"/>
      <c r="J355" s="90"/>
      <c r="K355" s="61"/>
      <c r="L355" s="10"/>
    </row>
    <row r="356" spans="1:12" s="65" customFormat="1" ht="63.75" customHeight="1">
      <c r="A356" s="89">
        <v>3</v>
      </c>
      <c r="B356" s="160" t="s">
        <v>351</v>
      </c>
      <c r="C356" s="161"/>
      <c r="D356" s="55" t="s">
        <v>334</v>
      </c>
      <c r="E356" s="88">
        <v>2</v>
      </c>
      <c r="F356" s="87"/>
      <c r="G356" s="86"/>
      <c r="H356" s="85"/>
      <c r="I356" s="85"/>
      <c r="J356" s="90"/>
      <c r="K356" s="61"/>
      <c r="L356" s="10"/>
    </row>
    <row r="357" spans="1:12" s="65" customFormat="1" ht="62.25" customHeight="1">
      <c r="A357" s="89">
        <v>4</v>
      </c>
      <c r="B357" s="160" t="s">
        <v>352</v>
      </c>
      <c r="C357" s="161"/>
      <c r="D357" s="55" t="s">
        <v>334</v>
      </c>
      <c r="E357" s="88">
        <v>2</v>
      </c>
      <c r="F357" s="87"/>
      <c r="G357" s="86"/>
      <c r="H357" s="85"/>
      <c r="I357" s="85"/>
      <c r="J357" s="90"/>
      <c r="K357" s="61"/>
      <c r="L357" s="10"/>
    </row>
    <row r="358" spans="1:12" s="64" customFormat="1" ht="66.75" customHeight="1">
      <c r="A358" s="89">
        <v>5</v>
      </c>
      <c r="B358" s="182" t="s">
        <v>358</v>
      </c>
      <c r="C358" s="183"/>
      <c r="D358" s="55" t="s">
        <v>334</v>
      </c>
      <c r="E358" s="88">
        <v>2</v>
      </c>
      <c r="F358" s="93"/>
      <c r="G358" s="92"/>
      <c r="H358" s="91"/>
      <c r="I358" s="85"/>
      <c r="J358" s="94"/>
      <c r="K358" s="84"/>
      <c r="L358" s="10"/>
    </row>
    <row r="359" spans="1:12" s="64" customFormat="1" ht="50.25" customHeight="1">
      <c r="A359" s="89">
        <v>6</v>
      </c>
      <c r="B359" s="182" t="s">
        <v>359</v>
      </c>
      <c r="C359" s="183"/>
      <c r="D359" s="55" t="s">
        <v>334</v>
      </c>
      <c r="E359" s="88">
        <v>30</v>
      </c>
      <c r="F359" s="93"/>
      <c r="G359" s="92"/>
      <c r="H359" s="91"/>
      <c r="I359" s="85"/>
      <c r="J359" s="94"/>
      <c r="K359" s="84"/>
      <c r="L359" s="10" t="s">
        <v>347</v>
      </c>
    </row>
    <row r="360" spans="1:12" s="64" customFormat="1" ht="52.5" customHeight="1">
      <c r="A360" s="106">
        <v>7</v>
      </c>
      <c r="B360" s="184" t="s">
        <v>353</v>
      </c>
      <c r="C360" s="185"/>
      <c r="D360" s="55" t="s">
        <v>334</v>
      </c>
      <c r="E360" s="110">
        <v>60</v>
      </c>
      <c r="F360" s="95"/>
      <c r="G360" s="96"/>
      <c r="H360" s="97"/>
      <c r="I360" s="85"/>
      <c r="J360" s="98"/>
      <c r="K360" s="99"/>
      <c r="L360" s="112"/>
    </row>
    <row r="361" spans="1:12" s="64" customFormat="1" ht="52.5" customHeight="1">
      <c r="A361" s="106">
        <v>8</v>
      </c>
      <c r="B361" s="182" t="s">
        <v>360</v>
      </c>
      <c r="C361" s="183"/>
      <c r="D361" s="83" t="s">
        <v>334</v>
      </c>
      <c r="E361" s="110">
        <v>10</v>
      </c>
      <c r="F361" s="95"/>
      <c r="G361" s="96"/>
      <c r="H361" s="97"/>
      <c r="I361" s="85"/>
      <c r="J361" s="98"/>
      <c r="K361" s="99"/>
      <c r="L361" s="81"/>
    </row>
    <row r="362" spans="1:12" s="108" customFormat="1" ht="51.75" customHeight="1">
      <c r="A362" s="89">
        <v>9</v>
      </c>
      <c r="B362" s="186" t="s">
        <v>361</v>
      </c>
      <c r="C362" s="186"/>
      <c r="D362" s="55" t="s">
        <v>334</v>
      </c>
      <c r="E362" s="88">
        <v>20</v>
      </c>
      <c r="F362" s="93"/>
      <c r="G362" s="92"/>
      <c r="H362" s="91"/>
      <c r="I362" s="85"/>
      <c r="J362" s="94"/>
      <c r="K362" s="84"/>
      <c r="L362" s="81"/>
    </row>
    <row r="363" spans="1:12" s="64" customFormat="1" ht="45" customHeight="1">
      <c r="A363" s="89">
        <v>10</v>
      </c>
      <c r="B363" s="182" t="s">
        <v>354</v>
      </c>
      <c r="C363" s="183"/>
      <c r="D363" s="55" t="s">
        <v>334</v>
      </c>
      <c r="E363" s="88">
        <v>15</v>
      </c>
      <c r="F363" s="93"/>
      <c r="G363" s="92"/>
      <c r="H363" s="91"/>
      <c r="I363" s="85"/>
      <c r="J363" s="94"/>
      <c r="K363" s="84"/>
      <c r="L363" s="10"/>
    </row>
    <row r="364" spans="1:12" s="64" customFormat="1" ht="42.75" customHeight="1">
      <c r="A364" s="89">
        <v>11</v>
      </c>
      <c r="B364" s="182" t="s">
        <v>355</v>
      </c>
      <c r="C364" s="183"/>
      <c r="D364" s="55" t="s">
        <v>334</v>
      </c>
      <c r="E364" s="88">
        <v>120</v>
      </c>
      <c r="F364" s="93"/>
      <c r="G364" s="92"/>
      <c r="H364" s="91"/>
      <c r="I364" s="85"/>
      <c r="J364" s="94"/>
      <c r="K364" s="84"/>
      <c r="L364" s="10"/>
    </row>
    <row r="365" spans="1:12" s="64" customFormat="1" ht="102.75" customHeight="1">
      <c r="A365" s="89">
        <v>12</v>
      </c>
      <c r="B365" s="187" t="s">
        <v>362</v>
      </c>
      <c r="C365" s="188"/>
      <c r="D365" s="55" t="s">
        <v>334</v>
      </c>
      <c r="E365" s="88">
        <v>70</v>
      </c>
      <c r="F365" s="93"/>
      <c r="G365" s="92"/>
      <c r="H365" s="91"/>
      <c r="I365" s="85"/>
      <c r="J365" s="94"/>
      <c r="K365" s="84"/>
      <c r="L365" s="10" t="s">
        <v>347</v>
      </c>
    </row>
    <row r="366" spans="1:12" s="64" customFormat="1" ht="100.5" customHeight="1">
      <c r="A366" s="89">
        <v>13</v>
      </c>
      <c r="B366" s="187" t="s">
        <v>363</v>
      </c>
      <c r="C366" s="188"/>
      <c r="D366" s="55" t="s">
        <v>334</v>
      </c>
      <c r="E366" s="88">
        <v>140</v>
      </c>
      <c r="F366" s="93"/>
      <c r="G366" s="92"/>
      <c r="H366" s="91"/>
      <c r="I366" s="85"/>
      <c r="J366" s="94"/>
      <c r="K366" s="84"/>
      <c r="L366" s="10" t="s">
        <v>347</v>
      </c>
    </row>
    <row r="367" spans="1:12" s="64" customFormat="1" ht="103.5" customHeight="1">
      <c r="A367" s="89">
        <v>14</v>
      </c>
      <c r="B367" s="187" t="s">
        <v>364</v>
      </c>
      <c r="C367" s="188"/>
      <c r="D367" s="55" t="s">
        <v>334</v>
      </c>
      <c r="E367" s="88">
        <v>140</v>
      </c>
      <c r="F367" s="93"/>
      <c r="G367" s="92"/>
      <c r="H367" s="91"/>
      <c r="I367" s="85"/>
      <c r="J367" s="94"/>
      <c r="K367" s="84"/>
      <c r="L367" s="10" t="s">
        <v>347</v>
      </c>
    </row>
    <row r="368" spans="1:12">
      <c r="A368" s="80"/>
      <c r="B368" s="180" t="s">
        <v>101</v>
      </c>
      <c r="C368" s="180"/>
      <c r="D368" s="180"/>
      <c r="E368" s="180"/>
      <c r="F368" s="180"/>
      <c r="G368" s="180"/>
      <c r="H368" s="181"/>
      <c r="I368" s="77"/>
      <c r="J368" s="79"/>
      <c r="K368" s="78"/>
      <c r="L368" s="52"/>
    </row>
    <row r="369" spans="2:9">
      <c r="B369" s="155" t="s">
        <v>350</v>
      </c>
      <c r="C369" s="58"/>
      <c r="D369" s="156"/>
      <c r="E369" s="156"/>
      <c r="F369" s="58"/>
    </row>
    <row r="370" spans="2:9">
      <c r="B370" s="109"/>
    </row>
    <row r="371" spans="2:9">
      <c r="B371" s="157" t="s">
        <v>254</v>
      </c>
      <c r="C371" s="28"/>
      <c r="D371" s="101"/>
      <c r="E371" s="27"/>
      <c r="F371" s="30"/>
      <c r="G371" s="126"/>
      <c r="H371" s="27"/>
      <c r="I371" s="27"/>
    </row>
    <row r="372" spans="2:9">
      <c r="B372" s="28" t="s">
        <v>365</v>
      </c>
      <c r="C372" s="28"/>
      <c r="D372" s="101"/>
      <c r="E372" s="27"/>
      <c r="F372" s="30"/>
      <c r="G372" s="126"/>
      <c r="H372" s="27"/>
      <c r="I372" s="27"/>
    </row>
    <row r="373" spans="2:9">
      <c r="B373" s="28"/>
      <c r="C373" s="28"/>
      <c r="D373" s="101"/>
      <c r="E373" s="27"/>
      <c r="F373" s="30"/>
      <c r="G373" s="126"/>
      <c r="H373" s="27"/>
      <c r="I373" s="27"/>
    </row>
    <row r="374" spans="2:9">
      <c r="B374" s="28" t="s">
        <v>366</v>
      </c>
      <c r="C374" s="28"/>
      <c r="D374" s="101"/>
      <c r="E374" s="27"/>
      <c r="F374" s="30"/>
      <c r="G374" s="126"/>
      <c r="H374" s="27"/>
      <c r="I374" s="27"/>
    </row>
    <row r="375" spans="2:9">
      <c r="I375" s="159"/>
    </row>
  </sheetData>
  <mergeCells count="75">
    <mergeCell ref="A2:L2"/>
    <mergeCell ref="A1:L1"/>
    <mergeCell ref="B366:C366"/>
    <mergeCell ref="B367:C367"/>
    <mergeCell ref="B361:C361"/>
    <mergeCell ref="B350:H350"/>
    <mergeCell ref="B266:C266"/>
    <mergeCell ref="B261:C261"/>
    <mergeCell ref="B262:C262"/>
    <mergeCell ref="B263:C263"/>
    <mergeCell ref="B264:C264"/>
    <mergeCell ref="B265:C265"/>
    <mergeCell ref="B277:C277"/>
    <mergeCell ref="B267:C267"/>
    <mergeCell ref="B268:C268"/>
    <mergeCell ref="B269:C269"/>
    <mergeCell ref="B290:C290"/>
    <mergeCell ref="B291:C291"/>
    <mergeCell ref="B293:C293"/>
    <mergeCell ref="B368:H368"/>
    <mergeCell ref="B357:C357"/>
    <mergeCell ref="A352:K352"/>
    <mergeCell ref="B354:C354"/>
    <mergeCell ref="B355:C355"/>
    <mergeCell ref="B356:C356"/>
    <mergeCell ref="B359:C359"/>
    <mergeCell ref="B358:C358"/>
    <mergeCell ref="B360:C360"/>
    <mergeCell ref="B362:C362"/>
    <mergeCell ref="B363:C363"/>
    <mergeCell ref="B364:C364"/>
    <mergeCell ref="B365:C365"/>
    <mergeCell ref="B284:C284"/>
    <mergeCell ref="B285:C285"/>
    <mergeCell ref="B286:C286"/>
    <mergeCell ref="B288:C288"/>
    <mergeCell ref="B289:C289"/>
    <mergeCell ref="B287:C287"/>
    <mergeCell ref="B270:C270"/>
    <mergeCell ref="B271:C271"/>
    <mergeCell ref="B276:C276"/>
    <mergeCell ref="B283:C283"/>
    <mergeCell ref="B282:C282"/>
    <mergeCell ref="A280:K280"/>
    <mergeCell ref="A314:K314"/>
    <mergeCell ref="B310:C310"/>
    <mergeCell ref="B311:C311"/>
    <mergeCell ref="A296:K296"/>
    <mergeCell ref="B298:C298"/>
    <mergeCell ref="B299:C299"/>
    <mergeCell ref="A308:K308"/>
    <mergeCell ref="B304:C304"/>
    <mergeCell ref="B305:C305"/>
    <mergeCell ref="B292:C292"/>
    <mergeCell ref="B300:C300"/>
    <mergeCell ref="B301:C301"/>
    <mergeCell ref="B302:C302"/>
    <mergeCell ref="B303:C303"/>
    <mergeCell ref="A325:K325"/>
    <mergeCell ref="B316:C316"/>
    <mergeCell ref="B317:C317"/>
    <mergeCell ref="B327:C327"/>
    <mergeCell ref="B346:C346"/>
    <mergeCell ref="A320:K320"/>
    <mergeCell ref="B322:C322"/>
    <mergeCell ref="B347:C347"/>
    <mergeCell ref="B348:C348"/>
    <mergeCell ref="B349:C349"/>
    <mergeCell ref="B345:C345"/>
    <mergeCell ref="A332:K332"/>
    <mergeCell ref="B334:C334"/>
    <mergeCell ref="A337:K337"/>
    <mergeCell ref="B339:C339"/>
    <mergeCell ref="B340:C340"/>
    <mergeCell ref="A343:K3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Gabinet</dc:creator>
  <cp:lastModifiedBy>Monika Klause</cp:lastModifiedBy>
  <cp:lastPrinted>2019-07-16T06:55:14Z</cp:lastPrinted>
  <dcterms:created xsi:type="dcterms:W3CDTF">2019-06-18T17:53:03Z</dcterms:created>
  <dcterms:modified xsi:type="dcterms:W3CDTF">2019-07-16T06:57:22Z</dcterms:modified>
</cp:coreProperties>
</file>