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ozowiczm\Desktop\aktualizacja operaty 2024\"/>
    </mc:Choice>
  </mc:AlternateContent>
  <xr:revisionPtr revIDLastSave="0" documentId="8_{8BE8EFBC-4FEC-4946-8FE3-9D3CD09E269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e" sheetId="2" r:id="rId2"/>
    <sheet name="Arkusz3" sheetId="3" r:id="rId3"/>
  </sheets>
  <definedNames>
    <definedName name="_xlnm.Print_Area" localSheetId="0">Arkusz1!$A$1:$I$59</definedName>
  </definedNames>
  <calcPr calcId="181029"/>
</workbook>
</file>

<file path=xl/calcChain.xml><?xml version="1.0" encoding="utf-8"?>
<calcChain xmlns="http://schemas.openxmlformats.org/spreadsheetml/2006/main">
  <c r="G50" i="1" l="1"/>
  <c r="E50" i="1"/>
  <c r="G37" i="1"/>
  <c r="E37" i="1"/>
  <c r="C37" i="1"/>
  <c r="B10" i="1"/>
  <c r="B16" i="1" s="1"/>
  <c r="B20" i="1" s="1"/>
  <c r="B21" i="1" l="1"/>
  <c r="B24" i="1" s="1"/>
  <c r="B25" i="1" s="1"/>
  <c r="B26" i="1" s="1"/>
  <c r="B27" i="1" s="1"/>
  <c r="B28" i="1" s="1"/>
  <c r="B29" i="1" s="1"/>
  <c r="B30" i="1" s="1"/>
  <c r="B31" i="1" l="1"/>
  <c r="B34" i="1" s="1"/>
  <c r="B35" i="1" s="1"/>
</calcChain>
</file>

<file path=xl/sharedStrings.xml><?xml version="1.0" encoding="utf-8"?>
<sst xmlns="http://schemas.openxmlformats.org/spreadsheetml/2006/main" count="123" uniqueCount="78">
  <si>
    <t>Liczba kolejna nieruchomości</t>
  </si>
  <si>
    <t>Ilość operatów szacunkowych</t>
  </si>
  <si>
    <t>Położenie nieruchomości</t>
  </si>
  <si>
    <t>Ilość działek</t>
  </si>
  <si>
    <t>Oznaczenie wg ewidencji gruntów i budynków/księgi wieczystej</t>
  </si>
  <si>
    <t xml:space="preserve">Nr działki </t>
  </si>
  <si>
    <t xml:space="preserve">Powierzchnia w ha </t>
  </si>
  <si>
    <t xml:space="preserve">Nr księgi wieczystej </t>
  </si>
  <si>
    <t xml:space="preserve">Płock, ul. Chemików,           obręb 13 </t>
  </si>
  <si>
    <t>20/41</t>
  </si>
  <si>
    <r>
      <t>PL1P/000</t>
    </r>
    <r>
      <rPr>
        <b/>
        <sz val="9"/>
        <rFont val="Arial CE"/>
        <charset val="238"/>
      </rPr>
      <t>94354/6</t>
    </r>
  </si>
  <si>
    <t>20/40</t>
  </si>
  <si>
    <t>20/36</t>
  </si>
  <si>
    <t>20/43</t>
  </si>
  <si>
    <r>
      <t>PL1P/000</t>
    </r>
    <r>
      <rPr>
        <b/>
        <sz val="9"/>
        <rFont val="Arial CE"/>
        <charset val="238"/>
      </rPr>
      <t>97951/2</t>
    </r>
  </si>
  <si>
    <t>20/46</t>
  </si>
  <si>
    <t>20/49</t>
  </si>
  <si>
    <t>20/45</t>
  </si>
  <si>
    <t>20/47</t>
  </si>
  <si>
    <t>20/51</t>
  </si>
  <si>
    <t>20/17</t>
  </si>
  <si>
    <r>
      <t>PL1P/00</t>
    </r>
    <r>
      <rPr>
        <b/>
        <sz val="9"/>
        <rFont val="Arial CE"/>
        <charset val="238"/>
      </rPr>
      <t>125413/5</t>
    </r>
  </si>
  <si>
    <t>20/18</t>
  </si>
  <si>
    <t>20/21</t>
  </si>
  <si>
    <t>20/22</t>
  </si>
  <si>
    <t>Płock, ul. Chemików 7, obręb 13</t>
  </si>
  <si>
    <t>20/112</t>
  </si>
  <si>
    <r>
      <t>PL1P/000</t>
    </r>
    <r>
      <rPr>
        <b/>
        <sz val="9"/>
        <rFont val="Arial CE"/>
        <charset val="238"/>
      </rPr>
      <t>94301/0</t>
    </r>
  </si>
  <si>
    <t>Płock, ul. Długa,                obręb 13</t>
  </si>
  <si>
    <t>23/1</t>
  </si>
  <si>
    <r>
      <t>PL1P/000</t>
    </r>
    <r>
      <rPr>
        <b/>
        <sz val="9"/>
        <rFont val="Arial CE"/>
        <charset val="238"/>
      </rPr>
      <t>94781/8</t>
    </r>
  </si>
  <si>
    <t>Płock, ul. Długa,             obręb 13</t>
  </si>
  <si>
    <t>20/25</t>
  </si>
  <si>
    <t>Płock, ul. Długa,                    obręb 13</t>
  </si>
  <si>
    <t>20/27</t>
  </si>
  <si>
    <t>Płock, ul. Długa,            obręb 13</t>
  </si>
  <si>
    <t>20/32</t>
  </si>
  <si>
    <r>
      <t>PL1P/00</t>
    </r>
    <r>
      <rPr>
        <b/>
        <sz val="9"/>
        <rFont val="Arial CE"/>
        <charset val="238"/>
      </rPr>
      <t>136345/7</t>
    </r>
  </si>
  <si>
    <t>38/2</t>
  </si>
  <si>
    <r>
      <t>PL1P/000</t>
    </r>
    <r>
      <rPr>
        <b/>
        <sz val="9"/>
        <rFont val="Arial CE"/>
        <charset val="238"/>
      </rPr>
      <t>63127/0</t>
    </r>
  </si>
  <si>
    <t>20/70</t>
  </si>
  <si>
    <r>
      <t>PL1P/00</t>
    </r>
    <r>
      <rPr>
        <b/>
        <sz val="9"/>
        <rFont val="Arial CE"/>
        <charset val="238"/>
      </rPr>
      <t>101940/4</t>
    </r>
  </si>
  <si>
    <t>Płock, ul. Długa,                 obręb 13</t>
  </si>
  <si>
    <t>20/69</t>
  </si>
  <si>
    <r>
      <t>PL1P/00</t>
    </r>
    <r>
      <rPr>
        <b/>
        <sz val="9"/>
        <rFont val="Arial CE"/>
        <charset val="238"/>
      </rPr>
      <t>102337/1</t>
    </r>
  </si>
  <si>
    <t>41/2</t>
  </si>
  <si>
    <r>
      <t>PL1P/00</t>
    </r>
    <r>
      <rPr>
        <b/>
        <sz val="9"/>
        <rFont val="Arial CE"/>
        <charset val="238"/>
      </rPr>
      <t>120994/6</t>
    </r>
  </si>
  <si>
    <t>42/1</t>
  </si>
  <si>
    <r>
      <t>PL1P/000</t>
    </r>
    <r>
      <rPr>
        <b/>
        <sz val="9"/>
        <rFont val="Arial CE"/>
        <charset val="238"/>
      </rPr>
      <t>84058/8</t>
    </r>
  </si>
  <si>
    <t>Płock, ul. Łukasiewicza 46, obręb 13</t>
  </si>
  <si>
    <t>20/34</t>
  </si>
  <si>
    <r>
      <t>PL1P/000</t>
    </r>
    <r>
      <rPr>
        <b/>
        <sz val="9"/>
        <rFont val="Arial CE"/>
        <charset val="238"/>
      </rPr>
      <t>97230/2</t>
    </r>
  </si>
  <si>
    <t>Płock,ul. Długa,      obręb 13</t>
  </si>
  <si>
    <t>23/5</t>
  </si>
  <si>
    <r>
      <t>PL1P/00</t>
    </r>
    <r>
      <rPr>
        <b/>
        <sz val="9"/>
        <rFont val="Arial CE"/>
        <charset val="238"/>
      </rPr>
      <t>126320/3</t>
    </r>
  </si>
  <si>
    <t>23/7</t>
  </si>
  <si>
    <t>41/4</t>
  </si>
  <si>
    <t>Płock, Łukasiewicza,        obręb 13</t>
  </si>
  <si>
    <t>56/5</t>
  </si>
  <si>
    <r>
      <t>PL1P/00</t>
    </r>
    <r>
      <rPr>
        <b/>
        <sz val="9"/>
        <rFont val="Arial CE"/>
        <charset val="238"/>
      </rPr>
      <t>134675/5</t>
    </r>
  </si>
  <si>
    <t>Płock, ul. Chemików 7,     obręb 13</t>
  </si>
  <si>
    <t>20/29</t>
  </si>
  <si>
    <t>20/111</t>
  </si>
  <si>
    <t>Razem ilość działek</t>
  </si>
  <si>
    <t xml:space="preserve">Razem pow. </t>
  </si>
  <si>
    <t>Uwagi</t>
  </si>
  <si>
    <t>Płock, ul. Sienkiewicza -                 ul Misjonarska, obręb 8</t>
  </si>
  <si>
    <t>579/2</t>
  </si>
  <si>
    <r>
      <t>PL1P/000</t>
    </r>
    <r>
      <rPr>
        <b/>
        <sz val="9"/>
        <rFont val="Czcionka tekstu podstawowego"/>
        <charset val="238"/>
      </rPr>
      <t>87639/6</t>
    </r>
  </si>
  <si>
    <t>Wycena gruntu</t>
  </si>
  <si>
    <t>587/13</t>
  </si>
  <si>
    <t>588/2</t>
  </si>
  <si>
    <t>589/2</t>
  </si>
  <si>
    <t>587/11</t>
  </si>
  <si>
    <t>Etap II</t>
  </si>
  <si>
    <r>
      <t xml:space="preserve">I. Nieruchomości Skarbu Państwa będące w </t>
    </r>
    <r>
      <rPr>
        <b/>
        <u/>
        <sz val="11"/>
        <rFont val="Arial"/>
        <family val="2"/>
        <charset val="238"/>
      </rPr>
      <t xml:space="preserve">użytkowaniu wieczystym, </t>
    </r>
    <r>
      <rPr>
        <b/>
        <sz val="11"/>
        <rFont val="Arial"/>
        <family val="2"/>
        <charset val="238"/>
      </rPr>
      <t>przeznaczone do wyceny w 2024 roku  - w celu aktulizacji opłat rocznych</t>
    </r>
  </si>
  <si>
    <t>Sporz. Danuta Art.</t>
  </si>
  <si>
    <r>
      <t>II. Nieruchomości Skarbu Państwa będące</t>
    </r>
    <r>
      <rPr>
        <b/>
        <u/>
        <sz val="11"/>
        <rFont val="Czcionka tekstu podstawowego"/>
        <charset val="238"/>
      </rPr>
      <t xml:space="preserve"> w trwałym zarządzie</t>
    </r>
    <r>
      <rPr>
        <b/>
        <sz val="11"/>
        <rFont val="Czcionka tekstu podstawowego"/>
        <charset val="238"/>
      </rPr>
      <t>, przeznaczone do wyceny   w 2024 roku  - w celu aktulizacji opłaty rocznej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</si>
</sst>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0;[Red]\-0.0000"/>
    <numFmt numFmtId="165" formatCode="###0.0000;[Red]\-###0.0000"/>
    <numFmt numFmtId="166" formatCode="0.0000"/>
    <numFmt numFmtId="167" formatCode="0;[Red]\-0"/>
    <numFmt numFmtId="168" formatCode="mmm\-yy"/>
    <numFmt numFmtId="169" formatCode="#,##0\ ;[Red]\-#,##0\ "/>
    <numFmt numFmtId="170" formatCode="#,##0.0000\ ;[Red]\-#,##0.0000\ "/>
  </numFmts>
  <fonts count="18">
    <font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9"/>
      <name val="Arial"/>
      <family val="2"/>
      <charset val="238"/>
    </font>
    <font>
      <b/>
      <sz val="11"/>
      <name val="Czcionka tekstu podstawowego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name val="Czcionka tekstu podstawowego"/>
      <family val="2"/>
      <charset val="238"/>
    </font>
    <font>
      <b/>
      <sz val="9"/>
      <name val="Czcionka tekstu podstawowego"/>
      <charset val="238"/>
    </font>
    <font>
      <b/>
      <sz val="10"/>
      <name val="Czcionka tekstu podstawowego"/>
      <charset val="238"/>
    </font>
    <font>
      <b/>
      <sz val="11"/>
      <name val="Arial"/>
      <family val="2"/>
      <charset val="238"/>
    </font>
    <font>
      <b/>
      <u/>
      <sz val="11"/>
      <name val="Arial"/>
      <family val="2"/>
      <charset val="238"/>
    </font>
    <font>
      <b/>
      <u/>
      <sz val="11"/>
      <name val="Czcionka tekstu podstawowego"/>
      <charset val="238"/>
    </font>
    <font>
      <i/>
      <sz val="9"/>
      <name val="Czcionka tekstu podstawowego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CD5B5"/>
        <bgColor rgb="FFFFCC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FFCCCC"/>
      </patternFill>
    </fill>
    <fill>
      <patternFill patternType="solid">
        <fgColor rgb="FFFF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7FFF00"/>
      </patternFill>
    </fill>
    <fill>
      <patternFill patternType="solid">
        <fgColor rgb="FFFFFF00"/>
        <bgColor rgb="FFFCD5B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wrapText="1"/>
    </xf>
    <xf numFmtId="164" fontId="6" fillId="2" borderId="6" xfId="0" applyNumberFormat="1" applyFont="1" applyFill="1" applyBorder="1" applyAlignment="1" applyProtection="1">
      <alignment horizontal="center" vertical="center" textRotation="90" wrapText="1"/>
      <protection locked="0"/>
    </xf>
    <xf numFmtId="165" fontId="6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1" fontId="3" fillId="5" borderId="6" xfId="0" applyNumberFormat="1" applyFont="1" applyFill="1" applyBorder="1" applyAlignment="1" applyProtection="1">
      <alignment horizontal="center" vertical="center" wrapText="1"/>
      <protection locked="0"/>
    </xf>
    <xf numFmtId="166" fontId="3" fillId="5" borderId="6" xfId="0" applyNumberFormat="1" applyFont="1" applyFill="1" applyBorder="1" applyAlignment="1" applyProtection="1">
      <alignment horizontal="left" vertical="center" wrapText="1"/>
      <protection locked="0"/>
    </xf>
    <xf numFmtId="166" fontId="3" fillId="5" borderId="6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6" xfId="0" applyFont="1" applyFill="1" applyBorder="1" applyAlignment="1" applyProtection="1">
      <alignment horizontal="center" vertical="center" wrapText="1"/>
      <protection locked="0"/>
    </xf>
    <xf numFmtId="166" fontId="3" fillId="5" borderId="7" xfId="0" applyNumberFormat="1" applyFont="1" applyFill="1" applyBorder="1" applyAlignment="1" applyProtection="1">
      <alignment horizontal="left" vertical="center" wrapText="1"/>
      <protection locked="0"/>
    </xf>
    <xf numFmtId="1" fontId="3" fillId="5" borderId="7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7" xfId="0" applyNumberFormat="1" applyFont="1" applyFill="1" applyBorder="1" applyAlignment="1" applyProtection="1">
      <alignment horizontal="center" vertical="center" wrapText="1"/>
      <protection locked="0"/>
    </xf>
    <xf numFmtId="166" fontId="3" fillId="5" borderId="8" xfId="0" applyNumberFormat="1" applyFont="1" applyFill="1" applyBorder="1" applyAlignment="1" applyProtection="1">
      <alignment horizontal="left" vertical="center" wrapText="1"/>
      <protection locked="0"/>
    </xf>
    <xf numFmtId="1" fontId="3" fillId="5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8" xfId="0" applyNumberFormat="1" applyFont="1" applyFill="1" applyBorder="1" applyAlignment="1" applyProtection="1">
      <alignment horizontal="center" vertical="center" wrapText="1"/>
      <protection locked="0"/>
    </xf>
    <xf numFmtId="1" fontId="3" fillId="5" borderId="6" xfId="0" applyNumberFormat="1" applyFont="1" applyFill="1" applyBorder="1" applyAlignment="1" applyProtection="1">
      <alignment horizontal="left" vertical="center" wrapText="1"/>
      <protection locked="0"/>
    </xf>
    <xf numFmtId="166" fontId="3" fillId="5" borderId="7" xfId="0" applyNumberFormat="1" applyFont="1" applyFill="1" applyBorder="1" applyAlignment="1" applyProtection="1">
      <alignment horizontal="center" vertical="center" wrapText="1"/>
      <protection locked="0"/>
    </xf>
    <xf numFmtId="166" fontId="7" fillId="5" borderId="7" xfId="0" applyNumberFormat="1" applyFont="1" applyFill="1" applyBorder="1" applyAlignment="1" applyProtection="1">
      <alignment horizontal="center" vertical="center" wrapText="1"/>
      <protection locked="0"/>
    </xf>
    <xf numFmtId="166" fontId="3" fillId="5" borderId="10" xfId="0" applyNumberFormat="1" applyFont="1" applyFill="1" applyBorder="1" applyAlignment="1" applyProtection="1">
      <alignment horizontal="left" vertical="center" wrapText="1"/>
      <protection locked="0"/>
    </xf>
    <xf numFmtId="167" fontId="3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10" xfId="0" applyNumberFormat="1" applyFont="1" applyFill="1" applyBorder="1" applyAlignment="1" applyProtection="1">
      <alignment horizontal="center" vertical="center" wrapText="1"/>
      <protection locked="0"/>
    </xf>
    <xf numFmtId="166" fontId="3" fillId="5" borderId="10" xfId="0" applyNumberFormat="1" applyFont="1" applyFill="1" applyBorder="1" applyAlignment="1" applyProtection="1">
      <alignment horizontal="center" vertical="center" wrapText="1"/>
      <protection locked="0"/>
    </xf>
    <xf numFmtId="166" fontId="7" fillId="5" borderId="10" xfId="0" applyNumberFormat="1" applyFont="1" applyFill="1" applyBorder="1" applyAlignment="1" applyProtection="1">
      <alignment horizontal="center" vertical="center" wrapText="1"/>
      <protection locked="0"/>
    </xf>
    <xf numFmtId="167" fontId="3" fillId="5" borderId="8" xfId="0" applyNumberFormat="1" applyFont="1" applyFill="1" applyBorder="1" applyAlignment="1" applyProtection="1">
      <alignment horizontal="center" vertical="center" wrapText="1"/>
      <protection locked="0"/>
    </xf>
    <xf numFmtId="166" fontId="3" fillId="5" borderId="8" xfId="0" applyNumberFormat="1" applyFont="1" applyFill="1" applyBorder="1" applyAlignment="1" applyProtection="1">
      <alignment horizontal="center" vertical="center" wrapText="1"/>
      <protection locked="0"/>
    </xf>
    <xf numFmtId="166" fontId="7" fillId="5" borderId="8" xfId="0" applyNumberFormat="1" applyFont="1" applyFill="1" applyBorder="1" applyAlignment="1" applyProtection="1">
      <alignment horizontal="center" vertical="center" wrapText="1"/>
      <protection locked="0"/>
    </xf>
    <xf numFmtId="1" fontId="3" fillId="5" borderId="7" xfId="0" applyNumberFormat="1" applyFont="1" applyFill="1" applyBorder="1" applyAlignment="1" applyProtection="1">
      <alignment horizontal="left" vertical="center" wrapText="1"/>
      <protection locked="0"/>
    </xf>
    <xf numFmtId="1" fontId="7" fillId="5" borderId="7" xfId="0" applyNumberFormat="1" applyFont="1" applyFill="1" applyBorder="1" applyAlignment="1" applyProtection="1">
      <alignment horizontal="center" vertical="center" wrapText="1"/>
      <protection locked="0"/>
    </xf>
    <xf numFmtId="1" fontId="3" fillId="5" borderId="10" xfId="0" applyNumberFormat="1" applyFont="1" applyFill="1" applyBorder="1" applyAlignment="1" applyProtection="1">
      <alignment horizontal="left" vertical="center" wrapText="1"/>
      <protection locked="0"/>
    </xf>
    <xf numFmtId="1" fontId="3" fillId="5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5" borderId="8" xfId="0" applyNumberFormat="1" applyFont="1" applyFill="1" applyBorder="1" applyAlignment="1" applyProtection="1">
      <alignment horizontal="left" vertical="center" wrapText="1"/>
      <protection locked="0"/>
    </xf>
    <xf numFmtId="1" fontId="7" fillId="5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5" borderId="7" xfId="0" applyNumberFormat="1" applyFont="1" applyFill="1" applyBorder="1" applyAlignment="1" applyProtection="1">
      <alignment horizontal="left" vertical="center" wrapText="1"/>
      <protection locked="0"/>
    </xf>
    <xf numFmtId="167" fontId="3" fillId="5" borderId="7" xfId="0" applyNumberFormat="1" applyFont="1" applyFill="1" applyBorder="1" applyAlignment="1" applyProtection="1">
      <alignment horizontal="center" vertical="center" wrapText="1"/>
      <protection locked="0"/>
    </xf>
    <xf numFmtId="167" fontId="7" fillId="5" borderId="7" xfId="0" applyNumberFormat="1" applyFont="1" applyFill="1" applyBorder="1" applyAlignment="1" applyProtection="1">
      <alignment horizontal="center" vertical="center" wrapText="1"/>
      <protection locked="0"/>
    </xf>
    <xf numFmtId="164" fontId="3" fillId="5" borderId="10" xfId="0" applyNumberFormat="1" applyFont="1" applyFill="1" applyBorder="1" applyAlignment="1" applyProtection="1">
      <alignment horizontal="left" vertical="center" wrapText="1"/>
      <protection locked="0"/>
    </xf>
    <xf numFmtId="167" fontId="7" fillId="5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5" borderId="8" xfId="0" applyNumberFormat="1" applyFont="1" applyFill="1" applyBorder="1" applyAlignment="1" applyProtection="1">
      <alignment horizontal="left" vertical="center" wrapText="1"/>
      <protection locked="0"/>
    </xf>
    <xf numFmtId="167" fontId="7" fillId="5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7" borderId="6" xfId="0" applyNumberFormat="1" applyFont="1" applyFill="1" applyBorder="1" applyAlignment="1" applyProtection="1">
      <alignment horizontal="center" vertical="center" wrapText="1"/>
      <protection locked="0"/>
    </xf>
    <xf numFmtId="166" fontId="3" fillId="7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8" borderId="6" xfId="0" applyFont="1" applyFill="1" applyBorder="1" applyAlignment="1" applyProtection="1">
      <alignment horizontal="center" vertical="center" wrapText="1"/>
      <protection locked="0"/>
    </xf>
    <xf numFmtId="164" fontId="3" fillId="7" borderId="5" xfId="0" applyNumberFormat="1" applyFont="1" applyFill="1" applyBorder="1" applyAlignment="1" applyProtection="1">
      <alignment horizontal="left" vertical="center" wrapText="1"/>
      <protection locked="0"/>
    </xf>
    <xf numFmtId="1" fontId="3" fillId="7" borderId="5" xfId="0" applyNumberFormat="1" applyFont="1" applyFill="1" applyBorder="1" applyAlignment="1" applyProtection="1">
      <alignment horizontal="center" vertical="center" wrapText="1"/>
      <protection locked="0"/>
    </xf>
    <xf numFmtId="49" fontId="6" fillId="7" borderId="5" xfId="0" applyNumberFormat="1" applyFont="1" applyFill="1" applyBorder="1" applyAlignment="1" applyProtection="1">
      <alignment horizontal="center" vertical="center" wrapText="1"/>
      <protection locked="0"/>
    </xf>
    <xf numFmtId="166" fontId="3" fillId="7" borderId="5" xfId="0" applyNumberFormat="1" applyFont="1" applyFill="1" applyBorder="1" applyAlignment="1" applyProtection="1">
      <alignment horizontal="center" vertical="center" wrapText="1"/>
      <protection locked="0"/>
    </xf>
    <xf numFmtId="167" fontId="7" fillId="7" borderId="5" xfId="0" applyNumberFormat="1" applyFont="1" applyFill="1" applyBorder="1" applyAlignment="1" applyProtection="1">
      <alignment horizontal="center" vertical="center" wrapText="1"/>
      <protection locked="0"/>
    </xf>
    <xf numFmtId="167" fontId="3" fillId="7" borderId="1" xfId="0" applyNumberFormat="1" applyFont="1" applyFill="1" applyBorder="1" applyAlignment="1" applyProtection="1">
      <alignment horizontal="left" vertical="center" wrapText="1"/>
      <protection locked="0"/>
    </xf>
    <xf numFmtId="1" fontId="3" fillId="7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7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7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7" borderId="1" xfId="0" applyNumberFormat="1" applyFont="1" applyFill="1" applyBorder="1" applyAlignment="1" applyProtection="1">
      <alignment horizontal="center" vertical="center" wrapText="1"/>
      <protection locked="0"/>
    </xf>
    <xf numFmtId="167" fontId="3" fillId="7" borderId="10" xfId="0" applyNumberFormat="1" applyFont="1" applyFill="1" applyBorder="1" applyAlignment="1" applyProtection="1">
      <alignment horizontal="left" vertical="center" wrapText="1"/>
      <protection locked="0"/>
    </xf>
    <xf numFmtId="167" fontId="3" fillId="7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7" borderId="10" xfId="0" applyNumberFormat="1" applyFont="1" applyFill="1" applyBorder="1" applyAlignment="1" applyProtection="1">
      <alignment horizontal="center" vertical="center" wrapText="1"/>
      <protection locked="0"/>
    </xf>
    <xf numFmtId="166" fontId="3" fillId="7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7" borderId="10" xfId="0" applyNumberFormat="1" applyFont="1" applyFill="1" applyBorder="1" applyAlignment="1" applyProtection="1">
      <alignment horizontal="center" vertical="center" wrapText="1"/>
      <protection locked="0"/>
    </xf>
    <xf numFmtId="167" fontId="3" fillId="7" borderId="5" xfId="0" applyNumberFormat="1" applyFont="1" applyFill="1" applyBorder="1" applyAlignment="1" applyProtection="1">
      <alignment horizontal="left" vertical="center" wrapText="1"/>
      <protection locked="0"/>
    </xf>
    <xf numFmtId="1" fontId="7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1" fontId="3" fillId="5" borderId="5" xfId="0" applyNumberFormat="1" applyFont="1" applyFill="1" applyBorder="1" applyAlignment="1" applyProtection="1">
      <alignment horizontal="center" vertical="center" wrapText="1"/>
      <protection locked="0"/>
    </xf>
    <xf numFmtId="167" fontId="3" fillId="5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5" borderId="6" xfId="0" applyNumberFormat="1" applyFont="1" applyFill="1" applyBorder="1" applyAlignment="1">
      <alignment horizontal="left" vertical="center" wrapText="1"/>
    </xf>
    <xf numFmtId="167" fontId="3" fillId="5" borderId="6" xfId="0" applyNumberFormat="1" applyFont="1" applyFill="1" applyBorder="1" applyAlignment="1">
      <alignment horizontal="center" vertical="center" wrapText="1"/>
    </xf>
    <xf numFmtId="49" fontId="6" fillId="5" borderId="6" xfId="0" applyNumberFormat="1" applyFont="1" applyFill="1" applyBorder="1" applyAlignment="1">
      <alignment horizontal="center" vertical="center" wrapText="1"/>
    </xf>
    <xf numFmtId="167" fontId="7" fillId="5" borderId="6" xfId="0" applyNumberFormat="1" applyFont="1" applyFill="1" applyBorder="1" applyAlignment="1">
      <alignment horizontal="center" vertical="center" wrapText="1"/>
    </xf>
    <xf numFmtId="167" fontId="3" fillId="5" borderId="6" xfId="0" applyNumberFormat="1" applyFont="1" applyFill="1" applyBorder="1" applyAlignment="1" applyProtection="1">
      <alignment horizontal="left" vertical="center" wrapText="1"/>
      <protection locked="0"/>
    </xf>
    <xf numFmtId="167" fontId="3" fillId="5" borderId="6" xfId="0" applyNumberFormat="1" applyFont="1" applyFill="1" applyBorder="1" applyAlignment="1" applyProtection="1">
      <alignment horizontal="center" vertical="center" wrapText="1"/>
      <protection locked="0"/>
    </xf>
    <xf numFmtId="167" fontId="7" fillId="5" borderId="6" xfId="0" applyNumberFormat="1" applyFont="1" applyFill="1" applyBorder="1" applyAlignment="1" applyProtection="1">
      <alignment horizontal="center" vertical="center" wrapText="1"/>
      <protection locked="0"/>
    </xf>
    <xf numFmtId="3" fontId="3" fillId="5" borderId="6" xfId="0" applyNumberFormat="1" applyFont="1" applyFill="1" applyBorder="1" applyAlignment="1" applyProtection="1">
      <alignment horizontal="center" vertical="center" wrapText="1"/>
      <protection locked="0"/>
    </xf>
    <xf numFmtId="3" fontId="7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4" fontId="3" fillId="5" borderId="1" xfId="0" applyNumberFormat="1" applyFont="1" applyFill="1" applyBorder="1" applyAlignment="1" applyProtection="1">
      <alignment horizontal="left" vertical="center" wrapText="1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4" fontId="3" fillId="5" borderId="10" xfId="0" applyNumberFormat="1" applyFont="1" applyFill="1" applyBorder="1" applyAlignment="1" applyProtection="1">
      <alignment horizontal="left" vertical="center" wrapText="1"/>
      <protection locked="0"/>
    </xf>
    <xf numFmtId="3" fontId="3" fillId="7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5" borderId="9" xfId="0" applyNumberFormat="1" applyFont="1" applyFill="1" applyBorder="1" applyAlignment="1" applyProtection="1">
      <alignment horizontal="left" vertical="center" wrapText="1"/>
      <protection locked="0"/>
    </xf>
    <xf numFmtId="3" fontId="3" fillId="5" borderId="5" xfId="0" applyNumberFormat="1" applyFont="1" applyFill="1" applyBorder="1" applyAlignment="1" applyProtection="1">
      <alignment horizontal="center" vertical="center" wrapText="1"/>
      <protection locked="0"/>
    </xf>
    <xf numFmtId="3" fontId="3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center" vertical="center"/>
    </xf>
    <xf numFmtId="4" fontId="3" fillId="7" borderId="6" xfId="0" applyNumberFormat="1" applyFont="1" applyFill="1" applyBorder="1" applyAlignment="1" applyProtection="1">
      <alignment horizontal="left" vertical="center" wrapText="1"/>
      <protection locked="0"/>
    </xf>
    <xf numFmtId="3" fontId="3" fillId="7" borderId="6" xfId="0" applyNumberFormat="1" applyFont="1" applyFill="1" applyBorder="1" applyAlignment="1" applyProtection="1">
      <alignment horizontal="center" vertical="center" wrapText="1"/>
      <protection locked="0"/>
    </xf>
    <xf numFmtId="168" fontId="6" fillId="7" borderId="6" xfId="0" applyNumberFormat="1" applyFont="1" applyFill="1" applyBorder="1" applyAlignment="1" applyProtection="1">
      <alignment horizontal="center" vertical="center" wrapText="1"/>
      <protection locked="0"/>
    </xf>
    <xf numFmtId="164" fontId="3" fillId="7" borderId="1" xfId="0" applyNumberFormat="1" applyFont="1" applyFill="1" applyBorder="1" applyAlignment="1" applyProtection="1">
      <alignment horizontal="left" vertical="center" wrapText="1"/>
      <protection locked="0"/>
    </xf>
    <xf numFmtId="167" fontId="7" fillId="7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7" borderId="8" xfId="0" applyNumberFormat="1" applyFont="1" applyFill="1" applyBorder="1" applyAlignment="1" applyProtection="1">
      <alignment horizontal="left" vertical="center" wrapText="1"/>
      <protection locked="0"/>
    </xf>
    <xf numFmtId="1" fontId="3" fillId="7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7" borderId="8" xfId="0" applyNumberFormat="1" applyFont="1" applyFill="1" applyBorder="1" applyAlignment="1" applyProtection="1">
      <alignment horizontal="center" vertical="center" wrapText="1"/>
      <protection locked="0"/>
    </xf>
    <xf numFmtId="166" fontId="3" fillId="7" borderId="8" xfId="0" applyNumberFormat="1" applyFont="1" applyFill="1" applyBorder="1" applyAlignment="1" applyProtection="1">
      <alignment horizontal="center" vertical="center" wrapText="1"/>
      <protection locked="0"/>
    </xf>
    <xf numFmtId="167" fontId="7" fillId="7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8" borderId="14" xfId="0" applyFont="1" applyFill="1" applyBorder="1" applyAlignment="1" applyProtection="1">
      <alignment horizontal="center" vertical="center" wrapText="1"/>
      <protection locked="0"/>
    </xf>
    <xf numFmtId="1" fontId="9" fillId="1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11" borderId="3" xfId="0" applyFont="1" applyFill="1" applyBorder="1" applyAlignment="1">
      <alignment horizontal="right" vertical="center"/>
    </xf>
    <xf numFmtId="169" fontId="9" fillId="12" borderId="6" xfId="0" applyNumberFormat="1" applyFont="1" applyFill="1" applyBorder="1" applyAlignment="1">
      <alignment horizontal="center" vertical="center" wrapText="1"/>
    </xf>
    <xf numFmtId="167" fontId="9" fillId="13" borderId="6" xfId="0" applyNumberFormat="1" applyFont="1" applyFill="1" applyBorder="1" applyAlignment="1">
      <alignment horizontal="right" vertical="center" wrapText="1"/>
    </xf>
    <xf numFmtId="170" fontId="9" fillId="12" borderId="6" xfId="0" applyNumberFormat="1" applyFont="1" applyFill="1" applyBorder="1" applyAlignment="1">
      <alignment horizontal="center" vertical="center" wrapText="1"/>
    </xf>
    <xf numFmtId="0" fontId="1" fillId="9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164" fontId="6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66" fontId="11" fillId="0" borderId="10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3" fillId="11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7" fillId="0" borderId="0" xfId="0" applyFont="1"/>
    <xf numFmtId="0" fontId="14" fillId="0" borderId="0" xfId="0" applyFont="1" applyAlignment="1">
      <alignment horizontal="center" wrapText="1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5" borderId="9" xfId="0" applyNumberFormat="1" applyFont="1" applyFill="1" applyBorder="1" applyAlignment="1" applyProtection="1">
      <alignment horizontal="center" vertical="center" wrapText="1"/>
      <protection locked="0"/>
    </xf>
    <xf numFmtId="1" fontId="3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 applyProtection="1">
      <alignment horizontal="center" vertical="center" textRotation="90" wrapText="1"/>
      <protection locked="0"/>
    </xf>
    <xf numFmtId="0" fontId="6" fillId="2" borderId="5" xfId="0" applyFont="1" applyFill="1" applyBorder="1" applyAlignment="1" applyProtection="1">
      <alignment horizontal="center" vertical="center" textRotation="90" wrapText="1"/>
      <protection locked="0"/>
    </xf>
    <xf numFmtId="16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/>
    <xf numFmtId="164" fontId="6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164" fontId="6" fillId="2" borderId="5" xfId="0" applyNumberFormat="1" applyFont="1" applyFill="1" applyBorder="1" applyAlignment="1" applyProtection="1">
      <alignment horizontal="center" vertical="center" textRotation="90" wrapText="1"/>
      <protection locked="0"/>
    </xf>
    <xf numFmtId="164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3" fillId="7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7" borderId="9" xfId="0" applyNumberFormat="1" applyFont="1" applyFill="1" applyBorder="1" applyAlignment="1" applyProtection="1">
      <alignment horizontal="center" vertical="center" wrapText="1"/>
      <protection locked="0"/>
    </xf>
    <xf numFmtId="1" fontId="3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3" fillId="6" borderId="5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  <protection locked="0"/>
    </xf>
    <xf numFmtId="0" fontId="3" fillId="5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6" fillId="2" borderId="9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textRotation="90" wrapText="1"/>
    </xf>
    <xf numFmtId="0" fontId="6" fillId="2" borderId="9" xfId="0" applyFont="1" applyFill="1" applyBorder="1" applyAlignment="1" applyProtection="1">
      <alignment horizontal="center" vertical="center" textRotation="90" wrapText="1"/>
      <protection locked="0"/>
    </xf>
    <xf numFmtId="0" fontId="2" fillId="0" borderId="9" xfId="0" applyFont="1" applyBorder="1"/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360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2952750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360</xdr:colOff>
      <xdr:row>6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2952750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360</xdr:colOff>
      <xdr:row>6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2952750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360</xdr:colOff>
      <xdr:row>6</xdr:row>
      <xdr:rowOff>360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flipV="1">
          <a:off x="0" y="295275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360</xdr:colOff>
      <xdr:row>6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2952750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360</xdr:colOff>
      <xdr:row>6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0" y="2952750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360</xdr:colOff>
      <xdr:row>6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0" y="2952750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360</xdr:colOff>
      <xdr:row>6</xdr:row>
      <xdr:rowOff>360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flipV="1">
          <a:off x="0" y="295275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360</xdr:colOff>
      <xdr:row>6</xdr:row>
      <xdr:rowOff>360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flipV="1">
          <a:off x="0" y="295275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360</xdr:colOff>
      <xdr:row>6</xdr:row>
      <xdr:rowOff>360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flipV="1">
          <a:off x="0" y="295275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360</xdr:colOff>
      <xdr:row>6</xdr:row>
      <xdr:rowOff>360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 flipV="1">
          <a:off x="0" y="295275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360</xdr:colOff>
      <xdr:row>6</xdr:row>
      <xdr:rowOff>360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 flipV="1">
          <a:off x="0" y="295275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360</xdr:colOff>
      <xdr:row>6</xdr:row>
      <xdr:rowOff>360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 flipV="1">
          <a:off x="0" y="295275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360</xdr:colOff>
      <xdr:row>6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0" y="2952750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360</xdr:colOff>
      <xdr:row>6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0" y="2952750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360</xdr:colOff>
      <xdr:row>6</xdr:row>
      <xdr:rowOff>0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0" y="2952750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360</xdr:colOff>
      <xdr:row>6</xdr:row>
      <xdr:rowOff>360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 flipV="1">
          <a:off x="0" y="295275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360</xdr:colOff>
      <xdr:row>6</xdr:row>
      <xdr:rowOff>360</xdr:rowOff>
    </xdr:to>
    <xdr:sp macro="" textlink="">
      <xdr:nvSpPr>
        <xdr:cNvPr id="19" name="Line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 flipV="1">
          <a:off x="0" y="295275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360</xdr:colOff>
      <xdr:row>6</xdr:row>
      <xdr:rowOff>360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 flipV="1">
          <a:off x="0" y="295275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360</xdr:colOff>
      <xdr:row>22</xdr:row>
      <xdr:rowOff>0</xdr:rowOff>
    </xdr:to>
    <xdr:sp macro="" textlink="">
      <xdr:nvSpPr>
        <xdr:cNvPr id="21" name="Line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0" y="14220825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360</xdr:colOff>
      <xdr:row>22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0" y="14220825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360</xdr:colOff>
      <xdr:row>22</xdr:row>
      <xdr:rowOff>0</xdr:rowOff>
    </xdr:to>
    <xdr:sp macro="" textlink="">
      <xdr:nvSpPr>
        <xdr:cNvPr id="23" name="Line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0" y="14220825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360</xdr:colOff>
      <xdr:row>21</xdr:row>
      <xdr:rowOff>360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 flipV="1">
          <a:off x="0" y="13916025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360</xdr:colOff>
      <xdr:row>22</xdr:row>
      <xdr:rowOff>360</xdr:rowOff>
    </xdr:to>
    <xdr:sp macro="" textlink="">
      <xdr:nvSpPr>
        <xdr:cNvPr id="25" name="Line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 flipV="1">
          <a:off x="0" y="14220825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360</xdr:colOff>
      <xdr:row>22</xdr:row>
      <xdr:rowOff>360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 flipV="1">
          <a:off x="0" y="14220825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360</xdr:colOff>
      <xdr:row>36</xdr:row>
      <xdr:rowOff>360</xdr:rowOff>
    </xdr:to>
    <xdr:sp macro="" textlink="">
      <xdr:nvSpPr>
        <xdr:cNvPr id="27" name="Line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 flipV="1">
          <a:off x="0" y="2741295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360</xdr:colOff>
      <xdr:row>36</xdr:row>
      <xdr:rowOff>0</xdr:rowOff>
    </xdr:to>
    <xdr:sp macro="" textlink="">
      <xdr:nvSpPr>
        <xdr:cNvPr id="28" name="Line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0" y="27412950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360</xdr:colOff>
      <xdr:row>36</xdr:row>
      <xdr:rowOff>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0" y="27412950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360</xdr:colOff>
      <xdr:row>36</xdr:row>
      <xdr:rowOff>0</xdr:rowOff>
    </xdr:to>
    <xdr:sp macro="" textlink="">
      <xdr:nvSpPr>
        <xdr:cNvPr id="30" name="Line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0" y="27412950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360</xdr:colOff>
      <xdr:row>36</xdr:row>
      <xdr:rowOff>360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 flipV="1">
          <a:off x="0" y="2741295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360</xdr:colOff>
      <xdr:row>36</xdr:row>
      <xdr:rowOff>360</xdr:rowOff>
    </xdr:to>
    <xdr:sp macro="" textlink="">
      <xdr:nvSpPr>
        <xdr:cNvPr id="32" name="Line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 flipV="1">
          <a:off x="0" y="2741295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360</xdr:colOff>
      <xdr:row>36</xdr:row>
      <xdr:rowOff>360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 flipV="1">
          <a:off x="0" y="2741295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360</xdr:colOff>
      <xdr:row>36</xdr:row>
      <xdr:rowOff>360</xdr:rowOff>
    </xdr:to>
    <xdr:sp macro="" textlink="">
      <xdr:nvSpPr>
        <xdr:cNvPr id="34" name="Line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 flipV="1">
          <a:off x="0" y="2741295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360</xdr:colOff>
      <xdr:row>36</xdr:row>
      <xdr:rowOff>360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 flipV="1">
          <a:off x="0" y="2741295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360</xdr:colOff>
      <xdr:row>36</xdr:row>
      <xdr:rowOff>360</xdr:rowOff>
    </xdr:to>
    <xdr:sp macro="" textlink="">
      <xdr:nvSpPr>
        <xdr:cNvPr id="36" name="Line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 flipV="1">
          <a:off x="0" y="2741295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"/>
  <sheetViews>
    <sheetView tabSelected="1" view="pageBreakPreview" zoomScaleSheetLayoutView="100" workbookViewId="0">
      <pane ySplit="585" activePane="bottomLeft"/>
      <selection pane="bottomLeft" activeCell="A54" sqref="A54"/>
    </sheetView>
  </sheetViews>
  <sheetFormatPr defaultRowHeight="14.25"/>
  <cols>
    <col min="1" max="1" width="9" style="2"/>
    <col min="2" max="2" width="5" style="104" customWidth="1"/>
    <col min="3" max="3" width="5.125" style="104" customWidth="1"/>
    <col min="4" max="4" width="19.875" style="2" customWidth="1"/>
    <col min="5" max="5" width="3.875" style="2" customWidth="1"/>
    <col min="6" max="6" width="9" style="2"/>
    <col min="7" max="7" width="9" style="2" customWidth="1"/>
    <col min="8" max="8" width="15.375" style="2" customWidth="1"/>
    <col min="9" max="16384" width="9" style="2"/>
  </cols>
  <sheetData>
    <row r="1" spans="2:9">
      <c r="B1" s="1"/>
      <c r="C1" s="1"/>
      <c r="D1" s="1"/>
      <c r="E1" s="1"/>
      <c r="F1" s="1"/>
      <c r="G1" s="1"/>
      <c r="H1" s="1"/>
    </row>
    <row r="2" spans="2:9" ht="15">
      <c r="B2" s="1"/>
      <c r="C2" s="1"/>
      <c r="D2" s="3"/>
      <c r="E2" s="3"/>
      <c r="F2" s="3"/>
      <c r="G2" s="3"/>
      <c r="H2" s="115" t="s">
        <v>74</v>
      </c>
    </row>
    <row r="3" spans="2:9" ht="43.5" customHeight="1">
      <c r="B3" s="117" t="s">
        <v>75</v>
      </c>
      <c r="C3" s="117"/>
      <c r="D3" s="117"/>
      <c r="E3" s="117"/>
      <c r="F3" s="117"/>
      <c r="G3" s="117"/>
      <c r="H3" s="117"/>
      <c r="I3" s="4"/>
    </row>
    <row r="4" spans="2:9" ht="19.5" customHeight="1">
      <c r="B4" s="124"/>
      <c r="C4" s="124"/>
      <c r="D4" s="124"/>
      <c r="E4" s="124"/>
      <c r="F4" s="124"/>
      <c r="G4" s="124"/>
      <c r="H4" s="124"/>
    </row>
    <row r="5" spans="2:9" ht="24.75" customHeight="1">
      <c r="B5" s="125" t="s">
        <v>0</v>
      </c>
      <c r="C5" s="127" t="s">
        <v>1</v>
      </c>
      <c r="D5" s="129" t="s">
        <v>2</v>
      </c>
      <c r="E5" s="131" t="s">
        <v>3</v>
      </c>
      <c r="F5" s="133" t="s">
        <v>4</v>
      </c>
      <c r="G5" s="134"/>
      <c r="H5" s="135"/>
    </row>
    <row r="6" spans="2:9" ht="70.5" customHeight="1">
      <c r="B6" s="126"/>
      <c r="C6" s="128"/>
      <c r="D6" s="130"/>
      <c r="E6" s="132"/>
      <c r="F6" s="5" t="s">
        <v>5</v>
      </c>
      <c r="G6" s="6" t="s">
        <v>6</v>
      </c>
      <c r="H6" s="5" t="s">
        <v>7</v>
      </c>
    </row>
    <row r="7" spans="2:9" ht="28.5" customHeight="1">
      <c r="B7" s="118">
        <v>1</v>
      </c>
      <c r="C7" s="121">
        <v>2</v>
      </c>
      <c r="D7" s="13" t="s">
        <v>8</v>
      </c>
      <c r="E7" s="14">
        <v>1</v>
      </c>
      <c r="F7" s="15" t="s">
        <v>9</v>
      </c>
      <c r="G7" s="20">
        <v>1.6558999999999999</v>
      </c>
      <c r="H7" s="21" t="s">
        <v>10</v>
      </c>
    </row>
    <row r="8" spans="2:9" ht="24">
      <c r="B8" s="119"/>
      <c r="C8" s="122"/>
      <c r="D8" s="22" t="s">
        <v>8</v>
      </c>
      <c r="E8" s="23">
        <v>1</v>
      </c>
      <c r="F8" s="24" t="s">
        <v>11</v>
      </c>
      <c r="G8" s="25">
        <v>1.3458000000000001</v>
      </c>
      <c r="H8" s="26" t="s">
        <v>10</v>
      </c>
    </row>
    <row r="9" spans="2:9" ht="24">
      <c r="B9" s="120"/>
      <c r="C9" s="123"/>
      <c r="D9" s="16" t="s">
        <v>8</v>
      </c>
      <c r="E9" s="27">
        <v>1</v>
      </c>
      <c r="F9" s="18" t="s">
        <v>12</v>
      </c>
      <c r="G9" s="28">
        <v>0.99629999999999996</v>
      </c>
      <c r="H9" s="29" t="s">
        <v>10</v>
      </c>
    </row>
    <row r="10" spans="2:9" ht="24">
      <c r="B10" s="118">
        <f>B7+1</f>
        <v>2</v>
      </c>
      <c r="C10" s="139">
        <v>2</v>
      </c>
      <c r="D10" s="30" t="s">
        <v>8</v>
      </c>
      <c r="E10" s="14">
        <v>1</v>
      </c>
      <c r="F10" s="15" t="s">
        <v>13</v>
      </c>
      <c r="G10" s="20">
        <v>1.472</v>
      </c>
      <c r="H10" s="31" t="s">
        <v>14</v>
      </c>
    </row>
    <row r="11" spans="2:9" ht="24">
      <c r="B11" s="119"/>
      <c r="C11" s="140"/>
      <c r="D11" s="32" t="s">
        <v>8</v>
      </c>
      <c r="E11" s="33">
        <v>1</v>
      </c>
      <c r="F11" s="24" t="s">
        <v>15</v>
      </c>
      <c r="G11" s="25">
        <v>1.6174999999999999</v>
      </c>
      <c r="H11" s="34" t="s">
        <v>14</v>
      </c>
    </row>
    <row r="12" spans="2:9" ht="24">
      <c r="B12" s="119"/>
      <c r="C12" s="140"/>
      <c r="D12" s="32" t="s">
        <v>8</v>
      </c>
      <c r="E12" s="33">
        <v>1</v>
      </c>
      <c r="F12" s="24" t="s">
        <v>16</v>
      </c>
      <c r="G12" s="25">
        <v>1.0046999999999999</v>
      </c>
      <c r="H12" s="34" t="s">
        <v>14</v>
      </c>
    </row>
    <row r="13" spans="2:9" ht="24">
      <c r="B13" s="119"/>
      <c r="C13" s="140"/>
      <c r="D13" s="32" t="s">
        <v>8</v>
      </c>
      <c r="E13" s="33">
        <v>1</v>
      </c>
      <c r="F13" s="24" t="s">
        <v>17</v>
      </c>
      <c r="G13" s="25">
        <v>3.617</v>
      </c>
      <c r="H13" s="34" t="s">
        <v>14</v>
      </c>
    </row>
    <row r="14" spans="2:9" ht="24">
      <c r="B14" s="119"/>
      <c r="C14" s="140"/>
      <c r="D14" s="32" t="s">
        <v>8</v>
      </c>
      <c r="E14" s="33">
        <v>1</v>
      </c>
      <c r="F14" s="24" t="s">
        <v>18</v>
      </c>
      <c r="G14" s="25">
        <v>1.6588000000000001</v>
      </c>
      <c r="H14" s="34" t="s">
        <v>14</v>
      </c>
    </row>
    <row r="15" spans="2:9" ht="24">
      <c r="B15" s="120"/>
      <c r="C15" s="141"/>
      <c r="D15" s="35" t="s">
        <v>8</v>
      </c>
      <c r="E15" s="27">
        <v>1</v>
      </c>
      <c r="F15" s="18" t="s">
        <v>19</v>
      </c>
      <c r="G15" s="28">
        <v>3.2391999999999999</v>
      </c>
      <c r="H15" s="36" t="s">
        <v>14</v>
      </c>
    </row>
    <row r="16" spans="2:9" ht="24">
      <c r="B16" s="118">
        <f>B10+1</f>
        <v>3</v>
      </c>
      <c r="C16" s="139">
        <v>2</v>
      </c>
      <c r="D16" s="37" t="s">
        <v>8</v>
      </c>
      <c r="E16" s="38">
        <v>1</v>
      </c>
      <c r="F16" s="15" t="s">
        <v>20</v>
      </c>
      <c r="G16" s="20">
        <v>3.2768999999999999</v>
      </c>
      <c r="H16" s="39" t="s">
        <v>21</v>
      </c>
    </row>
    <row r="17" spans="2:8" ht="24">
      <c r="B17" s="119"/>
      <c r="C17" s="140"/>
      <c r="D17" s="40" t="s">
        <v>8</v>
      </c>
      <c r="E17" s="33">
        <v>1</v>
      </c>
      <c r="F17" s="24" t="s">
        <v>22</v>
      </c>
      <c r="G17" s="25">
        <v>0.28170000000000001</v>
      </c>
      <c r="H17" s="41" t="s">
        <v>21</v>
      </c>
    </row>
    <row r="18" spans="2:8" ht="24">
      <c r="B18" s="119"/>
      <c r="C18" s="140"/>
      <c r="D18" s="40" t="s">
        <v>8</v>
      </c>
      <c r="E18" s="33">
        <v>1</v>
      </c>
      <c r="F18" s="24" t="s">
        <v>23</v>
      </c>
      <c r="G18" s="25">
        <v>3.2772000000000001</v>
      </c>
      <c r="H18" s="41" t="s">
        <v>21</v>
      </c>
    </row>
    <row r="19" spans="2:8" ht="24">
      <c r="B19" s="120"/>
      <c r="C19" s="141"/>
      <c r="D19" s="42" t="s">
        <v>8</v>
      </c>
      <c r="E19" s="17">
        <v>1</v>
      </c>
      <c r="F19" s="18" t="s">
        <v>24</v>
      </c>
      <c r="G19" s="28">
        <v>0.21690000000000001</v>
      </c>
      <c r="H19" s="43" t="s">
        <v>21</v>
      </c>
    </row>
    <row r="20" spans="2:8" ht="24">
      <c r="B20" s="7">
        <f>B16+1</f>
        <v>4</v>
      </c>
      <c r="C20" s="46">
        <v>2</v>
      </c>
      <c r="D20" s="47" t="s">
        <v>25</v>
      </c>
      <c r="E20" s="48">
        <v>1</v>
      </c>
      <c r="F20" s="49" t="s">
        <v>26</v>
      </c>
      <c r="G20" s="50">
        <v>2.3191000000000002</v>
      </c>
      <c r="H20" s="51" t="s">
        <v>27</v>
      </c>
    </row>
    <row r="21" spans="2:8" ht="24">
      <c r="B21" s="118">
        <f>B20+1</f>
        <v>5</v>
      </c>
      <c r="C21" s="136">
        <v>2</v>
      </c>
      <c r="D21" s="52" t="s">
        <v>28</v>
      </c>
      <c r="E21" s="53">
        <v>1</v>
      </c>
      <c r="F21" s="54" t="s">
        <v>29</v>
      </c>
      <c r="G21" s="55">
        <v>7.0327000000000002</v>
      </c>
      <c r="H21" s="56" t="s">
        <v>30</v>
      </c>
    </row>
    <row r="22" spans="2:8" ht="24">
      <c r="B22" s="119"/>
      <c r="C22" s="137"/>
      <c r="D22" s="57" t="s">
        <v>31</v>
      </c>
      <c r="E22" s="58">
        <v>1</v>
      </c>
      <c r="F22" s="59" t="s">
        <v>32</v>
      </c>
      <c r="G22" s="60">
        <v>1.8234999999999999</v>
      </c>
      <c r="H22" s="61" t="s">
        <v>30</v>
      </c>
    </row>
    <row r="23" spans="2:8" ht="24">
      <c r="B23" s="120"/>
      <c r="C23" s="138"/>
      <c r="D23" s="62" t="s">
        <v>33</v>
      </c>
      <c r="E23" s="48">
        <v>1</v>
      </c>
      <c r="F23" s="49" t="s">
        <v>34</v>
      </c>
      <c r="G23" s="50">
        <v>4.8082000000000003</v>
      </c>
      <c r="H23" s="63" t="s">
        <v>30</v>
      </c>
    </row>
    <row r="24" spans="2:8" ht="24">
      <c r="B24" s="64">
        <f>B21+1</f>
        <v>6</v>
      </c>
      <c r="C24" s="65">
        <v>2</v>
      </c>
      <c r="D24" s="66" t="s">
        <v>35</v>
      </c>
      <c r="E24" s="23">
        <v>1</v>
      </c>
      <c r="F24" s="24" t="s">
        <v>36</v>
      </c>
      <c r="G24" s="25">
        <v>0.79779999999999995</v>
      </c>
      <c r="H24" s="34" t="s">
        <v>37</v>
      </c>
    </row>
    <row r="25" spans="2:8" ht="24">
      <c r="B25" s="7">
        <f>B24+1</f>
        <v>7</v>
      </c>
      <c r="C25" s="12">
        <v>2</v>
      </c>
      <c r="D25" s="67" t="s">
        <v>35</v>
      </c>
      <c r="E25" s="68">
        <v>1</v>
      </c>
      <c r="F25" s="69" t="s">
        <v>38</v>
      </c>
      <c r="G25" s="10">
        <v>3.2275</v>
      </c>
      <c r="H25" s="70" t="s">
        <v>39</v>
      </c>
    </row>
    <row r="26" spans="2:8" ht="24">
      <c r="B26" s="7">
        <f>B25+1</f>
        <v>8</v>
      </c>
      <c r="C26" s="12">
        <v>2</v>
      </c>
      <c r="D26" s="71" t="s">
        <v>31</v>
      </c>
      <c r="E26" s="72">
        <v>1</v>
      </c>
      <c r="F26" s="44" t="s">
        <v>40</v>
      </c>
      <c r="G26" s="10">
        <v>0.29139999999999999</v>
      </c>
      <c r="H26" s="73" t="s">
        <v>41</v>
      </c>
    </row>
    <row r="27" spans="2:8" ht="24">
      <c r="B27" s="7">
        <f t="shared" ref="B27:B30" si="0">B26+1</f>
        <v>9</v>
      </c>
      <c r="C27" s="8">
        <v>2</v>
      </c>
      <c r="D27" s="71" t="s">
        <v>42</v>
      </c>
      <c r="E27" s="72">
        <v>1</v>
      </c>
      <c r="F27" s="44" t="s">
        <v>43</v>
      </c>
      <c r="G27" s="10">
        <v>0.41570000000000001</v>
      </c>
      <c r="H27" s="73" t="s">
        <v>44</v>
      </c>
    </row>
    <row r="28" spans="2:8" ht="24">
      <c r="B28" s="7">
        <f t="shared" si="0"/>
        <v>10</v>
      </c>
      <c r="C28" s="8">
        <v>2</v>
      </c>
      <c r="D28" s="71" t="s">
        <v>31</v>
      </c>
      <c r="E28" s="74">
        <v>1</v>
      </c>
      <c r="F28" s="44" t="s">
        <v>45</v>
      </c>
      <c r="G28" s="10">
        <v>4.3993000000000002</v>
      </c>
      <c r="H28" s="75" t="s">
        <v>46</v>
      </c>
    </row>
    <row r="29" spans="2:8" ht="24">
      <c r="B29" s="7">
        <f t="shared" si="0"/>
        <v>11</v>
      </c>
      <c r="C29" s="8">
        <v>2</v>
      </c>
      <c r="D29" s="19" t="s">
        <v>42</v>
      </c>
      <c r="E29" s="8">
        <v>1</v>
      </c>
      <c r="F29" s="44" t="s">
        <v>47</v>
      </c>
      <c r="G29" s="10">
        <v>2.3973</v>
      </c>
      <c r="H29" s="11" t="s">
        <v>48</v>
      </c>
    </row>
    <row r="30" spans="2:8" ht="24">
      <c r="B30" s="7">
        <f t="shared" si="0"/>
        <v>12</v>
      </c>
      <c r="C30" s="8">
        <v>2</v>
      </c>
      <c r="D30" s="9" t="s">
        <v>49</v>
      </c>
      <c r="E30" s="8">
        <v>1</v>
      </c>
      <c r="F30" s="44" t="s">
        <v>50</v>
      </c>
      <c r="G30" s="10">
        <v>4.3398000000000003</v>
      </c>
      <c r="H30" s="11" t="s">
        <v>51</v>
      </c>
    </row>
    <row r="31" spans="2:8" ht="24">
      <c r="B31" s="76">
        <f>B30+1</f>
        <v>13</v>
      </c>
      <c r="C31" s="145">
        <v>2</v>
      </c>
      <c r="D31" s="77" t="s">
        <v>52</v>
      </c>
      <c r="E31" s="78">
        <v>1</v>
      </c>
      <c r="F31" s="54" t="s">
        <v>53</v>
      </c>
      <c r="G31" s="55">
        <v>138.8124</v>
      </c>
      <c r="H31" s="79" t="s">
        <v>54</v>
      </c>
    </row>
    <row r="32" spans="2:8" ht="24">
      <c r="B32" s="80"/>
      <c r="C32" s="146"/>
      <c r="D32" s="81" t="s">
        <v>52</v>
      </c>
      <c r="E32" s="33">
        <v>1</v>
      </c>
      <c r="F32" s="59" t="s">
        <v>55</v>
      </c>
      <c r="G32" s="60">
        <v>32.299399999999999</v>
      </c>
      <c r="H32" s="82" t="s">
        <v>54</v>
      </c>
    </row>
    <row r="33" spans="2:9" ht="24">
      <c r="B33" s="64"/>
      <c r="C33" s="147"/>
      <c r="D33" s="83" t="s">
        <v>52</v>
      </c>
      <c r="E33" s="84">
        <v>1</v>
      </c>
      <c r="F33" s="49" t="s">
        <v>56</v>
      </c>
      <c r="G33" s="50">
        <v>6.6699000000000002</v>
      </c>
      <c r="H33" s="85" t="s">
        <v>54</v>
      </c>
    </row>
    <row r="34" spans="2:9" ht="24">
      <c r="B34" s="80">
        <f>B31+1</f>
        <v>14</v>
      </c>
      <c r="C34" s="86">
        <v>2</v>
      </c>
      <c r="D34" s="87" t="s">
        <v>57</v>
      </c>
      <c r="E34" s="88">
        <v>1</v>
      </c>
      <c r="F34" s="89" t="s">
        <v>58</v>
      </c>
      <c r="G34" s="45">
        <v>68.974800000000002</v>
      </c>
      <c r="H34" s="88" t="s">
        <v>59</v>
      </c>
    </row>
    <row r="35" spans="2:9" ht="24">
      <c r="B35" s="118">
        <f>B34+1</f>
        <v>15</v>
      </c>
      <c r="C35" s="142">
        <v>2</v>
      </c>
      <c r="D35" s="90" t="s">
        <v>60</v>
      </c>
      <c r="E35" s="53">
        <v>1</v>
      </c>
      <c r="F35" s="54" t="s">
        <v>61</v>
      </c>
      <c r="G35" s="55">
        <v>1.6983999999999999</v>
      </c>
      <c r="H35" s="91" t="s">
        <v>27</v>
      </c>
    </row>
    <row r="36" spans="2:9" ht="24">
      <c r="B36" s="120"/>
      <c r="C36" s="143"/>
      <c r="D36" s="92" t="s">
        <v>60</v>
      </c>
      <c r="E36" s="93">
        <v>1</v>
      </c>
      <c r="F36" s="94" t="s">
        <v>62</v>
      </c>
      <c r="G36" s="95">
        <v>1.3278000000000001</v>
      </c>
      <c r="H36" s="96" t="s">
        <v>27</v>
      </c>
    </row>
    <row r="37" spans="2:9" ht="24">
      <c r="B37" s="97"/>
      <c r="C37" s="98">
        <f>SUM(C7:C36)</f>
        <v>30</v>
      </c>
      <c r="D37" s="99" t="s">
        <v>63</v>
      </c>
      <c r="E37" s="100">
        <f>SUM(E7:E36)</f>
        <v>30</v>
      </c>
      <c r="F37" s="101" t="s">
        <v>64</v>
      </c>
      <c r="G37" s="102">
        <f>SUM(G7:G36)</f>
        <v>305.29490000000004</v>
      </c>
    </row>
    <row r="38" spans="2:9">
      <c r="B38" s="103"/>
    </row>
    <row r="41" spans="2:9" ht="29.25" customHeight="1">
      <c r="B41" s="144" t="s">
        <v>77</v>
      </c>
      <c r="C41" s="144"/>
      <c r="D41" s="144"/>
      <c r="E41" s="144"/>
      <c r="F41" s="144"/>
      <c r="G41" s="144"/>
      <c r="H41" s="144"/>
      <c r="I41" s="105"/>
    </row>
    <row r="43" spans="2:9">
      <c r="B43" s="125" t="s">
        <v>0</v>
      </c>
      <c r="C43" s="127" t="s">
        <v>1</v>
      </c>
      <c r="D43" s="129" t="s">
        <v>2</v>
      </c>
      <c r="E43" s="131" t="s">
        <v>3</v>
      </c>
      <c r="F43" s="133" t="s">
        <v>4</v>
      </c>
      <c r="G43" s="134"/>
      <c r="H43" s="135"/>
      <c r="I43" s="131" t="s">
        <v>65</v>
      </c>
    </row>
    <row r="44" spans="2:9" ht="61.5" customHeight="1">
      <c r="B44" s="152"/>
      <c r="C44" s="153"/>
      <c r="D44" s="154"/>
      <c r="E44" s="148"/>
      <c r="F44" s="106" t="s">
        <v>5</v>
      </c>
      <c r="G44" s="6" t="s">
        <v>6</v>
      </c>
      <c r="H44" s="106" t="s">
        <v>7</v>
      </c>
      <c r="I44" s="148"/>
    </row>
    <row r="45" spans="2:9" ht="26.25" customHeight="1">
      <c r="B45" s="149">
        <v>1</v>
      </c>
      <c r="C45" s="149">
        <v>2</v>
      </c>
      <c r="D45" s="149" t="s">
        <v>66</v>
      </c>
      <c r="E45" s="149">
        <v>5</v>
      </c>
      <c r="F45" s="107" t="s">
        <v>67</v>
      </c>
      <c r="G45" s="108">
        <v>1.0500000000000001E-2</v>
      </c>
      <c r="H45" s="155" t="s">
        <v>68</v>
      </c>
      <c r="I45" s="149" t="s">
        <v>69</v>
      </c>
    </row>
    <row r="46" spans="2:9" ht="26.25" customHeight="1">
      <c r="B46" s="150"/>
      <c r="C46" s="150"/>
      <c r="D46" s="150"/>
      <c r="E46" s="150"/>
      <c r="F46" s="109" t="s">
        <v>70</v>
      </c>
      <c r="G46" s="110">
        <v>1.1413</v>
      </c>
      <c r="H46" s="156"/>
      <c r="I46" s="150"/>
    </row>
    <row r="47" spans="2:9" ht="26.25" customHeight="1">
      <c r="B47" s="150"/>
      <c r="C47" s="150"/>
      <c r="D47" s="150"/>
      <c r="E47" s="150"/>
      <c r="F47" s="109" t="s">
        <v>71</v>
      </c>
      <c r="G47" s="111">
        <v>4.1000000000000002E-2</v>
      </c>
      <c r="H47" s="156"/>
      <c r="I47" s="150"/>
    </row>
    <row r="48" spans="2:9" ht="26.25" customHeight="1">
      <c r="B48" s="150"/>
      <c r="C48" s="150"/>
      <c r="D48" s="150"/>
      <c r="E48" s="150"/>
      <c r="F48" s="109" t="s">
        <v>72</v>
      </c>
      <c r="G48" s="110">
        <v>3.0999999999999999E-3</v>
      </c>
      <c r="H48" s="156"/>
      <c r="I48" s="150"/>
    </row>
    <row r="49" spans="1:9" ht="26.25" customHeight="1">
      <c r="B49" s="151"/>
      <c r="C49" s="151"/>
      <c r="D49" s="151"/>
      <c r="E49" s="151"/>
      <c r="F49" s="112" t="s">
        <v>73</v>
      </c>
      <c r="G49" s="113">
        <v>2.7400000000000001E-2</v>
      </c>
      <c r="H49" s="157"/>
      <c r="I49" s="151"/>
    </row>
    <row r="50" spans="1:9" ht="31.5" customHeight="1">
      <c r="C50" s="98">
        <v>2</v>
      </c>
      <c r="D50" s="99" t="s">
        <v>63</v>
      </c>
      <c r="E50" s="114">
        <f>SUM(E45:E49)</f>
        <v>5</v>
      </c>
      <c r="F50" s="101" t="s">
        <v>64</v>
      </c>
      <c r="G50" s="114">
        <f>SUM(G45:G49)</f>
        <v>1.2233000000000001</v>
      </c>
    </row>
    <row r="51" spans="1:9">
      <c r="G51" s="104"/>
    </row>
    <row r="54" spans="1:9">
      <c r="A54" s="116" t="s">
        <v>76</v>
      </c>
    </row>
  </sheetData>
  <mergeCells count="31">
    <mergeCell ref="I45:I49"/>
    <mergeCell ref="B43:B44"/>
    <mergeCell ref="C43:C44"/>
    <mergeCell ref="D43:D44"/>
    <mergeCell ref="E43:E44"/>
    <mergeCell ref="F43:H43"/>
    <mergeCell ref="B45:B49"/>
    <mergeCell ref="C45:C49"/>
    <mergeCell ref="D45:D49"/>
    <mergeCell ref="E45:E49"/>
    <mergeCell ref="H45:H49"/>
    <mergeCell ref="B35:B36"/>
    <mergeCell ref="C35:C36"/>
    <mergeCell ref="B41:H41"/>
    <mergeCell ref="C31:C33"/>
    <mergeCell ref="I43:I44"/>
    <mergeCell ref="B21:B23"/>
    <mergeCell ref="C21:C23"/>
    <mergeCell ref="B10:B15"/>
    <mergeCell ref="C10:C15"/>
    <mergeCell ref="B16:B19"/>
    <mergeCell ref="C16:C19"/>
    <mergeCell ref="B3:H3"/>
    <mergeCell ref="B7:B9"/>
    <mergeCell ref="C7:C9"/>
    <mergeCell ref="B4:H4"/>
    <mergeCell ref="B5:B6"/>
    <mergeCell ref="C5:C6"/>
    <mergeCell ref="D5:D6"/>
    <mergeCell ref="E5:E6"/>
    <mergeCell ref="F5:H5"/>
  </mergeCells>
  <pageMargins left="0.7" right="0.7" top="0.75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e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ARTD</dc:creator>
  <cp:lastModifiedBy>Monika Mrozowicz</cp:lastModifiedBy>
  <cp:lastPrinted>2024-04-26T09:11:06Z</cp:lastPrinted>
  <dcterms:created xsi:type="dcterms:W3CDTF">2024-04-19T11:43:55Z</dcterms:created>
  <dcterms:modified xsi:type="dcterms:W3CDTF">2024-04-26T12:13:27Z</dcterms:modified>
</cp:coreProperties>
</file>