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 2024\Beata\PN-59-24 Wyroby medyczne jednorazowego użytku (Apteka)\4. SWZ + załączniki\"/>
    </mc:Choice>
  </mc:AlternateContent>
  <xr:revisionPtr revIDLastSave="0" documentId="13_ncr:1_{14690C2D-448D-4951-804A-F8B6A0A848CB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do przetargu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2" l="1"/>
  <c r="C24" i="2"/>
  <c r="C25" i="2"/>
  <c r="C26" i="2"/>
  <c r="C27" i="2"/>
  <c r="C28" i="2"/>
  <c r="C29" i="2"/>
  <c r="C30" i="2"/>
  <c r="C31" i="2"/>
  <c r="C32" i="2"/>
  <c r="C2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" i="2"/>
  <c r="D33" i="2"/>
  <c r="B33" i="2"/>
  <c r="D21" i="2"/>
  <c r="D22" i="2"/>
  <c r="D23" i="2"/>
  <c r="D24" i="2"/>
  <c r="D25" i="2"/>
  <c r="D26" i="2"/>
  <c r="D27" i="2"/>
  <c r="D28" i="2"/>
  <c r="D29" i="2"/>
  <c r="D30" i="2"/>
  <c r="D31" i="2"/>
  <c r="D3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" i="2"/>
  <c r="C33" i="2" l="1"/>
</calcChain>
</file>

<file path=xl/sharedStrings.xml><?xml version="1.0" encoding="utf-8"?>
<sst xmlns="http://schemas.openxmlformats.org/spreadsheetml/2006/main" count="731" uniqueCount="206">
  <si>
    <t>Część 1.</t>
  </si>
  <si>
    <t>Opis wyrobu medycznego, parametry, cechy szczególne, rodzaj opakowania, ilość w opakowaniu jednostkowym.</t>
  </si>
  <si>
    <t>j.m.</t>
  </si>
  <si>
    <t>1.</t>
  </si>
  <si>
    <t>op.</t>
  </si>
  <si>
    <t>2.</t>
  </si>
  <si>
    <t>3.</t>
  </si>
  <si>
    <t>4.</t>
  </si>
  <si>
    <t>szt.</t>
  </si>
  <si>
    <t>5.</t>
  </si>
  <si>
    <t>Regulator przepływu płynów w kroplówce.</t>
  </si>
  <si>
    <t>Część 10.</t>
  </si>
  <si>
    <t>Łącznik międzystrzykawkowy z dwoma złączami LuerLock do przetaczania płynów w systemie zamkniętym między strzykawkami, sterylny, jednorazowego użytku, bez lateksu, bez DEHP, kolor zielony, pakowany pojedynczo.</t>
  </si>
  <si>
    <t>Igła transferowa z dwoma kolcami do bezpiecznego przenoszenia płynów pomiędzy pojemnikami, sterylna, pakowana pojedynczo.</t>
  </si>
  <si>
    <t>6.</t>
  </si>
  <si>
    <t xml:space="preserve">Łącznik bezigłowy typu Safsite do transferu leków z strzykawki do worków żywieniowych, dostęp bezigłowy, jedna końcówka żeńska  LuerLock z zaworem, zamknięta koreczkiem- miejsce podłączenia strzykawki  (po odłączeniu strzykawki zawór zamyka się automatycznie), druga końcówka męska LuerLock zamknięta nasadką- miejsce podłączenia worka żywieniowego , bez lateksu, bez DEHP, apirogenny, łącznik kompatybilny z workami do żywienia pozajelitowego w Polsce. Do aseptycznego sporządzania leków i mieszanin żywieniowych. Pakowany pojedynczo. </t>
  </si>
  <si>
    <t>Część 11.</t>
  </si>
  <si>
    <t>Część 14.</t>
  </si>
  <si>
    <t>Część 19.</t>
  </si>
  <si>
    <t>Część 21.</t>
  </si>
  <si>
    <t>Układ pacjenta do respiartorów z funkcją BubbleCPAP wraz z akcesoriami.</t>
  </si>
  <si>
    <t>Końcówki donosowe (kaniule) do systemu CPAP bąbelkowego (Bubble CPAP) do zamocowania na adapterze przyłącza do respiratora, silikonowe, bez lateksu, jednorazowego użytku. Przekrój wylotu gazu z kaniuli/ rozstaw kaniuli w następujących rozmiarach: 3,0mm/2,0mm;  3,5mm /2,0mm;  4,0mm/3,0mm;  4,5mm/4,0mm;  5,0mm/4,0mm;  5,0mm/5,0mm;  5,5mm/5,0mm. Kaniule kompatybilne z pozostałymi akcesoriami typu mocowania, maseczki i czapeczki stosowanymi  w systemia Bubble CPAP w jednostce. Pakowane pojedynczo.</t>
  </si>
  <si>
    <t>Kranik trójdrożny, sterylny, jednorazowego użytku, jedno zakończenie luer- lock męskie zamknięte koreczkiem, drugie luer-lock żeńskie zamknięte koreczkiem, trzecie zakończone dostępem bezigłowym w formie podzielnej, silikonowej membrany do wielokrotnej aktywacji. Budowa membrany szczelna, aktywowana końcówką luer lub luer-lock. Pokrętło kranika, trójramienne, z zaznaczonym strzałkami kierunkiem przepływu, z wyczuwalnym identyfikatorem pozycji otwarty/ zamknięty, pokrętło obracane w zakresie 360˚. Nie zawiera lateksu i DEHP, obudowa przezroczysta. Przeznaczony do przygotowywania leków w dawkach indywidualnych i mieszanin żywieniowych, kompatybilny z lipidami, lekami cytotoksycznymi i innymi lekami. Objetość wypełnienia ok. 0,26-0,31ml, prędkość przepływu 390ml/min. Pakowany pojedynczo.</t>
  </si>
  <si>
    <t>Siatki chirurgiczne przepuklinowe.</t>
  </si>
  <si>
    <t>Folia operacyjna.</t>
  </si>
  <si>
    <t>Część 25.</t>
  </si>
  <si>
    <t>Akcesoria do terapii tlenowej wysokim przepływem.</t>
  </si>
  <si>
    <t>Kaniula donosowa do terapii tlenowej wysokim przepływem, przystosowana do współpracy z podgrzewanymi układami oddechowymi serii RT330 prod. Fisher&amp;Paykel. Przewód kaniuli odporny na zagniatanie dzięki umieszczonej w nim stalowej spirali, mocowanie kaniuli z układem oddechowym za pomocą złącza EasyClik zapewnia trwałe połączenie odporne na poruszanie się pacjenta czy manipulowanie układem oddechowym, mocowanie kaniuli do dziecka za pomoca przylepca, połączenie mocowania z kaniulą za pomocą rzep-podkładki umożliwiajacej wielokrotne zdejmowanie i regulację położenia kaniuli. Konstrukcja kaniuli zapewnia dopływ dwóch niezależnych strumieni gazowych, w konsekwencji nie popadających w turbulencję przy ujściu, co znacznie poprawia skuteczność ewentualnej podaży leków aerozolowych. Kształt kaniuli 3D w postaci fali wspomaga utrzymywanie wypustek w nozdrzach. Parametry poszczególnych kaniul: rozmiary XS, S, M, L, przepływ gazów w przedziale 0,5-23 l/min, waga kaniul mieszcząca się w przedziale 6,5-14g. Pakowana pojedynczo.</t>
  </si>
  <si>
    <t>Zestawy infuzyjne do pomp Medima P200</t>
  </si>
  <si>
    <t>Lp</t>
  </si>
  <si>
    <t>Ilość</t>
  </si>
  <si>
    <t>Wartość pozycji                                          netto w zł.</t>
  </si>
  <si>
    <t>Maska krtaniowa klasyczna z miękkim mankietem powietrznym, z luźnym niewbudowanym drenem do napełniania mankietu, posiada dodatkowy kanał gastryczny, umożliwiający wprowadzenie sondy żołądkowej o rozmiarze 6Fr-min.14Fr (dopasowane odpowiednio do rozmiaru maski). Maska o wyprofilowanej anatomicznie krzywiźnie rurki oddechowej, z wbudowaną blokadą zgryzu. Rozmiar 1-5 tj. we wszystkich dostępnych rozmiarach do wyboru przez zamawiającego. Nie zawiera ftalanów, jednorazowego użytku. Pakowana pojedynczo.</t>
  </si>
  <si>
    <t>Część 2.</t>
  </si>
  <si>
    <t>Część 3.</t>
  </si>
  <si>
    <t>Część  4.</t>
  </si>
  <si>
    <t xml:space="preserve">Część 5. </t>
  </si>
  <si>
    <t>Wyroby medyczne różne</t>
  </si>
  <si>
    <t>Kranik trójdrożny z przedłużaczem 100cm op. 50 szt.</t>
  </si>
  <si>
    <t>Igła typu Hogen Spitze do strzykawek karpula do znieczulenia miejscowego rozmiar 27G (0,4 x 38mm), ostrze zaokrąglone, pokryta silikonem, jednoazowego użytku, sterylna, pakowana pojedynczo op. 100 szt.</t>
  </si>
  <si>
    <t xml:space="preserve">Cewnik do podawania tlenu dla dorosłych przez nos (wąsy tlenowe z drenem) długość drenu 200-215 cm, końcówki donosowe proste, wykonane z miękkiego materiału nie powodującego odparzeń przegród nosowych, przystosowany do mocowania z tyłu głowy  lub pod podbródkiem, wykonany z elastycznego materiału, nie załąmujacy się, z uniwesrsalnym łącznikiem, pasującym do każdego źródła tlenu, sterylny lub mikrobiologicznie czysty, bez lateksu, jednorazowego użytku, pakowany pojedynczo. </t>
  </si>
  <si>
    <t>Cewnik do odsysania górnych dróg oddechowych dla dorosłych z kontrolą siły ssania w postaci nasadki regulacyjnej, sterylny, długość min. 500-600mm, jedna końcówka z otworem centralnym o łagodnie zakończonych brzegach oraz dwoma otworami bocznymi (naprzeciw- lub naprzemianległymi), druga końcówka z barwną nasadką, oznaczajacą rozmiar.  Rozmiary CH14 i CH16. Pakowany pojedynczo.</t>
  </si>
  <si>
    <t>Cewnik do podawania tlenu dla dorosłych</t>
  </si>
  <si>
    <t>Cewnik do odsysania górnych dróg oddechowych z kontrolą siły ssania dla dorosłych</t>
  </si>
  <si>
    <r>
      <t>Worek  do sporządzania mieszanin do żywienia pozajelitowego bez drenów do napełniania, sterylny, wykonany z wielowarstwowej folii EVA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o właściwościach zabezpieczających przed promieniowaniem UV, bez DEHP, bez lateksu, z trzema portami dostępu: 1)port do dostrzyknięć z filtrem, membraną i z kapturkiem ochronnym  2) port do napełniania worka z zakończeniem Luer, zabezpieczony korkiem, z klamrą zatrzaskową  kompatybilny z  stosowanymi w szpitalu akcesoriami do bezigłowego dodawania i przetaczania leków typu Safsite 3) uniwersalny port z zamknięciem ochronnym pasujący do wszystkich typów zestawów do przetaczania. Skala napełnienia na worku czytelna, proporcjonalnie do pojemnosci worka co 50 lub 100ml. Worek wyposażony w  uchwyt do bezpiecznego transportu i zawieszania napełnionego worka. Pakowany pojedynczo, w niepylące opakowanie. </t>
    </r>
    <r>
      <rPr>
        <b/>
        <sz val="9"/>
        <rFont val="Arial"/>
        <family val="2"/>
        <charset val="238"/>
      </rPr>
      <t xml:space="preserve">Pojemność 250-300ml, 500ml, 1000ml do wyboru przez zamawiającego. </t>
    </r>
  </si>
  <si>
    <t>Zestaw do transfuzji wymiennej krwi u noworodków, skład zestawu: 1 czterodrożny kranik z łącznikiem do podawania leków, 1 przewód do odprowadzenia usuniętej krwi, 1 kaniula pępkowa w rozmiarze 5Fr (z PCV), 1 kaniula pępkowa w rozmiarze 7Fr (z PCV), 2 strzykawki LuerLock 20ml, 1 strzykawka LuerLock 10ml, 1 igła 25G (15x0,5mm), pojemnik na usuniętą krew, 1 zestaw do przetaczania krwi, 1 linijka długości 15cm, 3 gaziki bawełniane 50x50mm, 1 serweta 50x60cm z otworem, 1 karta kontrolna, para rękawic, 1 igła odpowietrzająca. Komplet nie zwiera lateksu, fatalanów, sterylny, jednorazowego użytku, pakowany pojedynczo, op. 1 szt.</t>
  </si>
  <si>
    <t>Środek hemostatyczny z aplikatorem</t>
  </si>
  <si>
    <t>Mocowanie kaniul w systemie Optiflow Junior2 w postaci przylepca/ podkładki, w dwóch rozmiarach dla wcześniaków (do kaniul XS i S) i noworodkowo-niemowlęcy (do kaniul M, L, XL)</t>
  </si>
  <si>
    <t>Układ pacjenta jednorazowego użytku, podgrzewany do systemu CPAP bąbelkowego (Bubble CPAP). Skład: generator CPAP dedykowany dla noworodków i wcześniaków z możliowścią ustawienia ciśnienia w zakresie 3-10 cm H2O, komora do nawilżacza automatyczna, zastawka ciśnieniowa z zaworem bezpieczeństwa i zestaw drenów podgrzewanych. Do stosowania max. do 7 dni. Zestaw kompatybilny z akcesoriami do CPAP bąbelkowego (mocowaniami, kaniulami, maseczkami i czapeczkami prod. Fisher&amp;Paykel stosowanymi w jednostce) pakowany pojedynczo.</t>
  </si>
  <si>
    <t>Obwód oddechowy anestetyczny współosiowy z dodatkowym ramieniem.</t>
  </si>
  <si>
    <r>
      <t xml:space="preserve">Folia operacyjna sterylna wykonana z poliestru grubość max. 0,025mm, paroprzepuszczalność min. 600g/m2/24h. </t>
    </r>
    <r>
      <rPr>
        <b/>
        <sz val="9"/>
        <rFont val="Arial"/>
        <family val="2"/>
        <charset val="238"/>
      </rPr>
      <t>Rozmiar całkowity 38x41cm</t>
    </r>
    <r>
      <rPr>
        <sz val="9"/>
        <rFont val="Arial"/>
        <family val="2"/>
        <charset val="238"/>
      </rPr>
      <t>, rozmiar części lepnej 28x41cm, z nielepnymi brzegami, z sysytemem bezpiecznej aplikacji, ze znacznikiem uwolnienia linera. Folia niepalna, matowa, antystatyczna, rozciagliwa, hypoalergiczna bez zawartosci lateksu. Pakowana pojedynczo w podwójne opakowanie: zewnętrzne folia/papier, wewnętrzne papierowe. Na opakowaniu informacje: rozmiar, nr serii, data ważności.</t>
    </r>
  </si>
  <si>
    <r>
      <t>Folia operacyjna sterylna wykonana z polietylenu grubość max. 0,05mm, paroprzepuszczalność min. 400g/m2/24h.</t>
    </r>
    <r>
      <rPr>
        <b/>
        <sz val="9"/>
        <rFont val="Arial"/>
        <family val="2"/>
        <charset val="238"/>
      </rPr>
      <t xml:space="preserve"> Rozmiar całkowity 15x20cm</t>
    </r>
    <r>
      <rPr>
        <sz val="9"/>
        <rFont val="Arial"/>
        <family val="2"/>
        <charset val="238"/>
      </rPr>
      <t xml:space="preserve"> , rozmiar części lepnej 10x20cm, z nielepnymi brzegami, z sysytemem bezpiecznej aplikacji, ze znacznikiem uwolnienia linera, niepalna, antystatyczna, matowa, hypoalergiczna z klejem akrylowym, bez zawartości lateksu. Pakowana podwójnie, opakowanie zewnętrzne to nieprzezierna folia z nadrukowanym opisem: rozmiar, nr serii, data ważnośći, nr katalogowy, opakowanie wewnętrzne papierowe.</t>
    </r>
  </si>
  <si>
    <t>Część 8.</t>
  </si>
  <si>
    <t>Część 9.</t>
  </si>
  <si>
    <t>Część 12.</t>
  </si>
  <si>
    <t>Część 13.</t>
  </si>
  <si>
    <t>Część 15.</t>
  </si>
  <si>
    <t>Część 16.</t>
  </si>
  <si>
    <t>Część 31.</t>
  </si>
  <si>
    <t>Rurka intubacyjna dla dorosłych.</t>
  </si>
  <si>
    <t xml:space="preserve">Część 6. </t>
  </si>
  <si>
    <t>Część 20.</t>
  </si>
  <si>
    <t>Część 26.</t>
  </si>
  <si>
    <t>72</t>
  </si>
  <si>
    <r>
      <t xml:space="preserve">Szew chirurgiczny </t>
    </r>
    <r>
      <rPr>
        <b/>
        <sz val="9"/>
        <rFont val="Arial"/>
        <family val="2"/>
        <charset val="238"/>
      </rPr>
      <t>niewchłanialny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monofilament</t>
    </r>
    <r>
      <rPr>
        <sz val="9"/>
        <rFont val="Arial"/>
        <family val="2"/>
        <charset val="238"/>
      </rPr>
      <t xml:space="preserve">, syntetyczny, niepowlekany, </t>
    </r>
    <r>
      <rPr>
        <b/>
        <sz val="9"/>
        <rFont val="Arial"/>
        <family val="2"/>
        <charset val="238"/>
      </rPr>
      <t>grubość 2/0</t>
    </r>
    <r>
      <rPr>
        <sz val="9"/>
        <rFont val="Arial"/>
        <family val="2"/>
        <charset val="238"/>
      </rPr>
      <t xml:space="preserve">, długość 75cm, igła 26mm, 1/2 koła okrągła, wzmocniona, każdy szew w podwójnym opakowaniu. </t>
    </r>
  </si>
  <si>
    <t>Szwy chirurgiczne monofilamentowe.</t>
  </si>
  <si>
    <r>
      <t xml:space="preserve">Szew chirurgiczny </t>
    </r>
    <r>
      <rPr>
        <b/>
        <sz val="9"/>
        <color indexed="8"/>
        <rFont val="Czcionka tekstu podstawowego"/>
        <charset val="238"/>
      </rPr>
      <t xml:space="preserve">wchłanialny monofilament </t>
    </r>
    <r>
      <rPr>
        <sz val="9"/>
        <color indexed="8"/>
        <rFont val="Czcionka tekstu podstawowego"/>
        <charset val="238"/>
      </rPr>
      <t xml:space="preserve">syntetyczny, niepowlekany, </t>
    </r>
    <r>
      <rPr>
        <b/>
        <sz val="9"/>
        <color indexed="8"/>
        <rFont val="Czcionka tekstu podstawowego"/>
        <charset val="238"/>
      </rPr>
      <t>grubość 5/0</t>
    </r>
    <r>
      <rPr>
        <sz val="9"/>
        <color indexed="8"/>
        <rFont val="Czcionka tekstu podstawowego"/>
        <charset val="238"/>
      </rPr>
      <t xml:space="preserve">, długość 70-90cm, igła 17mm, 1/2 koła okrągła, zdolność podtrzymania tkankowego do 14 dni, </t>
    </r>
    <r>
      <rPr>
        <b/>
        <sz val="9"/>
        <color indexed="8"/>
        <rFont val="Czcionka tekstu podstawowego"/>
        <charset val="238"/>
      </rPr>
      <t>absorpcja</t>
    </r>
    <r>
      <rPr>
        <sz val="9"/>
        <color indexed="8"/>
        <rFont val="Czcionka tekstu podstawowego"/>
        <charset val="238"/>
      </rPr>
      <t xml:space="preserve"> </t>
    </r>
    <r>
      <rPr>
        <b/>
        <sz val="9"/>
        <color indexed="8"/>
        <rFont val="Czcionka tekstu podstawowego"/>
        <charset val="238"/>
      </rPr>
      <t>56-90</t>
    </r>
    <r>
      <rPr>
        <sz val="9"/>
        <color indexed="8"/>
        <rFont val="Czcionka tekstu podstawowego"/>
        <charset val="238"/>
      </rPr>
      <t xml:space="preserve"> dni. Pakowany pojedynczo, po jednym szwie, każdy szew w podwójnym opakowaniu.</t>
    </r>
  </si>
  <si>
    <r>
      <t xml:space="preserve">Szew chirurgiczny </t>
    </r>
    <r>
      <rPr>
        <b/>
        <sz val="9"/>
        <color indexed="8"/>
        <rFont val="Czcionka tekstu podstawowego"/>
        <charset val="238"/>
      </rPr>
      <t>wchłanialny</t>
    </r>
    <r>
      <rPr>
        <sz val="9"/>
        <color indexed="8"/>
        <rFont val="Czcionka tekstu podstawowego"/>
        <charset val="238"/>
      </rPr>
      <t xml:space="preserve"> </t>
    </r>
    <r>
      <rPr>
        <b/>
        <sz val="9"/>
        <color indexed="8"/>
        <rFont val="Czcionka tekstu podstawowego"/>
        <charset val="238"/>
      </rPr>
      <t xml:space="preserve">monofilament </t>
    </r>
    <r>
      <rPr>
        <sz val="9"/>
        <color indexed="8"/>
        <rFont val="Czcionka tekstu podstawowego"/>
        <charset val="238"/>
      </rPr>
      <t xml:space="preserve">syntetyczny, niepowlekany, </t>
    </r>
    <r>
      <rPr>
        <b/>
        <sz val="9"/>
        <color indexed="8"/>
        <rFont val="Czcionka tekstu podstawowego"/>
        <charset val="238"/>
      </rPr>
      <t>grubość 4/0</t>
    </r>
    <r>
      <rPr>
        <sz val="9"/>
        <color indexed="8"/>
        <rFont val="Czcionka tekstu podstawowego"/>
        <charset val="238"/>
      </rPr>
      <t>, długość 70-90cm, igła 26mm, 1/2 koła okrągła, zdolność podtrzymania tkankowego do 14 dni, absorpcja 56-90 dni. Pakowany pojedynczo, po jednym szwie, każdy szew w podwójnym opakowaniu.</t>
    </r>
  </si>
  <si>
    <t xml:space="preserve">Zestaw infuzyjny do pompy objętościowej do podaży leków światłoczułych (ochrona przed promieniowaniem UV i światłem),  z zaworem blokującym przepływ po wyjęciu zestawu z pompy (FFPC) oraz z zaworem rolkowym. Długość całkowita zestawu 285cm, objętość napełnienia 21ml, filtr w komorze kroplowej 15µm, igła biorcza 20 kropli/ml z odpowietrznikiem. Zestaw wykonany z PCV bez ftalanów i bez lateksu, pakowany pojedynczo. Zestaw kompatybilny z objętościową pompą infuzyjną Medima P200, sterylny,  jednorazowego użytku. </t>
  </si>
  <si>
    <r>
      <t xml:space="preserve">Maska anestetyczna (twarzowa), jednorazowego użytku dla dorosłych, rozmiar </t>
    </r>
    <r>
      <rPr>
        <b/>
        <sz val="9"/>
        <rFont val="Czcionka tekstu podstawowego"/>
        <charset val="238"/>
      </rPr>
      <t>3, 4, 5</t>
    </r>
    <r>
      <rPr>
        <b/>
        <sz val="9"/>
        <color rgb="FFFF0000"/>
        <rFont val="Czcionka tekstu podstawowego"/>
        <charset val="238"/>
      </rPr>
      <t xml:space="preserve"> (lub S, M, L)</t>
    </r>
    <r>
      <rPr>
        <b/>
        <sz val="9"/>
        <rFont val="Czcionka tekstu podstawowego"/>
        <charset val="238"/>
      </rPr>
      <t xml:space="preserve">. </t>
    </r>
    <r>
      <rPr>
        <sz val="9"/>
        <rFont val="Czcionka tekstu podstawowego"/>
        <charset val="238"/>
      </rPr>
      <t xml:space="preserve">Z miękkiego przezroczystego materiału bez lateksu, z miękką  poduszką ułatwiającą przyleganie do twarzy (nienadmuchiwania), bez zaworu regulacji ciśnienia, rozmiar kodowany kolorem, końcówki 22F. Pakowana pojedynczo. </t>
    </r>
  </si>
  <si>
    <t>Komora do nawilżacza dla noworodków z manualną lub automatyczną regulacją poziomu wody, niskoobjętościowa, mała z zintegrowanym drenem identyfikujacym poziom wody, z systemem zabezpieczajacym przed przedostawaniem się wody do układu oddechowego, kompatybilna z nawilżaczen Fischer&amp;Paykel MR850, pakowana pojedynczo.</t>
  </si>
  <si>
    <t>Rurka intubacyjna z mankietem niskociśnieniowym, z otworem Murphy'ego, sterylna, jednorazowego użytku dla dorosłych, wykonana z medycznego PCV, bezlateksowa. Oznaczenia rozmiaru rurki na korpusie, min. dwa znaczniki głębokości nad mankietem uszczelniającym, ułatwiającym prawidłowe umieszczenie rurki z paskami kontrastującymi umożliwiającymi dokładną identyfikację położenia rurki w RTG, z balonikiem kontrolnym wskazującym na stan wypełnienia mankietu, z oznaczeniem rozmiaru rurki, atraumatyczna, zaokrąglone, wygładzone krawędzie. Rozmiar od 5,0-8,0mm (co 0,5mm). Pakowana pojedynczo.</t>
  </si>
  <si>
    <t>Dreny do przygotowania i zestawy do podaży cytostatyków skalibrowane z pompami objętościowymi Infusomat Space Line oraz Compactplus*.</t>
  </si>
  <si>
    <t>*wszystkie pozycje w połączeniu stanowią system zamknięty zgodnie z definicją NIOSH zapobiegający przedostawaniu się niebezpiecznych zanieczyszczeń do otoczena.</t>
  </si>
  <si>
    <t>Dren do bezpiecznego sporządzania leków cytotoksycznych w systemie zamkniętym do podłączania do linii infuzyjnej. Zawiera kolec do nakłuwania pojemnika z płynem infuzyjnym, zawór bezigłowy z końcówką Luer Lock żeńską z koreczkiem do dostrzykiwania leków,  dł. 32cm, sterylny, z ochroną UV (bursztynowy), bez PCV, bez lateksu i bez DEHP zaopatrzony w zacisk, dren zakończony łącznikiem Luer Lock końcówka męska z koreczkiem ochronnym, z filtrem hydrofobowym zabezpieczajcym przed wyciekiem płynu podczas wypełniania drenu, umożliwiający bezpieczne i szczelne połączeniez drenem infuzyjnym. Produkt przeznaczony do leków cytotoksycznych. Kompatybilny z zestawami infuzyjnymi z poz. 3-6. Pakowany pojedynczo.</t>
  </si>
  <si>
    <r>
      <t xml:space="preserve">Dren do bezpiecznego sporządzania leków cytotoksycznych w systemie zamkniętym do podłączania do linii infuzyjnej </t>
    </r>
    <r>
      <rPr>
        <b/>
        <sz val="9"/>
        <color theme="1"/>
        <rFont val="Czcionka tekstu podstawowego"/>
        <charset val="238"/>
      </rPr>
      <t>z dodatkowym filtrem 0,2µm</t>
    </r>
    <r>
      <rPr>
        <sz val="9"/>
        <color theme="1"/>
        <rFont val="Czcionka tekstu podstawowego"/>
        <charset val="238"/>
      </rPr>
      <t>. Zawiera kolec do nakłuwania pojemnika z płynem infuzyjnym, zawór bezigłowy z końcówką Luer Lock żeńską z koreczkiem do dostrzykiwania leków,  dł. 32cm, sterylny, bez PCV, bez lateksu i bez DEHP zaopatrzony w zacisk, dren zakończony łącznikiem Luer Lock końcówka męska z koreczkiem ochronnym, z filtrem hydrofobowym zabezpieczajcym przed wyciekiem płynu podczas wypełniania drenu, umożliwiający bezpieczne i szczelne połączeniez drenem infuzyjnym. Produkt przeznaczony do leków cytotoksycznych. Kompatybilny z zestawami infuzyjnymi z poz. 3-6. Pakowany pojedynczo.</t>
    </r>
  </si>
  <si>
    <r>
      <t xml:space="preserve">Zestaw infuzyjny do podaży cytostatyków skalibrowany z pompą objetościową </t>
    </r>
    <r>
      <rPr>
        <b/>
        <sz val="9"/>
        <color theme="1"/>
        <rFont val="Czcionka tekstu podstawowego"/>
        <charset val="238"/>
      </rPr>
      <t>Infusomat Space Line</t>
    </r>
    <r>
      <rPr>
        <sz val="9"/>
        <color theme="1"/>
        <rFont val="Czcionka tekstu podstawowego"/>
        <charset val="238"/>
      </rPr>
      <t xml:space="preserve"> z</t>
    </r>
    <r>
      <rPr>
        <b/>
        <sz val="9"/>
        <color theme="1"/>
        <rFont val="Czcionka tekstu podstawowego"/>
        <charset val="238"/>
      </rPr>
      <t xml:space="preserve"> trzema zaworami</t>
    </r>
    <r>
      <rPr>
        <sz val="9"/>
        <color theme="1"/>
        <rFont val="Czcionka tekstu podstawowego"/>
        <charset val="238"/>
      </rPr>
      <t xml:space="preserve">  bezigłowymi z zastawkami BCV (2+1), sterylny, z ochroną UV (bursztynowy), bez PCV, bez lateksu i DEHP. Po jednej stronie drenu ostry kolec wyposażony w odpowietrznik z filtrem zabezpieczonym klapką,  durga końcówka drenu z filtrem hydrofobowym, zabezpieczającym przed wyciekaniem płynu podczas wypełniania. Przezroczysta komora kroplowa z membraną filtrującą o wydajności filtracji 15 µm z filtrem hydrofilnym typu AirStop na dnie komory kroplowej, zabezpieczającym przed dostaniem się powietrza do drenu po opróżnieniu opakowania z lekiem, na drenie zacisk rolkowy oraz silikonowy segment z graficznym oznaczeniem wykluczający możliwość skręcenia wzdłużnego</t>
    </r>
    <r>
      <rPr>
        <sz val="9"/>
        <color indexed="8"/>
        <rFont val="Czcionka tekstu podstawowego"/>
        <charset val="238"/>
      </rPr>
      <t>. Zestaw jednorazowego użytku, pakowany pojedynczo.  Dren wykonany z poliuretanu długość ok. 210cm. Dren z zestawami podłączeniowymi stanowi system zamkniety zgodnie z definicją NIOSH. Produkt przeznaczony do leków cytotoksycznych pakowany pojedynczo.</t>
    </r>
  </si>
  <si>
    <r>
      <t xml:space="preserve">Zestaw infuzyjny do podaży cytostatyków skalibrowany z pompą objetosciową </t>
    </r>
    <r>
      <rPr>
        <b/>
        <sz val="9"/>
        <color theme="1"/>
        <rFont val="Czcionka tekstu podstawowego"/>
        <charset val="238"/>
      </rPr>
      <t>Infusomat Space Line</t>
    </r>
    <r>
      <rPr>
        <sz val="9"/>
        <color theme="1"/>
        <rFont val="Czcionka tekstu podstawowego"/>
        <charset val="238"/>
      </rPr>
      <t xml:space="preserve"> z </t>
    </r>
    <r>
      <rPr>
        <b/>
        <sz val="9"/>
        <color theme="1"/>
        <rFont val="Czcionka tekstu podstawowego"/>
        <charset val="238"/>
      </rPr>
      <t>pięcioma zaworami</t>
    </r>
    <r>
      <rPr>
        <sz val="9"/>
        <color theme="1"/>
        <rFont val="Czcionka tekstu podstawowego"/>
        <charset val="238"/>
      </rPr>
      <t xml:space="preserve">  bezigłowymi z zastawkami BCV (4+1), sterylny, z ochroną UV, bez PCV, bez lateksu i DEHP. Po jednej stronie drenu ostry kolec wyposażony w odpowietrznik z filtrem zabezpieczonym klapką,  durga końcówka drenu z filtrem hydrofobowym, zabezpieczającym przed wyciekaniem płynu podczas wypełniania. Przezroczysta komora kroplowa z membraną filtrującą o wydajności filtracji 15 µm z filtrem hydrofilnym typu AirStop na dnie komory kroplowej, zabezpieczającym przed dostaniem się powietrza do drenu po opróżnieniu opakowania z lekiem, na drenie zacisk rolkowy oraz silikonowy segment z graficznym oznaczeniem wykluczający możliwość skręcenia wzdłużnego</t>
    </r>
    <r>
      <rPr>
        <sz val="9"/>
        <color indexed="8"/>
        <rFont val="Czcionka tekstu podstawowego"/>
        <charset val="238"/>
      </rPr>
      <t>. Zestaw jednorazowego użytku, pakowany pojedynczo.  Dren wykonany z poliuretanu długość ok. 210cm. Dren z zestawami podłączeniowymi stanowi system zamkniety zgodnie z definicją NIOSH. Produkt przeznaczony do leków cytotoksycznych pakowany pojedynczo.</t>
    </r>
  </si>
  <si>
    <r>
      <t xml:space="preserve">Zestaw infuzyjny do podaży cytostatyków skalibrowany z pompą objetościową </t>
    </r>
    <r>
      <rPr>
        <b/>
        <sz val="9"/>
        <color theme="1"/>
        <rFont val="Czcionka tekstu podstawowego"/>
        <charset val="238"/>
      </rPr>
      <t>Infusomat Compactplus</t>
    </r>
    <r>
      <rPr>
        <sz val="9"/>
        <color theme="1"/>
        <rFont val="Czcionka tekstu podstawowego"/>
        <charset val="238"/>
      </rPr>
      <t xml:space="preserve"> z</t>
    </r>
    <r>
      <rPr>
        <b/>
        <sz val="9"/>
        <color theme="1"/>
        <rFont val="Czcionka tekstu podstawowego"/>
        <charset val="238"/>
      </rPr>
      <t xml:space="preserve"> trzema zaworami</t>
    </r>
    <r>
      <rPr>
        <sz val="9"/>
        <color theme="1"/>
        <rFont val="Czcionka tekstu podstawowego"/>
        <charset val="238"/>
      </rPr>
      <t xml:space="preserve">  bezigłowymi z zastawkami BCV (2+1), sterylny, z ochroną UV (bursztynowy), bez PCV, bez lateksu i DEHP. Po jednej stronie drenu ostry kolec wyposażony w odpowietrznik z filtrem zabezpieczonym klapką,  durga końcówka drenu z filtrem hydrofobowym, zabezpieczającym przed wyciekaniem płynu podczas wypełniania. Przezroczysta komora kroplowa z membraną filtrującą o wydajności filtracji 15 µm z filtrem hydrofilnym typu AirStop na dnie komory kroplowej, zabezpieczającym przed dostaniem się powietrza do drenu po opróżnieniu opakowania z lekiem, na drenie zacisk rolkowy oraz silikonowy segment skalibrowany z miechanizmem pompy z graficznym oznaczeniem wykluczający możliwość skręcenia wzdłużnego</t>
    </r>
    <r>
      <rPr>
        <sz val="9"/>
        <color indexed="8"/>
        <rFont val="Czcionka tekstu podstawowego"/>
        <charset val="238"/>
      </rPr>
      <t>. Zestaw jednorazowego użytku, pakowany pojedynczo.  Dren wykonany z poliuretanu długość ok. 210cm. Dren z zestawami podłączeniowymi stanowi system zamkniety zgodnie z definicją NIOSH. Produkt przeznaczony do leków cytotoksycznych pakowany pojedynczo.</t>
    </r>
  </si>
  <si>
    <r>
      <t xml:space="preserve">Zestaw infuzyjny do podaży cytostatyków skalibrowany z pompą objetościową </t>
    </r>
    <r>
      <rPr>
        <b/>
        <sz val="9"/>
        <color theme="1"/>
        <rFont val="Czcionka tekstu podstawowego"/>
        <charset val="238"/>
      </rPr>
      <t>Infusomat Compactplus</t>
    </r>
    <r>
      <rPr>
        <sz val="9"/>
        <color theme="1"/>
        <rFont val="Czcionka tekstu podstawowego"/>
        <charset val="238"/>
      </rPr>
      <t xml:space="preserve"> z</t>
    </r>
    <r>
      <rPr>
        <b/>
        <sz val="9"/>
        <color theme="1"/>
        <rFont val="Czcionka tekstu podstawowego"/>
        <charset val="238"/>
      </rPr>
      <t xml:space="preserve"> pięcioma zaworami</t>
    </r>
    <r>
      <rPr>
        <sz val="9"/>
        <color theme="1"/>
        <rFont val="Czcionka tekstu podstawowego"/>
        <charset val="238"/>
      </rPr>
      <t xml:space="preserve">  bezigłowymi z zastawkami BCV (4+1), sterylny, z ochroną UV (bursztynowy), bez PCV, bez lateksu i DEHP. Po jednej stronie drenu ostry kolec wyposażony w odpowietrznik z filtrem zabezpieczonym klapką,  durga końcówka drenu z filtrem hydrofobowym, zabezpieczającym przed wyciekaniem płynu podczas wypełniania. Przezroczysta komora kroplowa z membraną filtrującą o wydajności filtracji 15 µm z filtrem hydrofilnym typu AirStop na dnie komory kroplowej, zabezpieczającym przed dostaniem się powietrza do drenu po opróżnieniu opakowania z lekiem, na drenie zacisk rolkowy oraz silikonowy segment skalibrowany z miechanizmem pompy z graficznym oznaczeniem wykluczający możliwość skręcenia wzdłużnego</t>
    </r>
    <r>
      <rPr>
        <sz val="9"/>
        <color indexed="8"/>
        <rFont val="Czcionka tekstu podstawowego"/>
        <charset val="238"/>
      </rPr>
      <t>. Zestaw jednorazowego użytku, pakowany pojedynczo.  Dren wykonany z poliuretanu długość ok. 210cm. Dren z zestawami podłączeniowymi stanowi system zamkniety zgodnie z definicją NIOSH. Produkt przeznaczony do leków cytotoksycznych pakowany pojedynczo.</t>
    </r>
  </si>
  <si>
    <t>Łączniki i akcesoria do sporządzania i podawania leków.</t>
  </si>
  <si>
    <t>Zestaw z cewnikiem do ciągłych znieczuleń zewnątrzoponowych. Skład: Igła  18G x 3 1/4" (1,3 x 80 mm) zewnątrzoponowa ze szlifem Tuohy różowa; Cewnik 20G - 0,45 x 0,85mm z z trzema otworami bocznymi z miękką końcówką, znaczniki długości, tulejka założona na cewnik; Filtr płaski 0,2µm zewnątrzoponowy; strzykawka L.O.R 10ml Luer do pomiaru spadku oporu, system mocowania filtra do skóry pacjenta. Pakowany pojedynczo.</t>
  </si>
  <si>
    <t>Igła cystoskopowego ostrzykiwania ścian pęcherza, do iniekcji botoksu rozmiar 22-23G, długość całkowita 70cm, do cystoskopów giętkich i sztywnych, długość ostrza 4 mm (stała lub regulowana w zakresie 0-5mm) z bezpiecznym ogranicznikiem wkłucia redukującym ryzyko perforacji. Ostrze posiada nasadkę ochronną, redukującą uszkodzenia kanału roboczego. Produkt wyposażony w adapter typu Touhy Borst blokujący igłę w cystoskopie i ułatawiający pozycjnowanie jej. Produkt sterylny, jednorazowego użytku.</t>
  </si>
  <si>
    <t>Igła do ostrzykiwania do podawania botoksu.</t>
  </si>
  <si>
    <r>
      <t xml:space="preserve">Regulator przepływu płynów w kroplówce, </t>
    </r>
    <r>
      <rPr>
        <b/>
        <sz val="9"/>
        <rFont val="Arial"/>
        <family val="2"/>
        <charset val="238"/>
      </rPr>
      <t>bez zestawu do przetaczania</t>
    </r>
    <r>
      <rPr>
        <sz val="9"/>
        <rFont val="Arial"/>
        <family val="2"/>
        <charset val="238"/>
      </rPr>
      <t>, sterylny, przeznaczony do precyzyjnego sterowania prędkością przpływów w infuzjach dożylnych, pokrętło umożliwiające nastawienie żądanej wartości przepływu w zakresie 5- 250ml/h niezależnie od drenu, skala na regulatorze skalkulowana dla 0,9% NaCl (roztwory o lepkości poniżej 10%), (zamawiający dopuszcza regulację przepływu z wykorzystaniem drugiej, dodatkowej skali od  5-200 ml/h dla roztworów o wysokiej lepkości (od 10% do 40%). Dren po obu stronach regulatora przezroczysty, zakończony końcówką LuerLock z zatyczkami, bez lateksu, ftalanów, odporny na lipidy, pakowany pojedynczo.</t>
    </r>
  </si>
  <si>
    <t>Maski krataniowe klasyczne z kanałem gastrycznym dla noworodków i dorosłych.</t>
  </si>
  <si>
    <t xml:space="preserve">Łącznik do przygotowywania i transferu leków kolec standardowy z nasadką, płaski zawór bezigłowy aktywowany końcówką Luer lub LuerLock (podzielna membrana) łatwy do dezynfekcji, filtr powietrza 0,45µm do wielokrotnego pobierania leków z fiolek, ampułek i pojemników, nie zawiera lateksu, DEHP i PCV. Jednorazowego użytku, sterylny. Urządzenie stanowi system zamknięty zgodnie z definicją NIOSH, do przesyłania leków tj. mechanicznie zapobiega przedostaniu się zanieczyszczeń z otoczenia do systemu, jak również wydostawaniu się na zewnątrz niebezpiecznych leków lub stężonych oparów. Pakowany pojedynczo. </t>
  </si>
  <si>
    <r>
      <t>Zestaw (dren) do przetoczeń krwi z filtrem 200</t>
    </r>
    <r>
      <rPr>
        <sz val="9"/>
        <rFont val="Czcionka tekstu podstawowego"/>
        <charset val="238"/>
      </rPr>
      <t>µ</t>
    </r>
    <r>
      <rPr>
        <sz val="9"/>
        <rFont val="Arial"/>
        <family val="2"/>
        <charset val="238"/>
      </rPr>
      <t>m, skalibrowany z  pompą objetosciową Infusomat Space (potwierdzone instrukcją pompy), silikonowy segment na drenie skalibrowany z mechanizmem pompy z graficznym oznaczeniem wykluczającym możliwość skręcenia wzdłużnego, długość 250cm, ostry kolec komory kroplowej, odpowietrznik z filtrem przeciwbakteryjnym, sterylny, pakowany pojedynczo.</t>
    </r>
  </si>
  <si>
    <t>Rurka tracheostomijna, bez mankietu, prowadnica w rurce z łącznikiem 15mm, sterylna, jednorazowego użytku wykonana z przezroczystego, termoplastycznego PVC, silikonowana, bez lateksu, bez ftalanów, linia RTG na całej długości, miękkie, przezroczyste skrzydełka, tasiemki mocujące. Rozmiary: 3,0mm, 3,5mm, 4,0mm i 4,5mm, 5,0mm i 7,0. Pakowana pojedynczo.</t>
  </si>
  <si>
    <t>Rurki tracheostomijne, cewnik do odsysania dróg oddechowych.</t>
  </si>
  <si>
    <t>Układ oddechowy do respiratora SLE dla noworodków.</t>
  </si>
  <si>
    <t>Układ oddechowy dla noworodków do współpracy z nawilżaczem Fisher&amp;Paykel serii 950 do respiratora SLE, podwójnie ogrzewany, posiadający zintegrowane sondy przepływu i temperatury. Ramię wydechowe o długości 1,6m zbudowane w technologii minimalizujacej powstawanie kondesatu, umożliwiając swobodne przepuszczanie wilgoci przez ścianę i jednoczesne zapobieganie wnikania patogenów, ramię wdechowe podgrzewane o długości 1,75m, zawierające kieszonki powietrzne izolujące gazy w układzie od warunków zewnętrznych, o konstrukcji "podwójnego" ogrzewania- niezależne ogrzewanie dwóch stref w obszarze ramienia wdechowego, co umożliwia dostosowanie obwodu do zmiennych warunków w inkubatorach i w temperaturze pokojowej. W komplecie komora nawilżacza posiadająca wbudowane osłonki czujników temperatury i przepływu, linia ciśnieniowa, linia osuszająca, zestaw adapterów i łączników, ogranicznik SLE. Układ przystosowany do pracy w trybie oscylacyjnym. Czas użytkowania  do 14 dni. Pakowany pojedynczo.</t>
  </si>
  <si>
    <r>
      <t>Rurka intubacyjna bez mankietu dla noworodków, (intubacja ustna i nosowa), sterylna, jednorazowego użytku, końcówka atraumatyczna, rurka zagięta pod kątem 37˚, łącznik 15mm, wbudowane linie Rtg, wykonana z PVC silikonowanego o zwiększonych właściwościach termoplastycznych i poślizgowych, oznaczenia głębokości intubacji co pół centymetra na rurkach o rozmiarach 2.0 do 3.5mm, czarna końcówka, oznaczniki na 15, 17 i 19cm dla pozostałych rozmiarów, średnica rurki podana na korpusie rurki i łączniku, bez otworu Murphy</t>
    </r>
    <r>
      <rPr>
        <sz val="9"/>
        <rFont val="Estrangelo Edessa"/>
        <family val="4"/>
        <charset val="1"/>
      </rPr>
      <t>'</t>
    </r>
    <r>
      <rPr>
        <sz val="9"/>
        <rFont val="Czcionka tekstu podstawowego"/>
        <charset val="238"/>
      </rPr>
      <t>ego, rozmiary 2.0-5.0 (co 0,5mm). Pakowane pojedynczo, opakowanie gwarantujące aseptyczne wyjmowanie rurki.</t>
    </r>
  </si>
  <si>
    <t>Rurka intubacyjna dotchawicza  do podawania surfaktantu bez mankietu, silikonowa, sterylna z drugim światłem do podawania surfaktantu u wcześniaków ze znacznikami głębokości rozmiar 2,0-3,5 . Pakowana pojedynczo.</t>
  </si>
  <si>
    <t>Rurki intubacyjne dla noworodków. Zestaw do transfuzji wymiennej krwi u noworodków.</t>
  </si>
  <si>
    <t xml:space="preserve">Układ oddechowy jednorazowego użytku do terapii tlenowej wysokim przepływem do pracy z nawilżaczem MR850 prod. Fisher&amp;Paykel. Posiadający spiralną grzałkę w drenie na lini wdechowej, rękaw izolujący, minimalizujacy skraplanie w drenie, obrotowy klips umożliwiający mocowanie i stabilizację układu oraz obrotowe złącze easy click pozwalające na odłączenie drenu bez konieczności wyłączenia przepływu. W komplecie ciśnieniowa zastawka nadmiarowa, komora z automatycznym pobieraniem wody, posiadająca dwa pływaki zabezpieczające przed przedostaniem się wody do układu oddechowego. Układ wraz z komorą musi stanowić komplet tj. znajdować się w jednym opakowaniu. Zakończenie układu w kształcie tulei, zapewniającej prawidłowe podłączenie do kaniul nosowych serii Optiflow prod. Fisher&amp;Paykel.  Przepływ gazów w zakresie 0,5-25L/min. Pakowany pojedynczo. </t>
  </si>
  <si>
    <t>Siatka chirurgiczna przepuklinowa niewchłanialna, sterylna, lekka, o wysokiej wytrzymałości mechanicznej, standardowa wielkość porów, niestrzępiące brzegi, odporna na wyciąganie nitek podczas szycia blisko brzegu, wykonana z polipropylenu monofilamentowego rozmiar: 15 x 15cm. Pakowana w podwójne opakowanie umożliwiające jałowe wyjęcie siatki w warunkach sali operacyjnej. op.1 szt.</t>
  </si>
  <si>
    <t>Siatka chirurgiczna przepuklinowa niewchłanialna, sterylna, lekka, o wysokiej wytrzymałości mechanicznej, standardowa wielkość porów, niestrzępiące brzegi, odporna na wyciąganie nitek podczas szycia blisko brzegu, wykonana z polipropylenu monofilamentowego rozmiar: 30cmx30cm.  Pakowana w podwójne opakowanie umożliwiające jałowe wyjęcie siatki w warunkach sali operacyjnej. op.1 szt.</t>
  </si>
  <si>
    <t>Siatka chirurgiczna przepuklinowa, niewchłanialna, sterylna, lekka, o wysokiej wytrzymałości mechanicznej, standardowa wielkość porów, niestrzępiące brzegi, odporna na wyciąganie nitek podczas szycia blisko brzegu, wykonana z polipropylenu monofilamentowego rozmiar: 6cmx11cm  Pakowana w podwójne opakowanie umożliwiające jałowe wyjęcie siatki w warunkach sali operacyjnej. op.1 szt.</t>
  </si>
  <si>
    <r>
      <t xml:space="preserve">Zamknięty bezigłowy </t>
    </r>
    <r>
      <rPr>
        <b/>
        <sz val="9"/>
        <color indexed="8"/>
        <rFont val="Czcionka tekstu podstawowego"/>
        <charset val="238"/>
      </rPr>
      <t>port dostępu naczyniowego z drenem o średnicy "mikro" i długości 10-15cm i średnicy 0,80-0,89mm</t>
    </r>
    <r>
      <rPr>
        <sz val="9"/>
        <color indexed="8"/>
        <rFont val="Czcionka tekstu podstawowego"/>
        <charset val="238"/>
      </rPr>
      <t>, sterylny. Jedna końcówka z podzielną, silikonową membraną. Unikatowa budowa membrany pozwala na łatwe oczyszczanie i odkażanie, a zarazem zapobiega dostępowi mikroorganizmów z otoczenia.  Membrana szczelna, aktywowana przez końcówkę luer-slip i luer-lock, dostęp zamyka się automatycznie po wyjęciu strzykawki. Druga końcówka luer-lock męska. Wyrób lekki, przeznaczony również dla pacjentów neonatologicznych obudowa przejrzysta, stosowany do podawania lub pobierania leków, pobierania krwi, do infuzji ciągłej lub przerywanej. Nie zawiera lateksu i DEHP, dostosowany do użytku z krwią, tłuszczami, lekami cytotoksycznymi i innymi lekami. Objętość wypełnienia 0,25-0,34ml, prędkość przepływu ok. 33-69ml/min, odporny na ciśnienie infuzyjne. Pakowany pojedynczo.</t>
    </r>
  </si>
  <si>
    <t>Akcesoria do przygotowywania leków z bezigłowym portem dostępu.</t>
  </si>
  <si>
    <r>
      <t xml:space="preserve">Wielowarstwowy worek (pakowany po 5szt./op) o </t>
    </r>
    <r>
      <rPr>
        <b/>
        <sz val="10"/>
        <rFont val="Arial"/>
        <family val="2"/>
        <charset val="238"/>
      </rPr>
      <t>pojemności 200ml</t>
    </r>
    <r>
      <rPr>
        <sz val="10"/>
        <rFont val="Arial"/>
        <family val="2"/>
        <charset val="238"/>
      </rPr>
      <t xml:space="preserve"> do sporządzania mieszaniny pozajelitowej zapewniający ochronę przed promieniowaniem UV oraz utlenianiem, bez przewodów doprowadzających, z korkiem zamykającym port do napełaniania. Worek posiadający 3 porty wykonany z materiału EVA-EVOH z widoczną skalą co 50, 200 lub 400ml. Nutrimix Barier</t>
    </r>
  </si>
  <si>
    <r>
      <t xml:space="preserve">Wielowarstwowy worek (pakowany po 5szt./op) o </t>
    </r>
    <r>
      <rPr>
        <b/>
        <sz val="10"/>
        <rFont val="Arial"/>
        <family val="2"/>
        <charset val="238"/>
      </rPr>
      <t>pojemności 500ml</t>
    </r>
    <r>
      <rPr>
        <sz val="10"/>
        <rFont val="Arial"/>
        <family val="2"/>
        <charset val="238"/>
      </rPr>
      <t xml:space="preserve"> do sporządzania mieszaniny pozajelitowej zapewniający ochronę przed promieniowaniem UV oraz utlenianiem, bez przewodów doprowadzających, z korkiem zamykającym port do napełaniania. Worek posiadający 3 porty wykonany z materiału EVA-EVOH z widoczną skalą co 50, 200 lub 400ml. Nutrimix Barier</t>
    </r>
  </si>
  <si>
    <r>
      <t xml:space="preserve">Wielowarstwowy worek (pakowany po 5szt./op) o </t>
    </r>
    <r>
      <rPr>
        <b/>
        <sz val="10"/>
        <rFont val="Arial"/>
        <family val="2"/>
        <charset val="238"/>
      </rPr>
      <t>pojemności 1000ml</t>
    </r>
    <r>
      <rPr>
        <sz val="10"/>
        <rFont val="Arial"/>
        <family val="2"/>
        <charset val="238"/>
      </rPr>
      <t xml:space="preserve"> do sporządzania mieszaniny pozajelitowej zapewniający ochronę przed promieniowaniem UV oraz utlenianiem, bez przewodów doprowadzających, z korkiem zamykającym port do napełaniania. Worek posiadający 3 porty wykonany z materiału EVA-EVOH z widoczną skalą co 50, 200 lub 400ml. Nutrimix Barier</t>
    </r>
  </si>
  <si>
    <t>Worki wielowarstowe do sporządzania mieszanin do żywienia pozajelitowego z ochrona UV.</t>
  </si>
  <si>
    <t>Obwód oddechowy anestetyczny współosiowy ( jednorurowy dwuświatłowy np. z pionową membraną lub rura w rurze- budowa zapewniająca wymianę termiczną) dla dorosłych, sterylny lub o wysokiej czystości mikrobiologicznej jednorazowego użytku, wykonany z polietylenu/polipropylenu lub PCV bez zawartości DEHP i lateksu, rury karbowane, ramię główne o dł. 180-200cm, ramię boczne o dł. 40-60 cm, ramię dodatkowe (do worka oddechowego) o dł. 120-150cm, łącznik obrotowy, prosty z kolankiem lub kątowy w rozmiarze 22M/15 F z portem do wkręcenia linii kapnometrii i kapturkiem zabezpieczającym, łącznik prosty 22M-22M/19F, worek oddechowy 2l bez lateksu, komplet pakowany pojedynczo. Możliwość stosowania układu przez 7 dni (wg instrukcji użycia). Opakowanie 1 kpl.</t>
  </si>
  <si>
    <t>Test do diagnostyki przedwczesnego pęknięcia błon płodowych.</t>
  </si>
  <si>
    <t>Test paskowy (immunochromatyczny) do wykrywania płynu owodniowego, do diagnostyki przedwczesnego pęknięcia błon płodowych u kobiet ciężarnych. Zestaw do szybkich oznaczeń, z materiału pobranego wymazu z pochwy. W skład zestawu wchodzi: wymazówka, bufor/ pojemnik z roztworem ekstrakcyjnym, pasek testowy pakowany pojedynczo.</t>
  </si>
  <si>
    <t xml:space="preserve">Zestaw do przetaczania krwi do pompy Infusomat. </t>
  </si>
  <si>
    <t>Opatrunek włókninowy z wkładem chłonnym.</t>
  </si>
  <si>
    <t>Komora nawilżacza. Łącznik do układów oddechowych.</t>
  </si>
  <si>
    <t>Łącznik karbowany typu martwa przestrzeń, prosty do połączenia rurki tracheostomijnej lub intubacyjnej z układem oddechowym (kompatybilny z układami stosowanymiw jednostce), elastyczny, rozciągliwy umożliwia ułożenie rurki w każdej wymaganej pozycji, nie ograniczjąc przy tym ruchów pacjenta, możliwość regulowania przestrzeni martwej, o regulowanej długości w zakresie 49 – 100 mm, z portem 7,6mm, złącza 15M/15F. Jednorazowego użytku. Pakowany pojedynczo.</t>
  </si>
  <si>
    <t>Klej do mocowania cewników.</t>
  </si>
  <si>
    <t>Klej cyjanoakrylowy typu Secure Port IV do mocowania cewników centralnych i innych dostępów naczyniowych do skóry i do zabezpieczenia miejsca wkłucia, sterylny, prosty w użyciu, mocny i bezpieczny, posiada wysokie właściwosci spajające, ogranicza ruchomość cewnika, możliwość jego migracji i przemieszczania, skutecznie zamyka miejsce wkłucia cewnika, stanowi ochronę przed związanymi z cewnikami zakażeniami bakteryjnymi, umożliwia przez cały czas bezpośrednią obserwację miejsca wkłucia, posiada dopuszczenie Agencja Żywności i Leków FDA, pakowany pojedynczo, pojemność aplikatora 0,15ml .</t>
  </si>
  <si>
    <t>Szwy chirurgiczne wchłanialne i niewchałanialne*.</t>
  </si>
  <si>
    <r>
      <t xml:space="preserve">Szew </t>
    </r>
    <r>
      <rPr>
        <b/>
        <sz val="10"/>
        <rFont val="Czcionka tekstu podstawowego"/>
        <charset val="238"/>
      </rPr>
      <t>wchłanialny</t>
    </r>
    <r>
      <rPr>
        <sz val="10"/>
        <rFont val="Czcionka tekstu podstawowego"/>
        <charset val="238"/>
      </rPr>
      <t xml:space="preserve">, syntetyczny, barwiony, </t>
    </r>
    <r>
      <rPr>
        <b/>
        <sz val="10"/>
        <rFont val="Czcionka tekstu podstawowego"/>
        <charset val="238"/>
      </rPr>
      <t>plecionka</t>
    </r>
    <r>
      <rPr>
        <sz val="10"/>
        <rFont val="Czcionka tekstu podstawowego"/>
        <charset val="238"/>
      </rPr>
      <t xml:space="preserve"> powlekana, </t>
    </r>
    <r>
      <rPr>
        <b/>
        <sz val="10"/>
        <rFont val="Czcionka tekstu podstawowego"/>
        <charset val="238"/>
      </rPr>
      <t xml:space="preserve">grubość 2, </t>
    </r>
    <r>
      <rPr>
        <sz val="10"/>
        <rFont val="Czcionka tekstu podstawowego"/>
        <charset val="238"/>
      </rPr>
      <t>długość 90 cm, igła 46-50 mm,</t>
    </r>
    <r>
      <rPr>
        <b/>
        <sz val="10"/>
        <rFont val="Czcionka tekstu podstawowego"/>
        <charset val="238"/>
      </rPr>
      <t xml:space="preserve"> 1/2 koła okrągła</t>
    </r>
    <r>
      <rPr>
        <sz val="10"/>
        <rFont val="Czcionka tekstu podstawowego"/>
        <charset val="238"/>
      </rPr>
      <t xml:space="preserve"> </t>
    </r>
    <r>
      <rPr>
        <b/>
        <sz val="10"/>
        <rFont val="Czcionka tekstu podstawowego"/>
        <charset val="238"/>
      </rPr>
      <t>WZMOCNIONA</t>
    </r>
    <r>
      <rPr>
        <sz val="10"/>
        <rFont val="Czcionka tekstu podstawowego"/>
        <charset val="238"/>
      </rPr>
      <t xml:space="preserve">, </t>
    </r>
    <r>
      <rPr>
        <u/>
        <sz val="10"/>
        <rFont val="Czcionka tekstu podstawowego"/>
        <charset val="238"/>
      </rPr>
      <t>igła wytrzymała przeznaczona do szycia macicy</t>
    </r>
    <r>
      <rPr>
        <sz val="10"/>
        <rFont val="Czcionka tekstu podstawowego"/>
        <charset val="238"/>
      </rPr>
      <t>, zdolność podtrzymania tkankowego 28-35 dni, absorpcja 56-90 dni. Pakowany po jednym szwie, każdy szew w podwójnym opakowaniu.</t>
    </r>
  </si>
  <si>
    <r>
      <t xml:space="preserve">Szew </t>
    </r>
    <r>
      <rPr>
        <b/>
        <sz val="10"/>
        <color indexed="8"/>
        <rFont val="Czcionka tekstu podstawowego"/>
        <charset val="238"/>
      </rPr>
      <t>wchłanialny</t>
    </r>
    <r>
      <rPr>
        <sz val="10"/>
        <color indexed="8"/>
        <rFont val="Czcionka tekstu podstawowego"/>
        <charset val="238"/>
      </rPr>
      <t xml:space="preserve">, syntetyczny, barwiony, </t>
    </r>
    <r>
      <rPr>
        <b/>
        <sz val="10"/>
        <color indexed="8"/>
        <rFont val="Czcionka tekstu podstawowego"/>
        <charset val="238"/>
      </rPr>
      <t>plecionka</t>
    </r>
    <r>
      <rPr>
        <sz val="10"/>
        <color indexed="8"/>
        <rFont val="Czcionka tekstu podstawowego"/>
        <charset val="238"/>
      </rPr>
      <t xml:space="preserve"> powlekana, </t>
    </r>
    <r>
      <rPr>
        <b/>
        <sz val="10"/>
        <color indexed="8"/>
        <rFont val="Czcionka tekstu podstawowego"/>
        <charset val="238"/>
      </rPr>
      <t xml:space="preserve">grubość 1, </t>
    </r>
    <r>
      <rPr>
        <sz val="10"/>
        <color indexed="8"/>
        <rFont val="Czcionka tekstu podstawowego"/>
        <charset val="238"/>
      </rPr>
      <t xml:space="preserve">długość 90 cm, </t>
    </r>
    <r>
      <rPr>
        <b/>
        <sz val="10"/>
        <color indexed="8"/>
        <rFont val="Czcionka tekstu podstawowego"/>
        <charset val="238"/>
      </rPr>
      <t>igła 40 mm</t>
    </r>
    <r>
      <rPr>
        <sz val="10"/>
        <color indexed="8"/>
        <rFont val="Czcionka tekstu podstawowego"/>
        <charset val="238"/>
      </rPr>
      <t>,</t>
    </r>
    <r>
      <rPr>
        <b/>
        <sz val="10"/>
        <color indexed="8"/>
        <rFont val="Czcionka tekstu podstawowego"/>
        <charset val="238"/>
      </rPr>
      <t xml:space="preserve"> 1/2 koła okrągła WZMOCNIONA,</t>
    </r>
    <r>
      <rPr>
        <sz val="10"/>
        <color indexed="8"/>
        <rFont val="Czcionka tekstu podstawowego"/>
        <charset val="238"/>
      </rPr>
      <t xml:space="preserve"> zdolność podtrzymania tkankowego 28-35 dni, absorpcja 56-90 dni. Pakowany po jednym szwie, każdy szew w podwójnym opakowaniu.</t>
    </r>
  </si>
  <si>
    <r>
      <t xml:space="preserve">Szew </t>
    </r>
    <r>
      <rPr>
        <b/>
        <sz val="10"/>
        <color indexed="8"/>
        <rFont val="Czcionka tekstu podstawowego"/>
        <charset val="238"/>
      </rPr>
      <t>wchłanialny</t>
    </r>
    <r>
      <rPr>
        <sz val="10"/>
        <color indexed="8"/>
        <rFont val="Czcionka tekstu podstawowego"/>
        <charset val="238"/>
      </rPr>
      <t xml:space="preserve">, syntetyczny, barwiony, </t>
    </r>
    <r>
      <rPr>
        <b/>
        <sz val="10"/>
        <color indexed="8"/>
        <rFont val="Czcionka tekstu podstawowego"/>
        <charset val="238"/>
      </rPr>
      <t>plecionka</t>
    </r>
    <r>
      <rPr>
        <sz val="10"/>
        <color indexed="8"/>
        <rFont val="Czcionka tekstu podstawowego"/>
        <charset val="238"/>
      </rPr>
      <t xml:space="preserve"> powlekana, </t>
    </r>
    <r>
      <rPr>
        <b/>
        <sz val="10"/>
        <color indexed="8"/>
        <rFont val="Czcionka tekstu podstawowego"/>
        <charset val="238"/>
      </rPr>
      <t xml:space="preserve">grubość 1 </t>
    </r>
    <r>
      <rPr>
        <sz val="10"/>
        <color indexed="8"/>
        <rFont val="Czcionka tekstu podstawowego"/>
        <charset val="238"/>
      </rPr>
      <t xml:space="preserve">długość 90 cm, </t>
    </r>
    <r>
      <rPr>
        <b/>
        <sz val="10"/>
        <color indexed="8"/>
        <rFont val="Czcionka tekstu podstawowego"/>
        <charset val="238"/>
      </rPr>
      <t>igła 48 mm, 1/2 koła okrągła WZMOCNIONA,</t>
    </r>
    <r>
      <rPr>
        <sz val="10"/>
        <color indexed="8"/>
        <rFont val="Czcionka tekstu podstawowego"/>
        <charset val="238"/>
      </rPr>
      <t xml:space="preserve"> zdolność podtrzymania tkankowego 28-35 dni, absorpcja 56-90 dni. Pakowany po jednym szwie, każdy szew w podwójnym opakowaniu.</t>
    </r>
  </si>
  <si>
    <r>
      <t xml:space="preserve">Szew </t>
    </r>
    <r>
      <rPr>
        <b/>
        <sz val="10"/>
        <color indexed="8"/>
        <rFont val="Czcionka tekstu podstawowego"/>
        <charset val="238"/>
      </rPr>
      <t>wchłanialny</t>
    </r>
    <r>
      <rPr>
        <sz val="10"/>
        <color indexed="8"/>
        <rFont val="Czcionka tekstu podstawowego"/>
        <charset val="238"/>
      </rPr>
      <t xml:space="preserve">, syntetyczny, barwiony, </t>
    </r>
    <r>
      <rPr>
        <b/>
        <sz val="10"/>
        <color indexed="8"/>
        <rFont val="Czcionka tekstu podstawowego"/>
        <charset val="238"/>
      </rPr>
      <t>plecionka</t>
    </r>
    <r>
      <rPr>
        <sz val="10"/>
        <color indexed="8"/>
        <rFont val="Czcionka tekstu podstawowego"/>
        <charset val="238"/>
      </rPr>
      <t xml:space="preserve"> powlekana, </t>
    </r>
    <r>
      <rPr>
        <b/>
        <sz val="10"/>
        <color indexed="8"/>
        <rFont val="Czcionka tekstu podstawowego"/>
        <charset val="238"/>
      </rPr>
      <t xml:space="preserve">grubość 1, </t>
    </r>
    <r>
      <rPr>
        <sz val="10"/>
        <color indexed="8"/>
        <rFont val="Czcionka tekstu podstawowego"/>
        <charset val="238"/>
      </rPr>
      <t>długość 70-90 cm, igła 30-32 mm</t>
    </r>
    <r>
      <rPr>
        <b/>
        <sz val="10"/>
        <color indexed="8"/>
        <rFont val="Czcionka tekstu podstawowego"/>
        <charset val="238"/>
      </rPr>
      <t>, 3/8 koła okrągła</t>
    </r>
    <r>
      <rPr>
        <sz val="10"/>
        <color indexed="8"/>
        <rFont val="Czcionka tekstu podstawowego"/>
        <charset val="238"/>
      </rPr>
      <t>, zdolność podtrzymania tkankowego 28-35 dni, absorpcja 56-90 dni. Pakowany po jednym szwie, każdy szew w podwójnym opakowaniu.</t>
    </r>
  </si>
  <si>
    <r>
      <t xml:space="preserve">Szew </t>
    </r>
    <r>
      <rPr>
        <b/>
        <sz val="10"/>
        <color indexed="8"/>
        <rFont val="Czcionka tekstu podstawowego"/>
        <charset val="238"/>
      </rPr>
      <t>wchłanialny</t>
    </r>
    <r>
      <rPr>
        <sz val="10"/>
        <color indexed="8"/>
        <rFont val="Czcionka tekstu podstawowego"/>
        <charset val="238"/>
      </rPr>
      <t xml:space="preserve">, syntetyczny, barwiony, </t>
    </r>
    <r>
      <rPr>
        <b/>
        <sz val="10"/>
        <color indexed="8"/>
        <rFont val="Czcionka tekstu podstawowego"/>
        <charset val="238"/>
      </rPr>
      <t>plecionka</t>
    </r>
    <r>
      <rPr>
        <sz val="10"/>
        <color indexed="8"/>
        <rFont val="Czcionka tekstu podstawowego"/>
        <charset val="238"/>
      </rPr>
      <t xml:space="preserve"> powlekana, </t>
    </r>
    <r>
      <rPr>
        <b/>
        <sz val="10"/>
        <color indexed="8"/>
        <rFont val="Czcionka tekstu podstawowego"/>
        <charset val="238"/>
      </rPr>
      <t xml:space="preserve">grubość 1/0 lub 0 </t>
    </r>
    <r>
      <rPr>
        <sz val="10"/>
        <color indexed="8"/>
        <rFont val="Czcionka tekstu podstawowego"/>
        <charset val="238"/>
      </rPr>
      <t>długość 70-90 cm, igła 34-37 mm,</t>
    </r>
    <r>
      <rPr>
        <b/>
        <sz val="10"/>
        <color indexed="8"/>
        <rFont val="Czcionka tekstu podstawowego"/>
        <charset val="238"/>
      </rPr>
      <t xml:space="preserve"> 1/2 koła okrągła WZMOCNIONA,</t>
    </r>
    <r>
      <rPr>
        <sz val="10"/>
        <color indexed="8"/>
        <rFont val="Czcionka tekstu podstawowego"/>
        <charset val="238"/>
      </rPr>
      <t xml:space="preserve"> zdolność podtrzymania tkankowego do 30 dni, absorpcja 56-90 dni. Pakowany po jednym szwie, każdy szew w podwójnym opakowaniu.</t>
    </r>
  </si>
  <si>
    <t>2520</t>
  </si>
  <si>
    <t>7.</t>
  </si>
  <si>
    <r>
      <t xml:space="preserve">Szew </t>
    </r>
    <r>
      <rPr>
        <b/>
        <sz val="10"/>
        <color indexed="8"/>
        <rFont val="Czcionka tekstu podstawowego"/>
        <charset val="238"/>
      </rPr>
      <t>wchłanialny</t>
    </r>
    <r>
      <rPr>
        <sz val="10"/>
        <color indexed="8"/>
        <rFont val="Czcionka tekstu podstawowego"/>
        <charset val="238"/>
      </rPr>
      <t xml:space="preserve">, syntetyczny, barwiony, </t>
    </r>
    <r>
      <rPr>
        <b/>
        <sz val="10"/>
        <color indexed="8"/>
        <rFont val="Czcionka tekstu podstawowego"/>
        <charset val="238"/>
      </rPr>
      <t>plecionka</t>
    </r>
    <r>
      <rPr>
        <sz val="10"/>
        <color indexed="8"/>
        <rFont val="Czcionka tekstu podstawowego"/>
        <charset val="238"/>
      </rPr>
      <t xml:space="preserve"> powlekana, </t>
    </r>
    <r>
      <rPr>
        <b/>
        <sz val="10"/>
        <color indexed="8"/>
        <rFont val="Czcionka tekstu podstawowego"/>
        <charset val="238"/>
      </rPr>
      <t xml:space="preserve">grubość 2/0, </t>
    </r>
    <r>
      <rPr>
        <sz val="10"/>
        <color indexed="8"/>
        <rFont val="Czcionka tekstu podstawowego"/>
        <charset val="238"/>
      </rPr>
      <t xml:space="preserve">długość 70-90 cm, </t>
    </r>
    <r>
      <rPr>
        <b/>
        <sz val="10"/>
        <color indexed="8"/>
        <rFont val="Czcionka tekstu podstawowego"/>
        <charset val="238"/>
      </rPr>
      <t>igła 34-37 mm, 1/2 koła okrągła</t>
    </r>
    <r>
      <rPr>
        <sz val="10"/>
        <color indexed="8"/>
        <rFont val="Czcionka tekstu podstawowego"/>
        <charset val="238"/>
      </rPr>
      <t xml:space="preserve"> </t>
    </r>
    <r>
      <rPr>
        <b/>
        <sz val="10"/>
        <color indexed="8"/>
        <rFont val="Czcionka tekstu podstawowego"/>
        <charset val="238"/>
      </rPr>
      <t>WZMOCNIONA</t>
    </r>
    <r>
      <rPr>
        <sz val="10"/>
        <color indexed="8"/>
        <rFont val="Czcionka tekstu podstawowego"/>
        <charset val="238"/>
      </rPr>
      <t>, zdolność podtrzymania tkankowego 28-35 dni, absorpcja 56-90 dni. Pakowany po jednym szwie, każdy szew w podwójnym opakowaniu.</t>
    </r>
  </si>
  <si>
    <t>8.</t>
  </si>
  <si>
    <r>
      <t xml:space="preserve">Szew </t>
    </r>
    <r>
      <rPr>
        <b/>
        <sz val="10"/>
        <color indexed="8"/>
        <rFont val="Czcionka tekstu podstawowego"/>
        <charset val="238"/>
      </rPr>
      <t>wchłanialny</t>
    </r>
    <r>
      <rPr>
        <sz val="10"/>
        <color indexed="8"/>
        <rFont val="Czcionka tekstu podstawowego"/>
        <charset val="238"/>
      </rPr>
      <t xml:space="preserve">, syntetyczny, barwiony, </t>
    </r>
    <r>
      <rPr>
        <b/>
        <sz val="10"/>
        <color indexed="8"/>
        <rFont val="Czcionka tekstu podstawowego"/>
        <charset val="238"/>
      </rPr>
      <t>plecionka</t>
    </r>
    <r>
      <rPr>
        <sz val="10"/>
        <color indexed="8"/>
        <rFont val="Czcionka tekstu podstawowego"/>
        <charset val="238"/>
      </rPr>
      <t xml:space="preserve"> powlekana, </t>
    </r>
    <r>
      <rPr>
        <b/>
        <sz val="10"/>
        <color indexed="8"/>
        <rFont val="Czcionka tekstu podstawowego"/>
        <charset val="238"/>
      </rPr>
      <t xml:space="preserve">grubość 2/0, </t>
    </r>
    <r>
      <rPr>
        <sz val="10"/>
        <color indexed="8"/>
        <rFont val="Czcionka tekstu podstawowego"/>
        <charset val="238"/>
      </rPr>
      <t>długość 70-90 cm</t>
    </r>
    <r>
      <rPr>
        <b/>
        <sz val="10"/>
        <color indexed="8"/>
        <rFont val="Czcionka tekstu podstawowego"/>
        <charset val="238"/>
      </rPr>
      <t>, igła 65-76 mm, 1/2 koła okrągła</t>
    </r>
    <r>
      <rPr>
        <sz val="10"/>
        <color indexed="8"/>
        <rFont val="Czcionka tekstu podstawowego"/>
        <charset val="238"/>
      </rPr>
      <t xml:space="preserve"> </t>
    </r>
    <r>
      <rPr>
        <b/>
        <sz val="10"/>
        <color indexed="8"/>
        <rFont val="Czcionka tekstu podstawowego"/>
        <charset val="238"/>
      </rPr>
      <t>WZMOCNIONA,</t>
    </r>
    <r>
      <rPr>
        <sz val="10"/>
        <color indexed="8"/>
        <rFont val="Czcionka tekstu podstawowego"/>
        <charset val="238"/>
      </rPr>
      <t xml:space="preserve"> zdolność podtrzymania tkankowego 28-35 dni, absorpcja 56-90 dni. Pakowany po jednym szwie, każdy szew w podwójnym opakowaniu.</t>
    </r>
  </si>
  <si>
    <t>9.</t>
  </si>
  <si>
    <r>
      <t xml:space="preserve">Szew </t>
    </r>
    <r>
      <rPr>
        <b/>
        <sz val="10"/>
        <color indexed="8"/>
        <rFont val="Czcionka tekstu podstawowego"/>
        <charset val="238"/>
      </rPr>
      <t>wchłanialny</t>
    </r>
    <r>
      <rPr>
        <sz val="10"/>
        <color indexed="8"/>
        <rFont val="Czcionka tekstu podstawowego"/>
        <charset val="238"/>
      </rPr>
      <t xml:space="preserve">, syntetyczny, barwiony, </t>
    </r>
    <r>
      <rPr>
        <b/>
        <sz val="10"/>
        <color indexed="8"/>
        <rFont val="Czcionka tekstu podstawowego"/>
        <charset val="238"/>
      </rPr>
      <t>plecionka</t>
    </r>
    <r>
      <rPr>
        <sz val="10"/>
        <color indexed="8"/>
        <rFont val="Czcionka tekstu podstawowego"/>
        <charset val="238"/>
      </rPr>
      <t xml:space="preserve"> powlekana, </t>
    </r>
    <r>
      <rPr>
        <b/>
        <sz val="10"/>
        <color indexed="8"/>
        <rFont val="Czcionka tekstu podstawowego"/>
        <charset val="238"/>
      </rPr>
      <t xml:space="preserve">grubość 3/0 </t>
    </r>
    <r>
      <rPr>
        <sz val="10"/>
        <color indexed="8"/>
        <rFont val="Czcionka tekstu podstawowego"/>
        <charset val="238"/>
      </rPr>
      <t xml:space="preserve">długość 70-90 cm, igła 25-30 mm, </t>
    </r>
    <r>
      <rPr>
        <b/>
        <sz val="10"/>
        <color indexed="8"/>
        <rFont val="Czcionka tekstu podstawowego"/>
        <charset val="238"/>
      </rPr>
      <t>3/8 koła odwrotnie tnąca,</t>
    </r>
    <r>
      <rPr>
        <sz val="10"/>
        <color indexed="8"/>
        <rFont val="Czcionka tekstu podstawowego"/>
        <charset val="238"/>
      </rPr>
      <t xml:space="preserve"> zdolność podtrzymania tkankowego 28-35 dni, absorpcja 56-90 dni. Pakowany po jednym szwie, każdy szew w podwójnym opakowaniu.</t>
    </r>
  </si>
  <si>
    <t>10.</t>
  </si>
  <si>
    <r>
      <t xml:space="preserve">Szew </t>
    </r>
    <r>
      <rPr>
        <b/>
        <sz val="10"/>
        <color indexed="8"/>
        <rFont val="Czcionka tekstu podstawowego"/>
        <charset val="238"/>
      </rPr>
      <t>nie</t>
    </r>
    <r>
      <rPr>
        <b/>
        <sz val="10"/>
        <color indexed="8"/>
        <rFont val="Czcionka tekstu podstawowego"/>
        <charset val="238"/>
      </rPr>
      <t>wchłanialny</t>
    </r>
    <r>
      <rPr>
        <sz val="10"/>
        <color indexed="8"/>
        <rFont val="Czcionka tekstu podstawowego"/>
        <charset val="238"/>
      </rPr>
      <t xml:space="preserve">, syntetyczny, barwiony, </t>
    </r>
    <r>
      <rPr>
        <b/>
        <sz val="10"/>
        <color indexed="8"/>
        <rFont val="Czcionka tekstu podstawowego"/>
        <charset val="238"/>
      </rPr>
      <t>plecionka</t>
    </r>
    <r>
      <rPr>
        <sz val="10"/>
        <color indexed="8"/>
        <rFont val="Czcionka tekstu podstawowego"/>
        <charset val="238"/>
      </rPr>
      <t xml:space="preserve"> powlekana, </t>
    </r>
    <r>
      <rPr>
        <b/>
        <sz val="10"/>
        <color indexed="8"/>
        <rFont val="Czcionka tekstu podstawowego"/>
        <charset val="238"/>
      </rPr>
      <t xml:space="preserve">grubość 3/0 </t>
    </r>
    <r>
      <rPr>
        <sz val="10"/>
        <color indexed="8"/>
        <rFont val="Czcionka tekstu podstawowego"/>
        <charset val="238"/>
      </rPr>
      <t>długość 70-90 cm, igła 17 mm, 1</t>
    </r>
    <r>
      <rPr>
        <b/>
        <sz val="10"/>
        <color indexed="8"/>
        <rFont val="Czcionka tekstu podstawowego"/>
        <charset val="238"/>
      </rPr>
      <t>/2 koła okrągła</t>
    </r>
    <r>
      <rPr>
        <sz val="10"/>
        <color indexed="8"/>
        <rFont val="Czcionka tekstu podstawowego"/>
        <charset val="238"/>
      </rPr>
      <t>. Pakowany po jednym szwie, każdy szew w podwójnym opakowaniu.</t>
    </r>
  </si>
  <si>
    <r>
      <t xml:space="preserve">Szew </t>
    </r>
    <r>
      <rPr>
        <b/>
        <sz val="10"/>
        <color indexed="8"/>
        <rFont val="Czcionka tekstu podstawowego"/>
        <charset val="238"/>
      </rPr>
      <t>nie</t>
    </r>
    <r>
      <rPr>
        <b/>
        <sz val="10"/>
        <color indexed="8"/>
        <rFont val="Czcionka tekstu podstawowego"/>
        <charset val="238"/>
      </rPr>
      <t>wchłanialny</t>
    </r>
    <r>
      <rPr>
        <sz val="10"/>
        <color indexed="8"/>
        <rFont val="Czcionka tekstu podstawowego"/>
        <charset val="238"/>
      </rPr>
      <t xml:space="preserve">, syntetyczny, barwiony, </t>
    </r>
    <r>
      <rPr>
        <b/>
        <sz val="10"/>
        <color indexed="8"/>
        <rFont val="Czcionka tekstu podstawowego"/>
        <charset val="238"/>
      </rPr>
      <t>plecionka</t>
    </r>
    <r>
      <rPr>
        <sz val="10"/>
        <color indexed="8"/>
        <rFont val="Czcionka tekstu podstawowego"/>
        <charset val="238"/>
      </rPr>
      <t xml:space="preserve"> powlekana, </t>
    </r>
    <r>
      <rPr>
        <b/>
        <sz val="10"/>
        <color indexed="8"/>
        <rFont val="Czcionka tekstu podstawowego"/>
        <charset val="238"/>
      </rPr>
      <t xml:space="preserve">grubość 2 </t>
    </r>
    <r>
      <rPr>
        <sz val="10"/>
        <color indexed="8"/>
        <rFont val="Czcionka tekstu podstawowego"/>
        <charset val="238"/>
      </rPr>
      <t>długość 70-90 cm, igła 40 mm, 1</t>
    </r>
    <r>
      <rPr>
        <b/>
        <sz val="10"/>
        <color indexed="8"/>
        <rFont val="Czcionka tekstu podstawowego"/>
        <charset val="238"/>
      </rPr>
      <t>/2 koła okrągła</t>
    </r>
    <r>
      <rPr>
        <sz val="10"/>
        <color indexed="8"/>
        <rFont val="Czcionka tekstu podstawowego"/>
        <charset val="238"/>
      </rPr>
      <t>. Pakowany po jednym szwie, każdy szew w podwójnym opakowaniu.</t>
    </r>
  </si>
  <si>
    <t>*Zamawiający dopuszcza szwy pakowane pojedynczo, po jednym szwie, każdy szew w pojedynczym opakowaniu na polipropylenowym holderze lub na specjalnej tacce. Sposób zaprojektowania tacki lub holdera, w której znajduje sie szew chirurgiczny, minimalizuje efektu pamięci szwu. Dodatkowe oznakowanie tacki/ holdera rozmiarem szwu, oznaczeniem igły, opisem igły, przekrojem, kształtem, długością nici, nr serii, datą ważności i znakiem CE.</t>
  </si>
  <si>
    <t>12960</t>
  </si>
  <si>
    <t>1116</t>
  </si>
  <si>
    <r>
      <t xml:space="preserve">Szew chirurgiczny </t>
    </r>
    <r>
      <rPr>
        <b/>
        <sz val="9"/>
        <color indexed="8"/>
        <rFont val="Czcionka tekstu podstawowego"/>
        <charset val="238"/>
      </rPr>
      <t>wchłanialny</t>
    </r>
    <r>
      <rPr>
        <sz val="9"/>
        <color indexed="8"/>
        <rFont val="Czcionka tekstu podstawowego"/>
        <charset val="238"/>
      </rPr>
      <t xml:space="preserve">, </t>
    </r>
    <r>
      <rPr>
        <b/>
        <sz val="9"/>
        <color indexed="8"/>
        <rFont val="Czcionka tekstu podstawowego"/>
        <charset val="238"/>
      </rPr>
      <t>monofilament</t>
    </r>
    <r>
      <rPr>
        <sz val="9"/>
        <color indexed="8"/>
        <rFont val="Czcionka tekstu podstawowego"/>
        <charset val="238"/>
      </rPr>
      <t xml:space="preserve"> syntetyczny, niepowlekany,</t>
    </r>
    <r>
      <rPr>
        <b/>
        <sz val="9"/>
        <color indexed="8"/>
        <rFont val="Czcionka tekstu podstawowego"/>
        <charset val="238"/>
      </rPr>
      <t xml:space="preserve"> grubość 3/0 </t>
    </r>
    <r>
      <rPr>
        <sz val="9"/>
        <color indexed="8"/>
        <rFont val="Czcionka tekstu podstawowego"/>
        <charset val="238"/>
      </rPr>
      <t xml:space="preserve">długość 90cm, igła 26 mm, </t>
    </r>
    <r>
      <rPr>
        <b/>
        <sz val="9"/>
        <color indexed="8"/>
        <rFont val="Czcionka tekstu podstawowego"/>
        <charset val="238"/>
      </rPr>
      <t>1/2 koła okrągła</t>
    </r>
    <r>
      <rPr>
        <sz val="9"/>
        <color indexed="8"/>
        <rFont val="Czcionka tekstu podstawowego"/>
        <charset val="238"/>
      </rPr>
      <t>, zdolność podtrzymania tkankowego ok. 40% w 57 dniu, absorpcja 180-210 dni. Pakowany po jednym szwie, każdy szew w podwójnym opakowaniu.</t>
    </r>
  </si>
  <si>
    <r>
      <t xml:space="preserve">Szew chirurgiczny wchłanialny, syntetyczny, barwiony, plecionka powlekana, </t>
    </r>
    <r>
      <rPr>
        <b/>
        <sz val="9"/>
        <color theme="1"/>
        <rFont val="Czcionka tekstu podstawowego"/>
        <charset val="238"/>
      </rPr>
      <t>grubość 0, długość 70-90 cm, igła 22 mm, 1/2 koła okrągła WZMOCNIONA</t>
    </r>
    <r>
      <rPr>
        <sz val="9"/>
        <color theme="1"/>
        <rFont val="Czcionka tekstu podstawowego"/>
        <charset val="238"/>
      </rPr>
      <t>, zdolność podtrzymania tkankowego do 28-35 dni, absorpcja 56-90 dni. Pakowany po jednym szwie, każdy szew w podwójnym opakowaniu.</t>
    </r>
  </si>
  <si>
    <t>Szwy chirurgiczne niewchłanialne.</t>
  </si>
  <si>
    <t>11.</t>
  </si>
  <si>
    <r>
      <t xml:space="preserve">Szew chirurgiczny </t>
    </r>
    <r>
      <rPr>
        <b/>
        <sz val="9"/>
        <rFont val="Czcionka "/>
        <charset val="238"/>
      </rPr>
      <t>nie</t>
    </r>
    <r>
      <rPr>
        <b/>
        <sz val="9"/>
        <color indexed="8"/>
        <rFont val="Czcionka tekstu podstawowego"/>
        <charset val="238"/>
      </rPr>
      <t>wchłanialny</t>
    </r>
    <r>
      <rPr>
        <sz val="9"/>
        <color indexed="8"/>
        <rFont val="Czcionka tekstu podstawowego"/>
        <charset val="238"/>
      </rPr>
      <t xml:space="preserve">, syntetyczny, barwiony, </t>
    </r>
    <r>
      <rPr>
        <b/>
        <sz val="9"/>
        <color indexed="8"/>
        <rFont val="Czcionka tekstu podstawowego"/>
        <charset val="238"/>
      </rPr>
      <t>plecionka</t>
    </r>
    <r>
      <rPr>
        <sz val="9"/>
        <color indexed="8"/>
        <rFont val="Czcionka tekstu podstawowego"/>
        <charset val="238"/>
      </rPr>
      <t xml:space="preserve"> powlekana, </t>
    </r>
    <r>
      <rPr>
        <b/>
        <sz val="9"/>
        <color indexed="8"/>
        <rFont val="Czcionka tekstu podstawowego"/>
        <charset val="238"/>
      </rPr>
      <t xml:space="preserve">grubość 2/0, </t>
    </r>
    <r>
      <rPr>
        <sz val="9"/>
        <color indexed="8"/>
        <rFont val="Czcionka tekstu podstawowego"/>
        <charset val="238"/>
      </rPr>
      <t xml:space="preserve">długość 70-90 cm, </t>
    </r>
    <r>
      <rPr>
        <b/>
        <sz val="9"/>
        <color indexed="8"/>
        <rFont val="Czcionka tekstu podstawowego"/>
        <charset val="238"/>
      </rPr>
      <t xml:space="preserve">igła 26 mm </t>
    </r>
    <r>
      <rPr>
        <b/>
        <sz val="9"/>
        <color rgb="FFFF0000"/>
        <rFont val="Czcionka tekstu podstawowego"/>
        <charset val="238"/>
      </rPr>
      <t>CIENKA</t>
    </r>
    <r>
      <rPr>
        <sz val="9"/>
        <color indexed="8"/>
        <rFont val="Czcionka tekstu podstawowego"/>
        <charset val="238"/>
      </rPr>
      <t>,</t>
    </r>
    <r>
      <rPr>
        <b/>
        <sz val="9"/>
        <color indexed="8"/>
        <rFont val="Czcionka tekstu podstawowego"/>
        <charset val="238"/>
      </rPr>
      <t xml:space="preserve"> 1/2 koła okrągła,</t>
    </r>
    <r>
      <rPr>
        <sz val="9"/>
        <color indexed="8"/>
        <rFont val="Czcionka tekstu podstawowego"/>
        <charset val="238"/>
      </rPr>
      <t xml:space="preserve"> trwale podtrzymujacy tkanki. Pakowany po jednym szwie, każdy szew w podwójnym opakowaniu </t>
    </r>
  </si>
  <si>
    <t>Część 7.</t>
  </si>
  <si>
    <t xml:space="preserve">Część 17. </t>
  </si>
  <si>
    <t>Część 18.</t>
  </si>
  <si>
    <t xml:space="preserve">Część 22. </t>
  </si>
  <si>
    <t xml:space="preserve">Część 23. </t>
  </si>
  <si>
    <t xml:space="preserve">Część 24. </t>
  </si>
  <si>
    <t>Część 27.</t>
  </si>
  <si>
    <t>Część 28.</t>
  </si>
  <si>
    <t>Część 29.</t>
  </si>
  <si>
    <t>Część 30.</t>
  </si>
  <si>
    <t>Cewnik do odsysania górnych dróg oddechowych dla dorosłych typu Sumi, skalowany z kontrolą siły ssania w postaci nasadki regulacyjnej, rozmiar CH16, długość 600mm, jedna końcówka z otworem centralnym o łagodnie zakończonych brzegach oraz dwoma otworami bocznymi naprzeciwległymi o średnicy ok. 2mm, powierzchnia zmrożona, kodowany kolorystycznie- nasadka w kolorze pomarańczowym, sterylny, nie zawiera lateksu, nie zwiera ftalanów. Cewnik wyprodukowany z materiału o okreslonej twardości przyjmując normę zakładowa producenta Sumi o twarodści ok. 79 ShA zgodnie z normą ISO 13485:2016  i Pakowany pojedynczo.</t>
  </si>
  <si>
    <t>gram*</t>
  </si>
  <si>
    <t>* należy podać cenę za jeden gram środka hemostatycznego</t>
  </si>
  <si>
    <t>część nr 1</t>
  </si>
  <si>
    <t>część nr 2</t>
  </si>
  <si>
    <t>część nr 3</t>
  </si>
  <si>
    <t>część nr 4</t>
  </si>
  <si>
    <t>część nr 5</t>
  </si>
  <si>
    <t>część nr 6</t>
  </si>
  <si>
    <t>część nr 7</t>
  </si>
  <si>
    <t>część nr 8</t>
  </si>
  <si>
    <t>część nr 9</t>
  </si>
  <si>
    <t>część nr 10</t>
  </si>
  <si>
    <t>część nr 11</t>
  </si>
  <si>
    <t>część nr 12</t>
  </si>
  <si>
    <t>część nr 13</t>
  </si>
  <si>
    <t>część nr 14</t>
  </si>
  <si>
    <t>część nr 15</t>
  </si>
  <si>
    <t>część nr 16</t>
  </si>
  <si>
    <t>część nr 17</t>
  </si>
  <si>
    <t>część nr 18</t>
  </si>
  <si>
    <t>część nr 19</t>
  </si>
  <si>
    <t>część nr 20</t>
  </si>
  <si>
    <t>część nr 21</t>
  </si>
  <si>
    <t>część nr 22</t>
  </si>
  <si>
    <t>część nr 23</t>
  </si>
  <si>
    <t>część nr 24</t>
  </si>
  <si>
    <t>część nr 25</t>
  </si>
  <si>
    <t>część nr 26</t>
  </si>
  <si>
    <t>część nr 27</t>
  </si>
  <si>
    <t>część nr 28</t>
  </si>
  <si>
    <t>część nr 29</t>
  </si>
  <si>
    <t>część nr 30</t>
  </si>
  <si>
    <t>część nr 31</t>
  </si>
  <si>
    <t>wartość części w zł netto</t>
  </si>
  <si>
    <t xml:space="preserve">wartość części w złotych brutto </t>
  </si>
  <si>
    <t>wartość części w euro</t>
  </si>
  <si>
    <t>nr części</t>
  </si>
  <si>
    <t>Suma:</t>
  </si>
  <si>
    <t>Opis i parametry oferowanego wyrobu,
Nazwa handlowa, Nazwa producenta, Numer katalogowy</t>
  </si>
  <si>
    <t>Ilość opakowań</t>
  </si>
  <si>
    <t>Ilość sztuk w opakowaniu</t>
  </si>
  <si>
    <t>Cena opak. netto w zł.</t>
  </si>
  <si>
    <t>Stawka VAT %</t>
  </si>
  <si>
    <t>Cena opak. brutto w zł.</t>
  </si>
  <si>
    <t>Wartość pozycji brutto w zł</t>
  </si>
  <si>
    <t>Kwota Vat w zł</t>
  </si>
  <si>
    <t>Razem</t>
  </si>
  <si>
    <t>Razem:</t>
  </si>
  <si>
    <r>
      <t xml:space="preserve">Środek o jednoczesnym działaniu hemostatycznym i przeciwzrostowym </t>
    </r>
    <r>
      <rPr>
        <sz val="9"/>
        <color theme="1"/>
        <rFont val="Czcionka tekstu podstawowego"/>
        <family val="2"/>
        <charset val="238"/>
      </rPr>
      <t xml:space="preserve"> Produkt charakteryzuje się natychmiastową  zdolonością do hemostazy i wysoką skutecznością przeciwzrostową. Środek o charakterze skrobi pochodzenia roślinnego bez komponentów pochodzenia zwierzęcego ani ludzkiego, biokompatybilny, apirogenny, o wysokiej zdolności pochłaniania płynu, co prowadzi do zagęszczenia krwinek czerwonych, trombocytów oraz białek koagulacyjnych w miejscu krwawienia, przyspieszajacy kaskadę krzepnięcia i wytwarzający skrzep hemostatyczny lub gęstą matrycę żelową, która uszczelnia ranę i hamuje dalszy wypływ krwi. Możliwość stosowania w procedurach laparoskopowych, posiadający wskazania do stosowania w chirurgii ogólnej, urologii, ginekologii, chirurgii sercowo-naczyniowej w postaci proszku w jednorazowym aplikatorze, możliwość aplikacji jako proszek lub żel. Opakowanie po 1g, 3g, 5g  do wyboru przez zamawiajacego. Wyrób dopuszczony do stosowania w Polsce.</t>
    </r>
  </si>
  <si>
    <r>
      <t>Aplikator jednorazowego użytku, sterylny, dopasowany do środka hemostatycznego z poz. 1, przeznaczony do stosowania w procedurach laparoskopowych, dwufunkcyjny tj. elastyczny cewnik wewnętrzny o długości 38 - 40 cm i sztywna prowadnica</t>
    </r>
    <r>
      <rPr>
        <sz val="9"/>
        <color rgb="FFFF0000"/>
        <rFont val="Czcionka tekstu podstawowego"/>
        <charset val="238"/>
      </rPr>
      <t xml:space="preserve"> lub jednoczęściowy o długości 38cm</t>
    </r>
    <r>
      <rPr>
        <sz val="9"/>
        <color theme="1"/>
        <rFont val="Czcionka tekstu podstawowego"/>
        <charset val="238"/>
      </rPr>
      <t>, wyposażony w dwudzielny uchwyt,  op. 1 szt.</t>
    </r>
  </si>
  <si>
    <t xml:space="preserve">Razem </t>
  </si>
  <si>
    <t xml:space="preserve">
UWAGA!
Wykonawca wypełnia oraz podpisuje i załącza do oferty tylko te formularze, które dotyczą części na które wykonawca składa ofertę.</t>
  </si>
  <si>
    <t>Ilość gram/sztuk w opakowaniu</t>
  </si>
  <si>
    <t xml:space="preserve">Maska anestetycznadla dorosłych i noworodków. </t>
  </si>
  <si>
    <t>Worki wielowarstwowe do sporządzania mieszanin do żywienia pozajelitowego z ochrona przed UV i utlenianiem.</t>
  </si>
  <si>
    <r>
      <t>Mocowanie do cewnika zewnątrzoponowego. Zestaw składający się z pierścienia mocującego i foli</t>
    </r>
    <r>
      <rPr>
        <sz val="9"/>
        <rFont val="Czcionka tekstu podstawowego"/>
        <charset val="238"/>
      </rPr>
      <t>owego opatrunku ze środkową częścią pozbawioną kleju, pakowany pojedynczo</t>
    </r>
    <r>
      <rPr>
        <sz val="9"/>
        <color theme="1"/>
        <rFont val="Czcionka tekstu podstawowego"/>
        <charset val="238"/>
      </rPr>
      <t>.</t>
    </r>
  </si>
  <si>
    <r>
      <t>Opatrunek jałowy z hydrofobowej włókni</t>
    </r>
    <r>
      <rPr>
        <sz val="9"/>
        <rFont val="Czcionka tekstu podstawowego"/>
        <charset val="238"/>
      </rPr>
      <t>ny, samoprzylepny z jednym centralnie umieszczonym wkładem chłonnym, którego powierzchnia stanowi min. 60% powierzchni opatrunku</t>
    </r>
    <r>
      <rPr>
        <sz val="9"/>
        <color theme="1"/>
        <rFont val="Czcionka tekstu podstawowego"/>
        <charset val="238"/>
      </rPr>
      <t>, który chłonie wysięk i zabezpiecza przed przywieraniem do rany, zaokrąglone brzegi  wymiary 5 x7-8 cm, pokryty klejem akrylowym hypoalergicznym, paroprzepuszczalny, pakowany pojedynczo op. 100 szt.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</si>
</sst>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9"/>
      <name val="Arial"/>
      <family val="2"/>
      <charset val="238"/>
    </font>
    <font>
      <sz val="9"/>
      <name val="Czcionka tekstu podstawowego"/>
      <family val="2"/>
      <charset val="238"/>
    </font>
    <font>
      <sz val="9"/>
      <color theme="1"/>
      <name val="Czcionka tekstu podstawowego"/>
      <charset val="238"/>
    </font>
    <font>
      <b/>
      <sz val="9"/>
      <name val="Czcionka tekstu podstawowego"/>
      <charset val="238"/>
    </font>
    <font>
      <sz val="9"/>
      <name val="Czcionka tekstu podstawowego"/>
      <charset val="238"/>
    </font>
    <font>
      <b/>
      <sz val="9"/>
      <color theme="1"/>
      <name val="Czcionka tekstu podstawowego"/>
      <charset val="238"/>
    </font>
    <font>
      <b/>
      <sz val="9"/>
      <color indexed="8"/>
      <name val="Czcionka tekstu podstawowego"/>
      <charset val="238"/>
    </font>
    <font>
      <sz val="9"/>
      <color indexed="8"/>
      <name val="Czcionka tekstu podstawowego"/>
      <charset val="238"/>
    </font>
    <font>
      <sz val="9"/>
      <color theme="1"/>
      <name val="Arial"/>
      <family val="2"/>
      <charset val="238"/>
    </font>
    <font>
      <sz val="9"/>
      <color theme="1"/>
      <name val="Czcionka "/>
      <charset val="238"/>
    </font>
    <font>
      <sz val="9"/>
      <color indexed="10"/>
      <name val="Arial"/>
      <family val="2"/>
      <charset val="238"/>
    </font>
    <font>
      <sz val="9"/>
      <name val="Estrangelo Edessa"/>
      <family val="4"/>
      <charset val="1"/>
    </font>
    <font>
      <sz val="10"/>
      <color theme="1"/>
      <name val="Czcionka tekstu podstawowego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name val="Czcionka tekstu podstawowego"/>
      <charset val="238"/>
    </font>
    <font>
      <sz val="9"/>
      <color rgb="FFFF0000"/>
      <name val="Czcionka tekstu podstawowego"/>
      <charset val="238"/>
    </font>
    <font>
      <sz val="8"/>
      <color theme="1"/>
      <name val="Czcionka tekstu podstawowego"/>
      <family val="2"/>
      <charset val="238"/>
    </font>
    <font>
      <b/>
      <sz val="9"/>
      <color rgb="FFFF0000"/>
      <name val="Czcionka tekstu podstawowego"/>
      <charset val="238"/>
    </font>
    <font>
      <sz val="10"/>
      <name val="Czcionka tekstu podstawowego"/>
      <family val="2"/>
      <charset val="238"/>
    </font>
    <font>
      <sz val="10"/>
      <color theme="1"/>
      <name val="Czcionka "/>
      <charset val="238"/>
    </font>
    <font>
      <sz val="10"/>
      <name val="Czcionka tekstu podstawowego"/>
      <charset val="238"/>
    </font>
    <font>
      <b/>
      <sz val="10"/>
      <name val="Czcionka tekstu podstawowego"/>
      <charset val="238"/>
    </font>
    <font>
      <u/>
      <sz val="10"/>
      <name val="Czcionka tekstu podstawowego"/>
      <charset val="238"/>
    </font>
    <font>
      <b/>
      <sz val="10"/>
      <color indexed="8"/>
      <name val="Czcionka tekstu podstawowego"/>
      <charset val="238"/>
    </font>
    <font>
      <sz val="10"/>
      <color indexed="8"/>
      <name val="Czcionka tekstu podstawowego"/>
      <charset val="238"/>
    </font>
    <font>
      <i/>
      <sz val="10"/>
      <color rgb="FFFF0000"/>
      <name val="Czcionka tekstu podstawowego"/>
      <charset val="238"/>
    </font>
    <font>
      <i/>
      <sz val="9"/>
      <color rgb="FFFF0000"/>
      <name val="Czcionka tekstu podstawowego"/>
      <charset val="238"/>
    </font>
    <font>
      <i/>
      <sz val="9"/>
      <name val="Arial"/>
      <family val="2"/>
      <charset val="238"/>
    </font>
    <font>
      <b/>
      <sz val="9"/>
      <name val="Czcionka 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7FCD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75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 applyProtection="1">
      <alignment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right" vertical="center" wrapText="1"/>
    </xf>
    <xf numFmtId="0" fontId="6" fillId="0" borderId="0" xfId="0" applyFont="1" applyFill="1" applyAlignment="1" applyProtection="1">
      <alignment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6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2" fontId="6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4" fontId="14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vertical="center" wrapText="1"/>
    </xf>
    <xf numFmtId="49" fontId="6" fillId="0" borderId="1" xfId="0" applyNumberFormat="1" applyFont="1" applyFill="1" applyBorder="1" applyAlignment="1" applyProtection="1">
      <alignment vertical="center" wrapText="1"/>
    </xf>
    <xf numFmtId="0" fontId="1" fillId="0" borderId="0" xfId="1" applyAlignment="1">
      <alignment wrapText="1"/>
    </xf>
    <xf numFmtId="0" fontId="1" fillId="0" borderId="1" xfId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 applyProtection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20" fillId="0" borderId="0" xfId="0" applyFont="1" applyBorder="1" applyAlignment="1">
      <alignment wrapText="1"/>
    </xf>
    <xf numFmtId="0" fontId="21" fillId="0" borderId="0" xfId="0" applyFont="1" applyAlignment="1">
      <alignment vertical="center" wrapText="1"/>
    </xf>
    <xf numFmtId="0" fontId="19" fillId="0" borderId="0" xfId="0" applyFont="1" applyBorder="1" applyAlignment="1">
      <alignment wrapText="1"/>
    </xf>
    <xf numFmtId="0" fontId="19" fillId="0" borderId="0" xfId="0" applyFont="1" applyAlignment="1">
      <alignment wrapText="1"/>
    </xf>
    <xf numFmtId="0" fontId="8" fillId="0" borderId="2" xfId="0" applyFont="1" applyFill="1" applyBorder="1" applyAlignment="1">
      <alignment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  <protection locked="0"/>
    </xf>
    <xf numFmtId="49" fontId="6" fillId="0" borderId="0" xfId="0" applyNumberFormat="1" applyFont="1" applyAlignment="1">
      <alignment horizontal="left" wrapText="1"/>
    </xf>
    <xf numFmtId="0" fontId="6" fillId="0" borderId="0" xfId="0" applyFont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9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1" fontId="1" fillId="0" borderId="1" xfId="1" applyNumberFormat="1" applyBorder="1" applyAlignment="1">
      <alignment horizontal="center" vertical="center" wrapText="1"/>
    </xf>
    <xf numFmtId="2" fontId="1" fillId="0" borderId="1" xfId="1" applyNumberFormat="1" applyBorder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Border="1" applyAlignment="1">
      <alignment wrapText="1"/>
    </xf>
    <xf numFmtId="0" fontId="18" fillId="0" borderId="0" xfId="0" applyFont="1" applyAlignment="1">
      <alignment wrapText="1"/>
    </xf>
    <xf numFmtId="0" fontId="19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14" fontId="0" fillId="0" borderId="0" xfId="0" applyNumberFormat="1" applyAlignment="1">
      <alignment wrapText="1"/>
    </xf>
    <xf numFmtId="0" fontId="6" fillId="0" borderId="0" xfId="1" applyFont="1" applyAlignment="1">
      <alignment wrapText="1"/>
    </xf>
    <xf numFmtId="1" fontId="6" fillId="0" borderId="0" xfId="1" applyNumberFormat="1" applyFont="1" applyAlignment="1">
      <alignment wrapText="1"/>
    </xf>
    <xf numFmtId="1" fontId="6" fillId="0" borderId="1" xfId="1" applyNumberFormat="1" applyFont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wrapText="1"/>
    </xf>
    <xf numFmtId="0" fontId="6" fillId="0" borderId="1" xfId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3" fillId="0" borderId="0" xfId="1" applyFont="1" applyBorder="1" applyAlignment="1">
      <alignment horizontal="right" wrapText="1"/>
    </xf>
    <xf numFmtId="4" fontId="5" fillId="0" borderId="0" xfId="0" applyNumberFormat="1" applyFont="1" applyBorder="1" applyAlignment="1">
      <alignment wrapText="1"/>
    </xf>
    <xf numFmtId="49" fontId="6" fillId="0" borderId="0" xfId="0" applyNumberFormat="1" applyFont="1" applyFill="1" applyBorder="1" applyAlignment="1" applyProtection="1">
      <alignment horizontal="left" wrapText="1"/>
    </xf>
    <xf numFmtId="0" fontId="6" fillId="0" borderId="0" xfId="0" applyFont="1" applyFill="1" applyAlignment="1" applyProtection="1">
      <alignment horizontal="left" wrapText="1"/>
    </xf>
    <xf numFmtId="49" fontId="6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1" fontId="1" fillId="0" borderId="0" xfId="1" applyNumberFormat="1" applyAlignment="1">
      <alignment wrapText="1"/>
    </xf>
    <xf numFmtId="0" fontId="0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right" wrapText="1"/>
    </xf>
    <xf numFmtId="0" fontId="6" fillId="0" borderId="7" xfId="1" applyFont="1" applyBorder="1" applyAlignment="1">
      <alignment horizontal="right" wrapText="1"/>
    </xf>
    <xf numFmtId="0" fontId="6" fillId="0" borderId="8" xfId="1" applyFont="1" applyBorder="1" applyAlignment="1">
      <alignment horizontal="right"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6" fillId="0" borderId="2" xfId="1" applyFont="1" applyBorder="1" applyAlignment="1">
      <alignment horizontal="left" wrapText="1"/>
    </xf>
    <xf numFmtId="0" fontId="6" fillId="0" borderId="2" xfId="1" applyFont="1" applyBorder="1" applyAlignment="1">
      <alignment horizontal="right" wrapText="1"/>
    </xf>
    <xf numFmtId="0" fontId="25" fillId="0" borderId="0" xfId="0" applyFont="1" applyAlignment="1">
      <alignment horizontal="center" vertical="center" wrapText="1"/>
    </xf>
    <xf numFmtId="1" fontId="25" fillId="0" borderId="0" xfId="0" applyNumberFormat="1" applyFont="1" applyAlignment="1">
      <alignment wrapText="1"/>
    </xf>
    <xf numFmtId="0" fontId="25" fillId="0" borderId="0" xfId="0" applyFont="1" applyAlignment="1">
      <alignment wrapText="1"/>
    </xf>
    <xf numFmtId="4" fontId="6" fillId="0" borderId="1" xfId="0" applyNumberFormat="1" applyFont="1" applyBorder="1" applyAlignment="1">
      <alignment horizontal="center" wrapText="1"/>
    </xf>
    <xf numFmtId="0" fontId="18" fillId="0" borderId="2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6" fillId="0" borderId="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right" wrapText="1"/>
    </xf>
    <xf numFmtId="4" fontId="15" fillId="0" borderId="0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2" fillId="0" borderId="1" xfId="0" applyFont="1" applyBorder="1"/>
    <xf numFmtId="0" fontId="0" fillId="0" borderId="1" xfId="0" applyBorder="1"/>
    <xf numFmtId="4" fontId="0" fillId="0" borderId="1" xfId="0" applyNumberFormat="1" applyBorder="1"/>
    <xf numFmtId="4" fontId="2" fillId="0" borderId="1" xfId="0" applyNumberFormat="1" applyFont="1" applyBorder="1"/>
    <xf numFmtId="0" fontId="1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Fill="1" applyBorder="1" applyAlignment="1" applyProtection="1">
      <alignment horizontal="right" vertical="center" wrapText="1"/>
    </xf>
    <xf numFmtId="0" fontId="6" fillId="0" borderId="1" xfId="1" applyFont="1" applyBorder="1" applyAlignment="1">
      <alignment horizontal="right" wrapText="1"/>
    </xf>
    <xf numFmtId="0" fontId="6" fillId="0" borderId="4" xfId="0" applyFont="1" applyFill="1" applyBorder="1" applyAlignment="1" applyProtection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Fill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colors>
    <mruColors>
      <color rgb="FFF7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7"/>
  <sheetViews>
    <sheetView tabSelected="1" topLeftCell="A91" zoomScale="80" zoomScaleNormal="80" workbookViewId="0">
      <selection activeCell="E93" sqref="E93"/>
    </sheetView>
  </sheetViews>
  <sheetFormatPr defaultColWidth="11.5" defaultRowHeight="12.9"/>
  <cols>
    <col min="1" max="1" width="11.5" style="1"/>
    <col min="2" max="2" width="47.5" style="1" customWidth="1"/>
    <col min="3" max="3" width="5" style="1" customWidth="1"/>
    <col min="4" max="4" width="8.125" style="1" bestFit="1" customWidth="1"/>
    <col min="5" max="5" width="13.875" style="1" customWidth="1"/>
    <col min="6" max="6" width="9.75" style="1" customWidth="1"/>
    <col min="7" max="7" width="10.75" style="1" customWidth="1"/>
    <col min="8" max="10" width="11.5" style="1"/>
    <col min="11" max="11" width="12.5" style="1" customWidth="1"/>
    <col min="12" max="12" width="11.5" style="1"/>
    <col min="13" max="13" width="12.875" style="1" customWidth="1"/>
    <col min="14" max="14" width="24.5" style="1" customWidth="1"/>
    <col min="15" max="16384" width="11.5" style="1"/>
  </cols>
  <sheetData>
    <row r="1" spans="1:14" ht="53.85" customHeight="1">
      <c r="A1" s="170" t="s">
        <v>200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4">
      <c r="K2" s="109"/>
    </row>
    <row r="3" spans="1:14">
      <c r="A3" s="110" t="s">
        <v>0</v>
      </c>
      <c r="B3" s="11" t="s">
        <v>83</v>
      </c>
      <c r="C3" s="110"/>
      <c r="D3" s="111"/>
      <c r="E3" s="111"/>
      <c r="F3" s="111"/>
      <c r="G3" s="111"/>
      <c r="H3" s="110"/>
      <c r="I3" s="110"/>
      <c r="J3" s="110"/>
      <c r="K3" s="110"/>
      <c r="L3" s="110"/>
      <c r="M3" s="110"/>
    </row>
    <row r="4" spans="1:14" ht="116.15" customHeight="1">
      <c r="A4" s="14" t="s">
        <v>29</v>
      </c>
      <c r="B4" s="14" t="s">
        <v>1</v>
      </c>
      <c r="C4" s="14" t="s">
        <v>2</v>
      </c>
      <c r="D4" s="112" t="s">
        <v>30</v>
      </c>
      <c r="E4" s="112" t="s">
        <v>187</v>
      </c>
      <c r="F4" s="112" t="s">
        <v>188</v>
      </c>
      <c r="G4" s="112" t="s">
        <v>189</v>
      </c>
      <c r="H4" s="14" t="s">
        <v>190</v>
      </c>
      <c r="I4" s="14" t="s">
        <v>191</v>
      </c>
      <c r="J4" s="14" t="s">
        <v>192</v>
      </c>
      <c r="K4" s="14" t="s">
        <v>31</v>
      </c>
      <c r="L4" s="13" t="s">
        <v>194</v>
      </c>
      <c r="M4" s="13" t="s">
        <v>193</v>
      </c>
    </row>
    <row r="5" spans="1:14" ht="125" customHeight="1">
      <c r="A5" s="14" t="s">
        <v>3</v>
      </c>
      <c r="B5" s="71" t="s">
        <v>82</v>
      </c>
      <c r="C5" s="14" t="s">
        <v>8</v>
      </c>
      <c r="D5" s="112">
        <v>130</v>
      </c>
      <c r="E5" s="112"/>
      <c r="F5" s="112"/>
      <c r="G5" s="112"/>
      <c r="H5" s="22"/>
      <c r="I5" s="113"/>
      <c r="J5" s="113"/>
      <c r="K5" s="23"/>
      <c r="L5" s="114"/>
      <c r="M5" s="24"/>
    </row>
    <row r="6" spans="1:14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4" ht="34.65">
      <c r="A7" s="12" t="s">
        <v>33</v>
      </c>
      <c r="B7" s="12" t="s">
        <v>72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4" ht="116.85" customHeight="1">
      <c r="A8" s="14" t="s">
        <v>29</v>
      </c>
      <c r="B8" s="14" t="s">
        <v>1</v>
      </c>
      <c r="C8" s="14" t="s">
        <v>2</v>
      </c>
      <c r="D8" s="112" t="s">
        <v>30</v>
      </c>
      <c r="E8" s="112" t="s">
        <v>187</v>
      </c>
      <c r="F8" s="112" t="s">
        <v>188</v>
      </c>
      <c r="G8" s="112" t="s">
        <v>189</v>
      </c>
      <c r="H8" s="14" t="s">
        <v>190</v>
      </c>
      <c r="I8" s="14" t="s">
        <v>191</v>
      </c>
      <c r="J8" s="14" t="s">
        <v>192</v>
      </c>
      <c r="K8" s="14" t="s">
        <v>31</v>
      </c>
      <c r="L8" s="13" t="s">
        <v>194</v>
      </c>
      <c r="M8" s="13" t="s">
        <v>193</v>
      </c>
    </row>
    <row r="9" spans="1:14" ht="172.55" customHeight="1">
      <c r="A9" s="70" t="s">
        <v>3</v>
      </c>
      <c r="B9" s="71" t="s">
        <v>74</v>
      </c>
      <c r="C9" s="15" t="s">
        <v>8</v>
      </c>
      <c r="D9" s="16">
        <v>6000</v>
      </c>
      <c r="E9" s="16"/>
      <c r="F9" s="16"/>
      <c r="G9" s="16"/>
      <c r="H9" s="17"/>
      <c r="I9" s="18"/>
      <c r="J9" s="18"/>
      <c r="K9" s="19"/>
      <c r="L9" s="19"/>
      <c r="M9" s="19"/>
    </row>
    <row r="10" spans="1:14" ht="169.15" customHeight="1">
      <c r="A10" s="70" t="s">
        <v>5</v>
      </c>
      <c r="B10" s="71" t="s">
        <v>75</v>
      </c>
      <c r="C10" s="15" t="s">
        <v>8</v>
      </c>
      <c r="D10" s="16">
        <v>1500</v>
      </c>
      <c r="E10" s="16"/>
      <c r="F10" s="16"/>
      <c r="G10" s="16"/>
      <c r="H10" s="17"/>
      <c r="I10" s="18"/>
      <c r="J10" s="18"/>
      <c r="K10" s="19"/>
      <c r="L10" s="19"/>
      <c r="M10" s="19"/>
    </row>
    <row r="11" spans="1:14" ht="249.3" customHeight="1">
      <c r="A11" s="70" t="s">
        <v>6</v>
      </c>
      <c r="B11" s="71" t="s">
        <v>76</v>
      </c>
      <c r="C11" s="15" t="s">
        <v>8</v>
      </c>
      <c r="D11" s="16">
        <v>1200</v>
      </c>
      <c r="E11" s="16"/>
      <c r="F11" s="16"/>
      <c r="G11" s="16"/>
      <c r="H11" s="72"/>
      <c r="I11" s="18"/>
      <c r="J11" s="18"/>
      <c r="K11" s="19"/>
      <c r="L11" s="19"/>
      <c r="M11" s="19"/>
    </row>
    <row r="12" spans="1:14" ht="219.4">
      <c r="A12" s="70" t="s">
        <v>7</v>
      </c>
      <c r="B12" s="71" t="s">
        <v>77</v>
      </c>
      <c r="C12" s="15" t="s">
        <v>8</v>
      </c>
      <c r="D12" s="16">
        <v>2000</v>
      </c>
      <c r="E12" s="16"/>
      <c r="F12" s="16"/>
      <c r="G12" s="16"/>
      <c r="H12" s="72"/>
      <c r="I12" s="18"/>
      <c r="J12" s="18"/>
      <c r="K12" s="19"/>
      <c r="L12" s="19"/>
      <c r="M12" s="19"/>
    </row>
    <row r="13" spans="1:14" ht="255.4" customHeight="1">
      <c r="A13" s="70" t="s">
        <v>9</v>
      </c>
      <c r="B13" s="71" t="s">
        <v>78</v>
      </c>
      <c r="C13" s="15" t="s">
        <v>8</v>
      </c>
      <c r="D13" s="16">
        <v>800</v>
      </c>
      <c r="E13" s="16"/>
      <c r="F13" s="16"/>
      <c r="G13" s="16"/>
      <c r="H13" s="17"/>
      <c r="I13" s="18"/>
      <c r="J13" s="18"/>
      <c r="K13" s="19"/>
      <c r="L13" s="19"/>
      <c r="M13" s="19"/>
      <c r="N13" s="101"/>
    </row>
    <row r="14" spans="1:14" ht="254.05" customHeight="1">
      <c r="A14" s="70" t="s">
        <v>14</v>
      </c>
      <c r="B14" s="71" t="s">
        <v>79</v>
      </c>
      <c r="C14" s="15" t="s">
        <v>8</v>
      </c>
      <c r="D14" s="16">
        <v>2400</v>
      </c>
      <c r="E14" s="16"/>
      <c r="F14" s="16"/>
      <c r="G14" s="16"/>
      <c r="H14" s="17"/>
      <c r="I14" s="18"/>
      <c r="J14" s="18"/>
      <c r="K14" s="19"/>
      <c r="L14" s="19"/>
      <c r="M14" s="19"/>
      <c r="N14" s="101"/>
    </row>
    <row r="15" spans="1:14">
      <c r="A15" s="171" t="s">
        <v>196</v>
      </c>
      <c r="B15" s="171"/>
      <c r="C15" s="171"/>
      <c r="D15" s="171"/>
      <c r="E15" s="171"/>
      <c r="F15" s="171"/>
      <c r="G15" s="171"/>
      <c r="H15" s="171"/>
      <c r="I15" s="171"/>
      <c r="J15" s="164"/>
      <c r="K15" s="21"/>
      <c r="L15" s="21"/>
      <c r="M15" s="21"/>
    </row>
    <row r="16" spans="1:14" ht="48.9" customHeight="1">
      <c r="A16" s="11"/>
      <c r="B16" s="12" t="s">
        <v>73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13">
      <c r="A17" s="10"/>
      <c r="B17" s="10"/>
      <c r="C17" s="10"/>
      <c r="D17" s="25"/>
      <c r="E17" s="25"/>
      <c r="F17" s="25"/>
      <c r="G17" s="25"/>
      <c r="H17" s="10"/>
      <c r="I17" s="115"/>
      <c r="J17" s="115"/>
      <c r="K17" s="10"/>
      <c r="L17" s="10"/>
      <c r="M17" s="11"/>
    </row>
    <row r="18" spans="1:13">
      <c r="A18" s="26" t="s">
        <v>34</v>
      </c>
      <c r="B18" s="27" t="s">
        <v>10</v>
      </c>
      <c r="C18" s="40"/>
      <c r="D18" s="28"/>
      <c r="E18" s="28"/>
      <c r="F18" s="28"/>
      <c r="G18" s="28"/>
      <c r="H18" s="40"/>
      <c r="I18" s="116"/>
      <c r="J18" s="116"/>
      <c r="K18" s="40"/>
      <c r="L18" s="10"/>
      <c r="M18" s="11"/>
    </row>
    <row r="19" spans="1:13" ht="118.2" customHeight="1">
      <c r="A19" s="14" t="s">
        <v>29</v>
      </c>
      <c r="B19" s="14" t="s">
        <v>1</v>
      </c>
      <c r="C19" s="14" t="s">
        <v>2</v>
      </c>
      <c r="D19" s="112" t="s">
        <v>30</v>
      </c>
      <c r="E19" s="112" t="s">
        <v>187</v>
      </c>
      <c r="F19" s="112" t="s">
        <v>188</v>
      </c>
      <c r="G19" s="112" t="s">
        <v>189</v>
      </c>
      <c r="H19" s="14" t="s">
        <v>190</v>
      </c>
      <c r="I19" s="14" t="s">
        <v>191</v>
      </c>
      <c r="J19" s="14" t="s">
        <v>192</v>
      </c>
      <c r="K19" s="14" t="s">
        <v>31</v>
      </c>
      <c r="L19" s="13" t="s">
        <v>194</v>
      </c>
      <c r="M19" s="13" t="s">
        <v>193</v>
      </c>
    </row>
    <row r="20" spans="1:13" ht="161" customHeight="1">
      <c r="A20" s="13" t="s">
        <v>3</v>
      </c>
      <c r="B20" s="71" t="s">
        <v>84</v>
      </c>
      <c r="C20" s="13" t="s">
        <v>8</v>
      </c>
      <c r="D20" s="29">
        <v>1050</v>
      </c>
      <c r="E20" s="29"/>
      <c r="F20" s="29"/>
      <c r="G20" s="29"/>
      <c r="H20" s="24"/>
      <c r="I20" s="18"/>
      <c r="J20" s="18"/>
      <c r="K20" s="19"/>
      <c r="L20" s="19"/>
      <c r="M20" s="19"/>
    </row>
    <row r="21" spans="1:13" s="102" customFormat="1">
      <c r="A21" s="10"/>
      <c r="B21" s="10"/>
      <c r="C21" s="10"/>
      <c r="D21" s="10"/>
      <c r="E21" s="10"/>
      <c r="F21" s="10"/>
      <c r="G21" s="10"/>
      <c r="H21" s="117"/>
      <c r="I21" s="10"/>
      <c r="J21" s="10"/>
      <c r="K21" s="10"/>
      <c r="L21" s="10"/>
      <c r="M21" s="10"/>
    </row>
    <row r="22" spans="1:13" ht="23.1">
      <c r="A22" s="118" t="s">
        <v>35</v>
      </c>
      <c r="B22" s="48" t="s">
        <v>85</v>
      </c>
      <c r="C22" s="119"/>
      <c r="D22" s="29"/>
      <c r="E22" s="29"/>
      <c r="F22" s="29"/>
      <c r="G22" s="29"/>
      <c r="H22" s="119"/>
      <c r="I22" s="119"/>
      <c r="J22" s="119"/>
      <c r="K22" s="119"/>
      <c r="L22" s="120"/>
      <c r="M22" s="120"/>
    </row>
    <row r="23" spans="1:13" ht="119.55" customHeight="1">
      <c r="A23" s="14" t="s">
        <v>29</v>
      </c>
      <c r="B23" s="14" t="s">
        <v>1</v>
      </c>
      <c r="C23" s="14" t="s">
        <v>2</v>
      </c>
      <c r="D23" s="112" t="s">
        <v>30</v>
      </c>
      <c r="E23" s="112" t="s">
        <v>187</v>
      </c>
      <c r="F23" s="112" t="s">
        <v>188</v>
      </c>
      <c r="G23" s="112" t="s">
        <v>189</v>
      </c>
      <c r="H23" s="14" t="s">
        <v>190</v>
      </c>
      <c r="I23" s="14" t="s">
        <v>191</v>
      </c>
      <c r="J23" s="14" t="s">
        <v>192</v>
      </c>
      <c r="K23" s="14" t="s">
        <v>31</v>
      </c>
      <c r="L23" s="13" t="s">
        <v>194</v>
      </c>
      <c r="M23" s="13" t="s">
        <v>193</v>
      </c>
    </row>
    <row r="24" spans="1:13" ht="128.4" customHeight="1">
      <c r="A24" s="35" t="s">
        <v>3</v>
      </c>
      <c r="B24" s="71" t="s">
        <v>32</v>
      </c>
      <c r="C24" s="36" t="s">
        <v>8</v>
      </c>
      <c r="D24" s="29">
        <v>220</v>
      </c>
      <c r="E24" s="29"/>
      <c r="F24" s="29"/>
      <c r="G24" s="29"/>
      <c r="H24" s="20"/>
      <c r="I24" s="18"/>
      <c r="J24" s="18"/>
      <c r="K24" s="19"/>
      <c r="L24" s="19"/>
      <c r="M24" s="19"/>
    </row>
    <row r="25" spans="1:13">
      <c r="A25" s="10"/>
      <c r="B25" s="10"/>
      <c r="C25" s="10"/>
      <c r="D25" s="10"/>
      <c r="E25" s="10"/>
      <c r="F25" s="10"/>
      <c r="G25" s="10"/>
      <c r="H25" s="117"/>
      <c r="I25" s="10"/>
      <c r="J25" s="10"/>
      <c r="K25" s="10"/>
      <c r="L25" s="10"/>
      <c r="M25" s="11"/>
    </row>
    <row r="26" spans="1:13">
      <c r="A26" s="121" t="s">
        <v>36</v>
      </c>
      <c r="B26" s="47" t="s">
        <v>59</v>
      </c>
      <c r="C26" s="58"/>
      <c r="D26" s="28"/>
      <c r="E26" s="28"/>
      <c r="F26" s="28"/>
      <c r="G26" s="28"/>
      <c r="H26" s="52"/>
      <c r="I26" s="58"/>
      <c r="J26" s="58"/>
      <c r="K26" s="52"/>
      <c r="L26" s="122"/>
      <c r="M26" s="40"/>
    </row>
    <row r="27" spans="1:13" ht="116.15" customHeight="1">
      <c r="A27" s="14" t="s">
        <v>29</v>
      </c>
      <c r="B27" s="14" t="s">
        <v>1</v>
      </c>
      <c r="C27" s="14" t="s">
        <v>2</v>
      </c>
      <c r="D27" s="112" t="s">
        <v>30</v>
      </c>
      <c r="E27" s="112" t="s">
        <v>187</v>
      </c>
      <c r="F27" s="112" t="s">
        <v>188</v>
      </c>
      <c r="G27" s="112" t="s">
        <v>189</v>
      </c>
      <c r="H27" s="14" t="s">
        <v>190</v>
      </c>
      <c r="I27" s="14" t="s">
        <v>191</v>
      </c>
      <c r="J27" s="14" t="s">
        <v>192</v>
      </c>
      <c r="K27" s="14" t="s">
        <v>31</v>
      </c>
      <c r="L27" s="13" t="s">
        <v>194</v>
      </c>
      <c r="M27" s="13" t="s">
        <v>193</v>
      </c>
    </row>
    <row r="28" spans="1:13" ht="144" customHeight="1">
      <c r="A28" s="13" t="s">
        <v>3</v>
      </c>
      <c r="B28" s="71" t="s">
        <v>71</v>
      </c>
      <c r="C28" s="30" t="s">
        <v>8</v>
      </c>
      <c r="D28" s="30">
        <v>6500</v>
      </c>
      <c r="E28" s="30"/>
      <c r="F28" s="30"/>
      <c r="G28" s="30"/>
      <c r="H28" s="37"/>
      <c r="I28" s="18"/>
      <c r="J28" s="18"/>
      <c r="K28" s="19"/>
      <c r="L28" s="19"/>
      <c r="M28" s="19"/>
    </row>
    <row r="29" spans="1:13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57"/>
      <c r="L29" s="124"/>
      <c r="M29" s="124"/>
    </row>
    <row r="30" spans="1:13">
      <c r="A30" s="121" t="s">
        <v>60</v>
      </c>
      <c r="B30" s="47" t="s">
        <v>202</v>
      </c>
      <c r="C30" s="58"/>
      <c r="D30" s="28"/>
      <c r="E30" s="28"/>
      <c r="F30" s="28"/>
      <c r="G30" s="28"/>
      <c r="H30" s="52"/>
      <c r="I30" s="58"/>
      <c r="J30" s="58"/>
      <c r="K30" s="52"/>
      <c r="L30" s="122"/>
      <c r="M30" s="40"/>
    </row>
    <row r="31" spans="1:13" ht="116.15" customHeight="1">
      <c r="A31" s="14" t="s">
        <v>29</v>
      </c>
      <c r="B31" s="14" t="s">
        <v>1</v>
      </c>
      <c r="C31" s="14" t="s">
        <v>2</v>
      </c>
      <c r="D31" s="112" t="s">
        <v>30</v>
      </c>
      <c r="E31" s="112" t="s">
        <v>187</v>
      </c>
      <c r="F31" s="112" t="s">
        <v>188</v>
      </c>
      <c r="G31" s="112" t="s">
        <v>189</v>
      </c>
      <c r="H31" s="14" t="s">
        <v>190</v>
      </c>
      <c r="I31" s="14" t="s">
        <v>191</v>
      </c>
      <c r="J31" s="14" t="s">
        <v>192</v>
      </c>
      <c r="K31" s="14" t="s">
        <v>31</v>
      </c>
      <c r="L31" s="13" t="s">
        <v>194</v>
      </c>
      <c r="M31" s="13" t="s">
        <v>193</v>
      </c>
    </row>
    <row r="32" spans="1:13" ht="83.55" customHeight="1">
      <c r="A32" s="13" t="s">
        <v>3</v>
      </c>
      <c r="B32" s="71" t="s">
        <v>69</v>
      </c>
      <c r="C32" s="30" t="s">
        <v>8</v>
      </c>
      <c r="D32" s="30">
        <v>8000</v>
      </c>
      <c r="E32" s="30"/>
      <c r="F32" s="30"/>
      <c r="G32" s="30"/>
      <c r="H32" s="37"/>
      <c r="I32" s="18"/>
      <c r="J32" s="18"/>
      <c r="K32" s="19"/>
      <c r="L32" s="19"/>
      <c r="M32" s="19"/>
    </row>
    <row r="33" spans="1:14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57"/>
      <c r="L33" s="124"/>
      <c r="M33" s="124"/>
    </row>
    <row r="34" spans="1:14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57"/>
      <c r="L34" s="124"/>
      <c r="M34" s="124"/>
    </row>
    <row r="35" spans="1:14" s="102" customFormat="1">
      <c r="A35" s="125" t="s">
        <v>138</v>
      </c>
      <c r="B35" s="126" t="s">
        <v>80</v>
      </c>
      <c r="C35" s="4"/>
      <c r="D35" s="5"/>
      <c r="E35" s="5"/>
      <c r="F35" s="5"/>
      <c r="G35" s="5"/>
      <c r="H35" s="5"/>
      <c r="I35" s="6"/>
      <c r="J35" s="6"/>
      <c r="K35" s="6"/>
      <c r="L35" s="38"/>
      <c r="M35" s="10"/>
    </row>
    <row r="36" spans="1:14" ht="116.15" customHeight="1">
      <c r="A36" s="14" t="s">
        <v>29</v>
      </c>
      <c r="B36" s="14" t="s">
        <v>1</v>
      </c>
      <c r="C36" s="14" t="s">
        <v>2</v>
      </c>
      <c r="D36" s="112" t="s">
        <v>30</v>
      </c>
      <c r="E36" s="112" t="s">
        <v>187</v>
      </c>
      <c r="F36" s="112" t="s">
        <v>188</v>
      </c>
      <c r="G36" s="112" t="s">
        <v>189</v>
      </c>
      <c r="H36" s="14" t="s">
        <v>190</v>
      </c>
      <c r="I36" s="14" t="s">
        <v>191</v>
      </c>
      <c r="J36" s="14" t="s">
        <v>192</v>
      </c>
      <c r="K36" s="14" t="s">
        <v>31</v>
      </c>
      <c r="L36" s="13" t="s">
        <v>194</v>
      </c>
      <c r="M36" s="13" t="s">
        <v>193</v>
      </c>
    </row>
    <row r="37" spans="1:14" ht="60.45" customHeight="1">
      <c r="A37" s="14" t="s">
        <v>3</v>
      </c>
      <c r="B37" s="71" t="s">
        <v>12</v>
      </c>
      <c r="C37" s="35" t="s">
        <v>8</v>
      </c>
      <c r="D37" s="39">
        <v>14000</v>
      </c>
      <c r="E37" s="39"/>
      <c r="F37" s="39"/>
      <c r="G37" s="39"/>
      <c r="H37" s="22"/>
      <c r="I37" s="113"/>
      <c r="J37" s="113"/>
      <c r="K37" s="19"/>
      <c r="L37" s="19"/>
      <c r="M37" s="19"/>
      <c r="N37" s="7"/>
    </row>
    <row r="38" spans="1:14" ht="155.55000000000001" customHeight="1">
      <c r="A38" s="14" t="s">
        <v>5</v>
      </c>
      <c r="B38" s="71" t="s">
        <v>86</v>
      </c>
      <c r="C38" s="35" t="s">
        <v>8</v>
      </c>
      <c r="D38" s="39">
        <v>38000</v>
      </c>
      <c r="E38" s="39"/>
      <c r="F38" s="39"/>
      <c r="G38" s="39"/>
      <c r="H38" s="22"/>
      <c r="I38" s="113"/>
      <c r="J38" s="113"/>
      <c r="K38" s="19"/>
      <c r="L38" s="19"/>
      <c r="M38" s="19"/>
      <c r="N38" s="7"/>
    </row>
    <row r="39" spans="1:14" ht="44.15" customHeight="1">
      <c r="A39" s="14" t="s">
        <v>6</v>
      </c>
      <c r="B39" s="71" t="s">
        <v>13</v>
      </c>
      <c r="C39" s="35" t="s">
        <v>8</v>
      </c>
      <c r="D39" s="39">
        <v>3000</v>
      </c>
      <c r="E39" s="39"/>
      <c r="F39" s="39"/>
      <c r="G39" s="39"/>
      <c r="H39" s="22"/>
      <c r="I39" s="113"/>
      <c r="J39" s="113"/>
      <c r="K39" s="19"/>
      <c r="L39" s="19"/>
      <c r="M39" s="19"/>
    </row>
    <row r="40" spans="1:14" ht="114.8" customHeight="1">
      <c r="A40" s="14" t="s">
        <v>7</v>
      </c>
      <c r="B40" s="71" t="s">
        <v>81</v>
      </c>
      <c r="C40" s="35" t="s">
        <v>8</v>
      </c>
      <c r="D40" s="39">
        <v>540</v>
      </c>
      <c r="E40" s="39"/>
      <c r="F40" s="39"/>
      <c r="G40" s="39"/>
      <c r="H40" s="22"/>
      <c r="I40" s="113"/>
      <c r="J40" s="113"/>
      <c r="K40" s="19"/>
      <c r="L40" s="19"/>
      <c r="M40" s="19"/>
    </row>
    <row r="41" spans="1:14" ht="47.55" customHeight="1">
      <c r="A41" s="14" t="s">
        <v>9</v>
      </c>
      <c r="B41" s="71" t="s">
        <v>204</v>
      </c>
      <c r="C41" s="14" t="s">
        <v>8</v>
      </c>
      <c r="D41" s="14">
        <v>500</v>
      </c>
      <c r="E41" s="14"/>
      <c r="F41" s="14"/>
      <c r="G41" s="14"/>
      <c r="H41" s="23"/>
      <c r="I41" s="55"/>
      <c r="J41" s="55"/>
      <c r="K41" s="73"/>
      <c r="L41" s="73"/>
      <c r="M41" s="73"/>
    </row>
    <row r="42" spans="1:14" ht="125.7" customHeight="1">
      <c r="A42" s="14" t="s">
        <v>14</v>
      </c>
      <c r="B42" s="71" t="s">
        <v>15</v>
      </c>
      <c r="C42" s="13" t="s">
        <v>8</v>
      </c>
      <c r="D42" s="39">
        <v>28000</v>
      </c>
      <c r="E42" s="39"/>
      <c r="F42" s="39"/>
      <c r="G42" s="39"/>
      <c r="H42" s="24"/>
      <c r="I42" s="113"/>
      <c r="J42" s="113"/>
      <c r="K42" s="19"/>
      <c r="L42" s="19"/>
      <c r="M42" s="19"/>
    </row>
    <row r="43" spans="1:14" s="102" customFormat="1">
      <c r="A43" s="172" t="s">
        <v>196</v>
      </c>
      <c r="B43" s="172"/>
      <c r="C43" s="172"/>
      <c r="D43" s="172"/>
      <c r="E43" s="172"/>
      <c r="F43" s="172"/>
      <c r="G43" s="172"/>
      <c r="H43" s="172"/>
      <c r="I43" s="172"/>
      <c r="J43" s="165"/>
      <c r="K43" s="8"/>
      <c r="L43" s="8"/>
      <c r="M43" s="8"/>
    </row>
    <row r="44" spans="1:14" s="102" customForma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14" s="102" customFormat="1">
      <c r="A45" s="110" t="s">
        <v>52</v>
      </c>
      <c r="B45" s="127" t="s">
        <v>108</v>
      </c>
      <c r="C45" s="128"/>
      <c r="D45" s="129"/>
      <c r="E45" s="129"/>
      <c r="F45" s="129"/>
      <c r="G45" s="129"/>
      <c r="H45" s="128"/>
      <c r="I45" s="128"/>
      <c r="J45" s="128"/>
      <c r="K45" s="128"/>
      <c r="L45" s="10"/>
      <c r="M45" s="10"/>
    </row>
    <row r="46" spans="1:14" ht="114.8" customHeight="1">
      <c r="A46" s="14" t="s">
        <v>29</v>
      </c>
      <c r="B46" s="14" t="s">
        <v>1</v>
      </c>
      <c r="C46" s="14" t="s">
        <v>2</v>
      </c>
      <c r="D46" s="112" t="s">
        <v>30</v>
      </c>
      <c r="E46" s="112" t="s">
        <v>187</v>
      </c>
      <c r="F46" s="112" t="s">
        <v>188</v>
      </c>
      <c r="G46" s="112" t="s">
        <v>189</v>
      </c>
      <c r="H46" s="14" t="s">
        <v>190</v>
      </c>
      <c r="I46" s="14" t="s">
        <v>191</v>
      </c>
      <c r="J46" s="14" t="s">
        <v>192</v>
      </c>
      <c r="K46" s="14" t="s">
        <v>31</v>
      </c>
      <c r="L46" s="13" t="s">
        <v>194</v>
      </c>
      <c r="M46" s="13" t="s">
        <v>193</v>
      </c>
    </row>
    <row r="47" spans="1:14" s="102" customFormat="1" ht="106.15" customHeight="1">
      <c r="A47" s="30" t="s">
        <v>3</v>
      </c>
      <c r="B47" s="71" t="s">
        <v>87</v>
      </c>
      <c r="C47" s="14" t="s">
        <v>8</v>
      </c>
      <c r="D47" s="14">
        <v>3000</v>
      </c>
      <c r="E47" s="14"/>
      <c r="F47" s="14"/>
      <c r="G47" s="14"/>
      <c r="H47" s="23"/>
      <c r="I47" s="113"/>
      <c r="J47" s="113"/>
      <c r="K47" s="19"/>
      <c r="L47" s="19"/>
      <c r="M47" s="19"/>
    </row>
    <row r="48" spans="1:14" s="102" customForma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1:14" s="102" customFormat="1">
      <c r="A49" s="110" t="s">
        <v>53</v>
      </c>
      <c r="B49" s="49" t="s">
        <v>37</v>
      </c>
      <c r="C49" s="49"/>
      <c r="D49" s="130"/>
      <c r="E49" s="130"/>
      <c r="F49" s="130"/>
      <c r="G49" s="130"/>
      <c r="H49" s="49"/>
      <c r="I49" s="49"/>
      <c r="J49" s="49"/>
      <c r="K49" s="49"/>
      <c r="L49" s="49"/>
      <c r="M49" s="49"/>
      <c r="N49" s="103"/>
    </row>
    <row r="50" spans="1:14" ht="114.8" customHeight="1">
      <c r="A50" s="14" t="s">
        <v>29</v>
      </c>
      <c r="B50" s="14" t="s">
        <v>1</v>
      </c>
      <c r="C50" s="14" t="s">
        <v>2</v>
      </c>
      <c r="D50" s="112" t="s">
        <v>30</v>
      </c>
      <c r="E50" s="112" t="s">
        <v>187</v>
      </c>
      <c r="F50" s="112" t="s">
        <v>188</v>
      </c>
      <c r="G50" s="112" t="s">
        <v>189</v>
      </c>
      <c r="H50" s="14" t="s">
        <v>190</v>
      </c>
      <c r="I50" s="14" t="s">
        <v>191</v>
      </c>
      <c r="J50" s="14" t="s">
        <v>192</v>
      </c>
      <c r="K50" s="14" t="s">
        <v>31</v>
      </c>
      <c r="L50" s="13" t="s">
        <v>194</v>
      </c>
      <c r="M50" s="13" t="s">
        <v>193</v>
      </c>
    </row>
    <row r="51" spans="1:14" s="102" customFormat="1" ht="22.6" customHeight="1">
      <c r="A51" s="50" t="s">
        <v>3</v>
      </c>
      <c r="B51" s="71" t="s">
        <v>38</v>
      </c>
      <c r="C51" s="14" t="s">
        <v>4</v>
      </c>
      <c r="D51" s="14">
        <v>50</v>
      </c>
      <c r="E51" s="14"/>
      <c r="F51" s="14"/>
      <c r="G51" s="14"/>
      <c r="H51" s="23"/>
      <c r="I51" s="113"/>
      <c r="J51" s="113"/>
      <c r="K51" s="19"/>
      <c r="L51" s="19"/>
      <c r="M51" s="19"/>
    </row>
    <row r="52" spans="1:14" s="102" customFormat="1" ht="58.6" customHeight="1">
      <c r="A52" s="50" t="s">
        <v>5</v>
      </c>
      <c r="B52" s="71" t="s">
        <v>39</v>
      </c>
      <c r="C52" s="14" t="s">
        <v>4</v>
      </c>
      <c r="D52" s="14">
        <v>20</v>
      </c>
      <c r="E52" s="14"/>
      <c r="F52" s="14"/>
      <c r="G52" s="14"/>
      <c r="H52" s="23"/>
      <c r="I52" s="113"/>
      <c r="J52" s="113"/>
      <c r="K52" s="19"/>
      <c r="L52" s="19"/>
      <c r="M52" s="19"/>
    </row>
    <row r="53" spans="1:14" s="102" customFormat="1" ht="12.9" customHeight="1">
      <c r="A53" s="172" t="s">
        <v>196</v>
      </c>
      <c r="B53" s="172"/>
      <c r="C53" s="172"/>
      <c r="D53" s="172"/>
      <c r="E53" s="172"/>
      <c r="F53" s="172"/>
      <c r="G53" s="172"/>
      <c r="H53" s="172"/>
      <c r="I53" s="172"/>
      <c r="J53" s="167"/>
      <c r="K53" s="59"/>
      <c r="L53" s="59"/>
      <c r="M53" s="59"/>
    </row>
    <row r="54" spans="1:14" s="102" customForma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</row>
    <row r="55" spans="1:14" s="102" customFormat="1">
      <c r="A55" s="110" t="s">
        <v>11</v>
      </c>
      <c r="B55" s="11" t="s">
        <v>42</v>
      </c>
      <c r="C55" s="110"/>
      <c r="D55" s="111"/>
      <c r="E55" s="111"/>
      <c r="F55" s="111"/>
      <c r="G55" s="111"/>
      <c r="H55" s="110"/>
      <c r="I55" s="110"/>
      <c r="J55" s="110"/>
      <c r="K55" s="110"/>
      <c r="L55" s="110"/>
      <c r="M55" s="110"/>
    </row>
    <row r="56" spans="1:14" ht="116.85" customHeight="1">
      <c r="A56" s="14" t="s">
        <v>29</v>
      </c>
      <c r="B56" s="14" t="s">
        <v>1</v>
      </c>
      <c r="C56" s="14" t="s">
        <v>2</v>
      </c>
      <c r="D56" s="112" t="s">
        <v>30</v>
      </c>
      <c r="E56" s="112" t="s">
        <v>187</v>
      </c>
      <c r="F56" s="112" t="s">
        <v>188</v>
      </c>
      <c r="G56" s="112" t="s">
        <v>189</v>
      </c>
      <c r="H56" s="14" t="s">
        <v>190</v>
      </c>
      <c r="I56" s="14" t="s">
        <v>191</v>
      </c>
      <c r="J56" s="14" t="s">
        <v>192</v>
      </c>
      <c r="K56" s="14" t="s">
        <v>31</v>
      </c>
      <c r="L56" s="13" t="s">
        <v>194</v>
      </c>
      <c r="M56" s="13" t="s">
        <v>193</v>
      </c>
    </row>
    <row r="57" spans="1:14" s="102" customFormat="1" ht="119.55" customHeight="1">
      <c r="A57" s="14" t="s">
        <v>3</v>
      </c>
      <c r="B57" s="71" t="s">
        <v>40</v>
      </c>
      <c r="C57" s="60" t="s">
        <v>8</v>
      </c>
      <c r="D57" s="60">
        <v>10000</v>
      </c>
      <c r="E57" s="60"/>
      <c r="F57" s="60"/>
      <c r="G57" s="60"/>
      <c r="H57" s="61"/>
      <c r="I57" s="76"/>
      <c r="J57" s="76"/>
      <c r="K57" s="46"/>
      <c r="L57" s="114"/>
      <c r="M57" s="24"/>
    </row>
    <row r="58" spans="1:14" s="102" customForma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</row>
    <row r="59" spans="1:14" s="102" customFormat="1" ht="23.1">
      <c r="A59" s="110" t="s">
        <v>16</v>
      </c>
      <c r="B59" s="11" t="s">
        <v>43</v>
      </c>
      <c r="C59" s="110"/>
      <c r="D59" s="111"/>
      <c r="E59" s="111"/>
      <c r="F59" s="111"/>
      <c r="G59" s="111"/>
      <c r="H59" s="110"/>
      <c r="I59" s="110"/>
      <c r="J59" s="110"/>
      <c r="K59" s="110"/>
      <c r="L59" s="110"/>
      <c r="M59" s="110"/>
    </row>
    <row r="60" spans="1:14" ht="116.85" customHeight="1">
      <c r="A60" s="14" t="s">
        <v>29</v>
      </c>
      <c r="B60" s="14" t="s">
        <v>1</v>
      </c>
      <c r="C60" s="14" t="s">
        <v>2</v>
      </c>
      <c r="D60" s="112" t="s">
        <v>30</v>
      </c>
      <c r="E60" s="112" t="s">
        <v>187</v>
      </c>
      <c r="F60" s="112" t="s">
        <v>188</v>
      </c>
      <c r="G60" s="112" t="s">
        <v>189</v>
      </c>
      <c r="H60" s="14" t="s">
        <v>190</v>
      </c>
      <c r="I60" s="14" t="s">
        <v>191</v>
      </c>
      <c r="J60" s="14" t="s">
        <v>192</v>
      </c>
      <c r="K60" s="14" t="s">
        <v>31</v>
      </c>
      <c r="L60" s="13" t="s">
        <v>194</v>
      </c>
      <c r="M60" s="13" t="s">
        <v>193</v>
      </c>
    </row>
    <row r="61" spans="1:14" s="102" customFormat="1" ht="104.6" customHeight="1">
      <c r="A61" s="131" t="s">
        <v>3</v>
      </c>
      <c r="B61" s="71" t="s">
        <v>41</v>
      </c>
      <c r="C61" s="60" t="s">
        <v>8</v>
      </c>
      <c r="D61" s="60">
        <v>1500</v>
      </c>
      <c r="E61" s="60"/>
      <c r="F61" s="60"/>
      <c r="G61" s="60"/>
      <c r="H61" s="61"/>
      <c r="I61" s="55"/>
      <c r="J61" s="55"/>
      <c r="K61" s="73"/>
      <c r="L61" s="73"/>
      <c r="M61" s="73"/>
    </row>
    <row r="62" spans="1:14" s="102" customForma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1:14" s="102" customFormat="1" ht="23.1">
      <c r="A63" s="110" t="s">
        <v>54</v>
      </c>
      <c r="B63" s="11" t="s">
        <v>89</v>
      </c>
      <c r="C63" s="110"/>
      <c r="D63" s="111"/>
      <c r="E63" s="111"/>
      <c r="F63" s="111"/>
      <c r="G63" s="111"/>
      <c r="H63" s="110"/>
      <c r="I63" s="110"/>
      <c r="J63" s="110"/>
      <c r="K63" s="110"/>
      <c r="L63" s="110"/>
      <c r="M63" s="110"/>
    </row>
    <row r="64" spans="1:14" ht="115.5" customHeight="1">
      <c r="A64" s="14" t="s">
        <v>29</v>
      </c>
      <c r="B64" s="14" t="s">
        <v>1</v>
      </c>
      <c r="C64" s="14" t="s">
        <v>2</v>
      </c>
      <c r="D64" s="112" t="s">
        <v>30</v>
      </c>
      <c r="E64" s="112" t="s">
        <v>187</v>
      </c>
      <c r="F64" s="112" t="s">
        <v>188</v>
      </c>
      <c r="G64" s="112" t="s">
        <v>189</v>
      </c>
      <c r="H64" s="14" t="s">
        <v>190</v>
      </c>
      <c r="I64" s="14" t="s">
        <v>191</v>
      </c>
      <c r="J64" s="14" t="s">
        <v>192</v>
      </c>
      <c r="K64" s="14" t="s">
        <v>31</v>
      </c>
      <c r="L64" s="13" t="s">
        <v>194</v>
      </c>
      <c r="M64" s="13" t="s">
        <v>193</v>
      </c>
    </row>
    <row r="65" spans="1:14" s="102" customFormat="1" ht="91.05" customHeight="1">
      <c r="A65" s="70" t="s">
        <v>3</v>
      </c>
      <c r="B65" s="71" t="s">
        <v>88</v>
      </c>
      <c r="C65" s="70" t="s">
        <v>8</v>
      </c>
      <c r="D65" s="16">
        <v>250</v>
      </c>
      <c r="E65" s="16"/>
      <c r="F65" s="16"/>
      <c r="G65" s="16"/>
      <c r="H65" s="17"/>
      <c r="I65" s="55"/>
      <c r="J65" s="55"/>
      <c r="K65" s="73"/>
      <c r="L65" s="73"/>
      <c r="M65" s="73"/>
    </row>
    <row r="66" spans="1:14" s="102" customFormat="1" ht="157.6" customHeight="1">
      <c r="A66" s="70" t="s">
        <v>5</v>
      </c>
      <c r="B66" s="71" t="s">
        <v>148</v>
      </c>
      <c r="C66" s="70" t="s">
        <v>8</v>
      </c>
      <c r="D66" s="16">
        <v>300</v>
      </c>
      <c r="E66" s="16"/>
      <c r="F66" s="16"/>
      <c r="G66" s="16"/>
      <c r="H66" s="17"/>
      <c r="I66" s="55"/>
      <c r="J66" s="55"/>
      <c r="K66" s="73"/>
      <c r="L66" s="73"/>
      <c r="M66" s="73"/>
    </row>
    <row r="67" spans="1:14" s="102" customFormat="1" ht="12.9" customHeight="1">
      <c r="A67" s="172" t="s">
        <v>196</v>
      </c>
      <c r="B67" s="172"/>
      <c r="C67" s="172"/>
      <c r="D67" s="172"/>
      <c r="E67" s="172"/>
      <c r="F67" s="172"/>
      <c r="G67" s="172"/>
      <c r="H67" s="172"/>
      <c r="I67" s="172"/>
      <c r="J67" s="166"/>
      <c r="K67" s="24"/>
      <c r="L67" s="24"/>
      <c r="M67" s="24"/>
    </row>
    <row r="68" spans="1:14" s="102" customFormat="1">
      <c r="A68" s="132"/>
      <c r="B68" s="133"/>
      <c r="C68" s="133"/>
      <c r="D68" s="133"/>
      <c r="E68" s="133"/>
      <c r="F68" s="133"/>
      <c r="G68" s="133"/>
      <c r="H68" s="133"/>
      <c r="I68" s="134"/>
      <c r="J68" s="133"/>
      <c r="K68" s="51"/>
      <c r="L68" s="44"/>
      <c r="M68" s="44"/>
    </row>
    <row r="69" spans="1:14" s="102" customFormat="1">
      <c r="A69" s="110" t="s">
        <v>55</v>
      </c>
      <c r="B69" s="135" t="s">
        <v>90</v>
      </c>
      <c r="C69" s="40"/>
      <c r="D69" s="40"/>
      <c r="E69" s="40"/>
      <c r="F69" s="40"/>
      <c r="G69" s="40"/>
      <c r="H69" s="40"/>
      <c r="I69" s="40"/>
      <c r="J69" s="40"/>
      <c r="K69" s="40"/>
      <c r="L69" s="10"/>
      <c r="M69" s="10"/>
    </row>
    <row r="70" spans="1:14" ht="114.8" customHeight="1">
      <c r="A70" s="14" t="s">
        <v>29</v>
      </c>
      <c r="B70" s="14" t="s">
        <v>1</v>
      </c>
      <c r="C70" s="14" t="s">
        <v>2</v>
      </c>
      <c r="D70" s="112" t="s">
        <v>30</v>
      </c>
      <c r="E70" s="112" t="s">
        <v>187</v>
      </c>
      <c r="F70" s="112" t="s">
        <v>188</v>
      </c>
      <c r="G70" s="112" t="s">
        <v>189</v>
      </c>
      <c r="H70" s="14" t="s">
        <v>190</v>
      </c>
      <c r="I70" s="14" t="s">
        <v>191</v>
      </c>
      <c r="J70" s="14" t="s">
        <v>192</v>
      </c>
      <c r="K70" s="14" t="s">
        <v>31</v>
      </c>
      <c r="L70" s="13" t="s">
        <v>194</v>
      </c>
      <c r="M70" s="13" t="s">
        <v>193</v>
      </c>
    </row>
    <row r="71" spans="1:14" s="102" customFormat="1" ht="262.2" customHeight="1">
      <c r="A71" s="13" t="s">
        <v>3</v>
      </c>
      <c r="B71" s="71" t="s">
        <v>91</v>
      </c>
      <c r="C71" s="13" t="s">
        <v>8</v>
      </c>
      <c r="D71" s="29">
        <v>160</v>
      </c>
      <c r="E71" s="29"/>
      <c r="F71" s="29"/>
      <c r="G71" s="29"/>
      <c r="H71" s="41"/>
      <c r="I71" s="9"/>
      <c r="J71" s="9"/>
      <c r="K71" s="37"/>
      <c r="L71" s="24"/>
      <c r="M71" s="24"/>
    </row>
    <row r="72" spans="1:14" s="102" customFormat="1">
      <c r="A72" s="136"/>
      <c r="B72" s="136"/>
      <c r="C72" s="136"/>
      <c r="D72" s="136"/>
      <c r="E72" s="136"/>
      <c r="F72" s="136"/>
      <c r="G72" s="136"/>
      <c r="H72" s="136"/>
      <c r="I72" s="136"/>
      <c r="J72" s="136"/>
      <c r="K72" s="117"/>
      <c r="L72" s="10"/>
      <c r="M72" s="10"/>
    </row>
    <row r="73" spans="1:14">
      <c r="A73" s="110" t="s">
        <v>17</v>
      </c>
      <c r="B73" s="54" t="s">
        <v>46</v>
      </c>
    </row>
    <row r="74" spans="1:14" ht="117.7" customHeight="1">
      <c r="A74" s="14" t="s">
        <v>29</v>
      </c>
      <c r="B74" s="14" t="s">
        <v>1</v>
      </c>
      <c r="C74" s="14" t="s">
        <v>2</v>
      </c>
      <c r="D74" s="112" t="s">
        <v>30</v>
      </c>
      <c r="E74" s="112" t="s">
        <v>187</v>
      </c>
      <c r="F74" s="112" t="s">
        <v>188</v>
      </c>
      <c r="G74" s="112" t="s">
        <v>201</v>
      </c>
      <c r="H74" s="14" t="s">
        <v>190</v>
      </c>
      <c r="I74" s="14" t="s">
        <v>191</v>
      </c>
      <c r="J74" s="14" t="s">
        <v>192</v>
      </c>
      <c r="K74" s="14" t="s">
        <v>31</v>
      </c>
      <c r="L74" s="13" t="s">
        <v>194</v>
      </c>
      <c r="M74" s="13" t="s">
        <v>193</v>
      </c>
    </row>
    <row r="75" spans="1:14" ht="239.1" customHeight="1">
      <c r="A75" s="13" t="s">
        <v>3</v>
      </c>
      <c r="B75" s="71" t="s">
        <v>197</v>
      </c>
      <c r="C75" s="13" t="s">
        <v>149</v>
      </c>
      <c r="D75" s="29">
        <v>1500</v>
      </c>
      <c r="E75" s="29"/>
      <c r="F75" s="29"/>
      <c r="G75" s="29"/>
      <c r="H75" s="24"/>
      <c r="I75" s="55"/>
      <c r="J75" s="55"/>
      <c r="K75" s="24"/>
      <c r="L75" s="24"/>
      <c r="M75" s="24"/>
      <c r="N75" s="66"/>
    </row>
    <row r="76" spans="1:14" ht="103.95" customHeight="1">
      <c r="A76" s="13" t="s">
        <v>5</v>
      </c>
      <c r="B76" s="71" t="s">
        <v>198</v>
      </c>
      <c r="C76" s="13" t="s">
        <v>8</v>
      </c>
      <c r="D76" s="29">
        <v>160</v>
      </c>
      <c r="E76" s="29"/>
      <c r="F76" s="29"/>
      <c r="G76" s="29"/>
      <c r="H76" s="24"/>
      <c r="I76" s="55"/>
      <c r="J76" s="55"/>
      <c r="K76" s="24"/>
      <c r="L76" s="24"/>
      <c r="M76" s="24"/>
    </row>
    <row r="77" spans="1:14">
      <c r="A77" s="171" t="s">
        <v>195</v>
      </c>
      <c r="B77" s="171"/>
      <c r="C77" s="171"/>
      <c r="D77" s="171"/>
      <c r="E77" s="171"/>
      <c r="F77" s="171"/>
      <c r="G77" s="171"/>
      <c r="H77" s="171"/>
      <c r="I77" s="171"/>
      <c r="J77" s="164"/>
      <c r="K77" s="24"/>
      <c r="L77" s="24"/>
      <c r="M77" s="24"/>
    </row>
    <row r="78" spans="1:14" ht="69.3">
      <c r="A78" s="33" t="s">
        <v>150</v>
      </c>
      <c r="B78" s="136"/>
      <c r="C78" s="136"/>
      <c r="D78" s="136"/>
      <c r="E78" s="136"/>
      <c r="F78" s="136"/>
      <c r="G78" s="136"/>
      <c r="H78" s="136"/>
      <c r="I78" s="136"/>
      <c r="J78" s="136"/>
      <c r="K78" s="44"/>
      <c r="L78" s="44"/>
      <c r="M78" s="44"/>
    </row>
    <row r="79" spans="1:14">
      <c r="B79" s="137"/>
      <c r="C79" s="137"/>
      <c r="D79" s="137"/>
      <c r="E79" s="137"/>
      <c r="F79" s="137"/>
      <c r="G79" s="137"/>
      <c r="H79" s="137"/>
      <c r="I79" s="137"/>
      <c r="J79" s="137"/>
      <c r="K79" s="42"/>
      <c r="L79" s="10"/>
      <c r="M79" s="11"/>
    </row>
    <row r="80" spans="1:14">
      <c r="A80" s="137"/>
      <c r="B80" s="137"/>
      <c r="C80" s="137"/>
      <c r="D80" s="137"/>
      <c r="E80" s="137"/>
      <c r="F80" s="137"/>
      <c r="G80" s="137"/>
      <c r="H80" s="137"/>
      <c r="I80" s="137"/>
      <c r="J80" s="137"/>
      <c r="K80" s="42"/>
      <c r="L80" s="10"/>
      <c r="M80" s="11"/>
    </row>
    <row r="81" spans="1:14" ht="23.1">
      <c r="A81" s="110" t="s">
        <v>56</v>
      </c>
      <c r="B81" s="138" t="s">
        <v>104</v>
      </c>
      <c r="C81" s="139"/>
      <c r="D81" s="139"/>
      <c r="E81" s="139"/>
      <c r="F81" s="139"/>
      <c r="G81" s="139"/>
      <c r="H81" s="139"/>
      <c r="I81" s="139"/>
      <c r="J81" s="139"/>
      <c r="K81" s="52"/>
      <c r="L81" s="52"/>
      <c r="M81" s="44"/>
    </row>
    <row r="82" spans="1:14" ht="112.75" customHeight="1">
      <c r="A82" s="14" t="s">
        <v>29</v>
      </c>
      <c r="B82" s="14" t="s">
        <v>1</v>
      </c>
      <c r="C82" s="14" t="s">
        <v>2</v>
      </c>
      <c r="D82" s="112" t="s">
        <v>30</v>
      </c>
      <c r="E82" s="112" t="s">
        <v>187</v>
      </c>
      <c r="F82" s="112" t="s">
        <v>188</v>
      </c>
      <c r="G82" s="112" t="s">
        <v>189</v>
      </c>
      <c r="H82" s="14" t="s">
        <v>190</v>
      </c>
      <c r="I82" s="14" t="s">
        <v>191</v>
      </c>
      <c r="J82" s="14" t="s">
        <v>192</v>
      </c>
      <c r="K82" s="14" t="s">
        <v>31</v>
      </c>
      <c r="L82" s="13" t="s">
        <v>194</v>
      </c>
      <c r="M82" s="13" t="s">
        <v>193</v>
      </c>
    </row>
    <row r="83" spans="1:14" ht="222.15" customHeight="1">
      <c r="A83" s="34" t="s">
        <v>3</v>
      </c>
      <c r="B83" s="71" t="s">
        <v>44</v>
      </c>
      <c r="C83" s="35" t="s">
        <v>8</v>
      </c>
      <c r="D83" s="29">
        <v>6500</v>
      </c>
      <c r="E83" s="29"/>
      <c r="F83" s="29"/>
      <c r="G83" s="29"/>
      <c r="H83" s="8"/>
      <c r="I83" s="9"/>
      <c r="J83" s="9"/>
      <c r="K83" s="37"/>
      <c r="L83" s="114"/>
      <c r="M83" s="24"/>
    </row>
    <row r="84" spans="1:14">
      <c r="A84" s="11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1"/>
    </row>
    <row r="85" spans="1:14" ht="23.1">
      <c r="A85" s="110" t="s">
        <v>57</v>
      </c>
      <c r="B85" s="138" t="s">
        <v>203</v>
      </c>
      <c r="C85" s="128"/>
      <c r="D85" s="129"/>
      <c r="E85" s="129"/>
      <c r="F85" s="129"/>
      <c r="G85" s="129"/>
      <c r="H85" s="128"/>
      <c r="I85" s="128"/>
      <c r="J85" s="128"/>
      <c r="K85" s="40"/>
      <c r="L85" s="10"/>
      <c r="M85" s="11"/>
    </row>
    <row r="86" spans="1:14" ht="113.45" customHeight="1">
      <c r="A86" s="14" t="s">
        <v>29</v>
      </c>
      <c r="B86" s="14" t="s">
        <v>1</v>
      </c>
      <c r="C86" s="14" t="s">
        <v>2</v>
      </c>
      <c r="D86" s="112" t="s">
        <v>30</v>
      </c>
      <c r="E86" s="112" t="s">
        <v>187</v>
      </c>
      <c r="F86" s="112" t="s">
        <v>188</v>
      </c>
      <c r="G86" s="112" t="s">
        <v>189</v>
      </c>
      <c r="H86" s="14" t="s">
        <v>190</v>
      </c>
      <c r="I86" s="14" t="s">
        <v>191</v>
      </c>
      <c r="J86" s="14" t="s">
        <v>192</v>
      </c>
      <c r="K86" s="14" t="s">
        <v>31</v>
      </c>
      <c r="L86" s="13" t="s">
        <v>194</v>
      </c>
      <c r="M86" s="13" t="s">
        <v>193</v>
      </c>
    </row>
    <row r="87" spans="1:14" ht="110.05" customHeight="1">
      <c r="A87" s="30" t="s">
        <v>3</v>
      </c>
      <c r="B87" s="71" t="s">
        <v>101</v>
      </c>
      <c r="C87" s="13" t="s">
        <v>8</v>
      </c>
      <c r="D87" s="29">
        <v>1200</v>
      </c>
      <c r="E87" s="29"/>
      <c r="F87" s="29"/>
      <c r="G87" s="29"/>
      <c r="H87" s="24"/>
      <c r="I87" s="55"/>
      <c r="J87" s="55"/>
      <c r="K87" s="24"/>
      <c r="L87" s="24"/>
      <c r="M87" s="24"/>
      <c r="N87" s="104"/>
    </row>
    <row r="88" spans="1:14" ht="108.7" customHeight="1">
      <c r="A88" s="30" t="s">
        <v>5</v>
      </c>
      <c r="B88" s="71" t="s">
        <v>102</v>
      </c>
      <c r="C88" s="13" t="s">
        <v>8</v>
      </c>
      <c r="D88" s="29">
        <v>500</v>
      </c>
      <c r="E88" s="29"/>
      <c r="F88" s="29"/>
      <c r="G88" s="29"/>
      <c r="H88" s="24"/>
      <c r="I88" s="55"/>
      <c r="J88" s="55"/>
      <c r="K88" s="24"/>
      <c r="L88" s="24"/>
      <c r="M88" s="24"/>
      <c r="N88" s="104"/>
    </row>
    <row r="89" spans="1:14" ht="111.4" customHeight="1">
      <c r="A89" s="30" t="s">
        <v>6</v>
      </c>
      <c r="B89" s="71" t="s">
        <v>103</v>
      </c>
      <c r="C89" s="13" t="s">
        <v>8</v>
      </c>
      <c r="D89" s="29">
        <v>300</v>
      </c>
      <c r="E89" s="29"/>
      <c r="F89" s="29"/>
      <c r="G89" s="29"/>
      <c r="H89" s="24"/>
      <c r="I89" s="55"/>
      <c r="J89" s="55"/>
      <c r="K89" s="24"/>
      <c r="L89" s="24"/>
      <c r="M89" s="24"/>
      <c r="N89" s="104"/>
    </row>
    <row r="90" spans="1:14">
      <c r="A90" s="171" t="s">
        <v>195</v>
      </c>
      <c r="B90" s="171"/>
      <c r="C90" s="171"/>
      <c r="D90" s="171"/>
      <c r="E90" s="171"/>
      <c r="F90" s="171"/>
      <c r="G90" s="171"/>
      <c r="H90" s="171"/>
      <c r="I90" s="171"/>
      <c r="J90" s="164"/>
      <c r="K90" s="24"/>
      <c r="L90" s="24"/>
      <c r="M90" s="24"/>
    </row>
    <row r="91" spans="1:14">
      <c r="A91" s="11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1"/>
    </row>
    <row r="92" spans="1:14" s="102" customFormat="1">
      <c r="A92" s="110" t="s">
        <v>139</v>
      </c>
      <c r="B92" s="128" t="s">
        <v>109</v>
      </c>
      <c r="C92" s="140"/>
      <c r="D92" s="141"/>
      <c r="E92" s="141"/>
      <c r="F92" s="141"/>
      <c r="G92" s="141"/>
      <c r="H92" s="142"/>
      <c r="I92" s="142"/>
      <c r="J92" s="142"/>
      <c r="K92" s="142"/>
      <c r="L92" s="142"/>
      <c r="M92" s="142"/>
    </row>
    <row r="93" spans="1:14" ht="112.75" customHeight="1">
      <c r="A93" s="14" t="s">
        <v>29</v>
      </c>
      <c r="B93" s="14" t="s">
        <v>1</v>
      </c>
      <c r="C93" s="14" t="s">
        <v>2</v>
      </c>
      <c r="D93" s="112" t="s">
        <v>30</v>
      </c>
      <c r="E93" s="112" t="s">
        <v>187</v>
      </c>
      <c r="F93" s="112" t="s">
        <v>188</v>
      </c>
      <c r="G93" s="112" t="s">
        <v>189</v>
      </c>
      <c r="H93" s="14" t="s">
        <v>190</v>
      </c>
      <c r="I93" s="14" t="s">
        <v>191</v>
      </c>
      <c r="J93" s="14" t="s">
        <v>192</v>
      </c>
      <c r="K93" s="14" t="s">
        <v>31</v>
      </c>
      <c r="L93" s="13" t="s">
        <v>194</v>
      </c>
      <c r="M93" s="13" t="s">
        <v>193</v>
      </c>
    </row>
    <row r="94" spans="1:14" ht="92.4" customHeight="1">
      <c r="A94" s="81" t="s">
        <v>3</v>
      </c>
      <c r="B94" s="71" t="s">
        <v>205</v>
      </c>
      <c r="C94" s="147" t="s">
        <v>4</v>
      </c>
      <c r="D94" s="148">
        <v>200</v>
      </c>
      <c r="E94" s="148"/>
      <c r="F94" s="148"/>
      <c r="G94" s="148"/>
      <c r="H94" s="46"/>
      <c r="I94" s="55"/>
      <c r="J94" s="55"/>
      <c r="K94" s="24"/>
      <c r="L94" s="24"/>
      <c r="M94" s="24"/>
      <c r="N94" s="62"/>
    </row>
    <row r="95" spans="1:14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1"/>
    </row>
    <row r="96" spans="1:14" ht="23.1">
      <c r="A96" s="32" t="s">
        <v>140</v>
      </c>
      <c r="B96" s="33" t="s">
        <v>94</v>
      </c>
      <c r="C96" s="11"/>
      <c r="D96" s="11"/>
      <c r="E96" s="11"/>
      <c r="F96" s="11"/>
      <c r="G96" s="11"/>
      <c r="H96" s="11"/>
      <c r="I96" s="11"/>
      <c r="J96" s="11"/>
      <c r="K96" s="11"/>
      <c r="L96" s="10"/>
      <c r="M96" s="11"/>
    </row>
    <row r="97" spans="1:15" ht="113.45" customHeight="1">
      <c r="A97" s="14" t="s">
        <v>29</v>
      </c>
      <c r="B97" s="14" t="s">
        <v>1</v>
      </c>
      <c r="C97" s="14" t="s">
        <v>2</v>
      </c>
      <c r="D97" s="112" t="s">
        <v>30</v>
      </c>
      <c r="E97" s="112" t="s">
        <v>187</v>
      </c>
      <c r="F97" s="112" t="s">
        <v>188</v>
      </c>
      <c r="G97" s="112" t="s">
        <v>189</v>
      </c>
      <c r="H97" s="14" t="s">
        <v>190</v>
      </c>
      <c r="I97" s="14" t="s">
        <v>191</v>
      </c>
      <c r="J97" s="14" t="s">
        <v>192</v>
      </c>
      <c r="K97" s="14" t="s">
        <v>31</v>
      </c>
      <c r="L97" s="13" t="s">
        <v>194</v>
      </c>
      <c r="M97" s="13" t="s">
        <v>193</v>
      </c>
    </row>
    <row r="98" spans="1:15" ht="156.25" customHeight="1">
      <c r="A98" s="13" t="s">
        <v>3</v>
      </c>
      <c r="B98" s="71" t="s">
        <v>45</v>
      </c>
      <c r="C98" s="13" t="s">
        <v>4</v>
      </c>
      <c r="D98" s="13">
        <v>10</v>
      </c>
      <c r="E98" s="13"/>
      <c r="F98" s="13"/>
      <c r="G98" s="13"/>
      <c r="H98" s="24"/>
      <c r="I98" s="55"/>
      <c r="J98" s="55"/>
      <c r="K98" s="24"/>
      <c r="L98" s="24"/>
      <c r="M98" s="24"/>
    </row>
    <row r="99" spans="1:15" ht="151.5" customHeight="1">
      <c r="A99" s="13" t="s">
        <v>5</v>
      </c>
      <c r="B99" s="71" t="s">
        <v>92</v>
      </c>
      <c r="C99" s="36" t="s">
        <v>8</v>
      </c>
      <c r="D99" s="29">
        <v>3000</v>
      </c>
      <c r="E99" s="29"/>
      <c r="F99" s="29"/>
      <c r="G99" s="29"/>
      <c r="H99" s="24"/>
      <c r="I99" s="55"/>
      <c r="J99" s="55"/>
      <c r="K99" s="24"/>
      <c r="L99" s="24"/>
      <c r="M99" s="24"/>
    </row>
    <row r="100" spans="1:15" ht="60.45" customHeight="1">
      <c r="A100" s="13" t="s">
        <v>6</v>
      </c>
      <c r="B100" s="71" t="s">
        <v>93</v>
      </c>
      <c r="C100" s="36" t="s">
        <v>8</v>
      </c>
      <c r="D100" s="29">
        <v>1300</v>
      </c>
      <c r="E100" s="29"/>
      <c r="F100" s="29"/>
      <c r="G100" s="29"/>
      <c r="H100" s="24"/>
      <c r="I100" s="55"/>
      <c r="J100" s="55"/>
      <c r="K100" s="24"/>
      <c r="L100" s="24"/>
      <c r="M100" s="24"/>
    </row>
    <row r="101" spans="1:15">
      <c r="A101" s="171" t="s">
        <v>199</v>
      </c>
      <c r="B101" s="171"/>
      <c r="C101" s="171"/>
      <c r="D101" s="171"/>
      <c r="E101" s="171"/>
      <c r="F101" s="171"/>
      <c r="G101" s="171"/>
      <c r="H101" s="171"/>
      <c r="I101" s="171"/>
      <c r="J101" s="164"/>
      <c r="K101" s="143"/>
      <c r="L101" s="143"/>
      <c r="M101" s="143"/>
    </row>
    <row r="102" spans="1:1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1"/>
    </row>
    <row r="103" spans="1:15" ht="23.1">
      <c r="A103" s="32" t="s">
        <v>18</v>
      </c>
      <c r="B103" s="33" t="s">
        <v>20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0"/>
      <c r="M103" s="11"/>
    </row>
    <row r="104" spans="1:15" ht="112.1" customHeight="1">
      <c r="A104" s="14" t="s">
        <v>29</v>
      </c>
      <c r="B104" s="14" t="s">
        <v>1</v>
      </c>
      <c r="C104" s="14" t="s">
        <v>2</v>
      </c>
      <c r="D104" s="112" t="s">
        <v>30</v>
      </c>
      <c r="E104" s="112" t="s">
        <v>187</v>
      </c>
      <c r="F104" s="112" t="s">
        <v>188</v>
      </c>
      <c r="G104" s="112" t="s">
        <v>189</v>
      </c>
      <c r="H104" s="14" t="s">
        <v>190</v>
      </c>
      <c r="I104" s="14" t="s">
        <v>191</v>
      </c>
      <c r="J104" s="14" t="s">
        <v>192</v>
      </c>
      <c r="K104" s="14" t="s">
        <v>31</v>
      </c>
      <c r="L104" s="13" t="s">
        <v>194</v>
      </c>
      <c r="M104" s="13" t="s">
        <v>193</v>
      </c>
    </row>
    <row r="105" spans="1:15" ht="135.85" customHeight="1">
      <c r="A105" s="13" t="s">
        <v>3</v>
      </c>
      <c r="B105" s="71" t="s">
        <v>48</v>
      </c>
      <c r="C105" s="13" t="s">
        <v>8</v>
      </c>
      <c r="D105" s="13">
        <v>800</v>
      </c>
      <c r="E105" s="13"/>
      <c r="F105" s="13"/>
      <c r="G105" s="13"/>
      <c r="H105" s="24"/>
      <c r="I105" s="55"/>
      <c r="J105" s="55"/>
      <c r="K105" s="24"/>
      <c r="L105" s="24"/>
      <c r="M105" s="24"/>
      <c r="N105" s="63"/>
    </row>
    <row r="106" spans="1:15" ht="141.30000000000001" customHeight="1">
      <c r="A106" s="13" t="s">
        <v>5</v>
      </c>
      <c r="B106" s="71" t="s">
        <v>21</v>
      </c>
      <c r="C106" s="13" t="s">
        <v>8</v>
      </c>
      <c r="D106" s="13">
        <v>800</v>
      </c>
      <c r="E106" s="13"/>
      <c r="F106" s="13"/>
      <c r="G106" s="13"/>
      <c r="H106" s="24"/>
      <c r="I106" s="55"/>
      <c r="J106" s="55"/>
      <c r="K106" s="24"/>
      <c r="L106" s="24"/>
      <c r="M106" s="24"/>
      <c r="N106" s="63"/>
    </row>
    <row r="107" spans="1:15">
      <c r="A107" s="171" t="s">
        <v>199</v>
      </c>
      <c r="B107" s="171"/>
      <c r="C107" s="171"/>
      <c r="D107" s="171"/>
      <c r="E107" s="171"/>
      <c r="F107" s="171"/>
      <c r="G107" s="171"/>
      <c r="H107" s="171"/>
      <c r="I107" s="171"/>
      <c r="J107" s="164"/>
      <c r="K107" s="143"/>
      <c r="L107" s="143"/>
      <c r="M107" s="143"/>
    </row>
    <row r="108" spans="1:15" s="102" customFormat="1">
      <c r="A108" s="10"/>
      <c r="B108" s="43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</row>
    <row r="109" spans="1:15" s="102" customFormat="1">
      <c r="A109" s="110" t="s">
        <v>61</v>
      </c>
      <c r="B109" s="47" t="s">
        <v>26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/>
    </row>
    <row r="110" spans="1:15" ht="113.45" customHeight="1">
      <c r="A110" s="14" t="s">
        <v>29</v>
      </c>
      <c r="B110" s="14" t="s">
        <v>1</v>
      </c>
      <c r="C110" s="14" t="s">
        <v>2</v>
      </c>
      <c r="D110" s="112" t="s">
        <v>30</v>
      </c>
      <c r="E110" s="112" t="s">
        <v>187</v>
      </c>
      <c r="F110" s="112" t="s">
        <v>188</v>
      </c>
      <c r="G110" s="112" t="s">
        <v>189</v>
      </c>
      <c r="H110" s="14" t="s">
        <v>190</v>
      </c>
      <c r="I110" s="14" t="s">
        <v>191</v>
      </c>
      <c r="J110" s="14" t="s">
        <v>192</v>
      </c>
      <c r="K110" s="14" t="s">
        <v>31</v>
      </c>
      <c r="L110" s="13" t="s">
        <v>194</v>
      </c>
      <c r="M110" s="13" t="s">
        <v>193</v>
      </c>
    </row>
    <row r="111" spans="1:15" s="102" customFormat="1" ht="191.55" customHeight="1">
      <c r="A111" s="34" t="s">
        <v>3</v>
      </c>
      <c r="B111" s="71" t="s">
        <v>95</v>
      </c>
      <c r="C111" s="13" t="s">
        <v>8</v>
      </c>
      <c r="D111" s="56">
        <v>100</v>
      </c>
      <c r="E111" s="56"/>
      <c r="F111" s="56"/>
      <c r="G111" s="56"/>
      <c r="H111" s="24"/>
      <c r="I111" s="55"/>
      <c r="J111" s="55"/>
      <c r="K111" s="24"/>
      <c r="L111" s="24"/>
      <c r="M111" s="24"/>
      <c r="N111" s="65"/>
    </row>
    <row r="112" spans="1:15" s="102" customFormat="1" ht="57.25" customHeight="1">
      <c r="A112" s="34" t="s">
        <v>5</v>
      </c>
      <c r="B112" s="71" t="s">
        <v>47</v>
      </c>
      <c r="C112" s="13" t="s">
        <v>8</v>
      </c>
      <c r="D112" s="56">
        <v>3600</v>
      </c>
      <c r="E112" s="56"/>
      <c r="F112" s="56"/>
      <c r="G112" s="56"/>
      <c r="H112" s="24"/>
      <c r="I112" s="169"/>
      <c r="J112" s="169"/>
      <c r="K112" s="24"/>
      <c r="L112" s="24"/>
      <c r="M112" s="24"/>
      <c r="N112" s="64"/>
      <c r="O112" s="65"/>
    </row>
    <row r="113" spans="1:14" s="102" customFormat="1" ht="241.15" customHeight="1">
      <c r="A113" s="34" t="s">
        <v>6</v>
      </c>
      <c r="B113" s="71" t="s">
        <v>27</v>
      </c>
      <c r="C113" s="36" t="s">
        <v>8</v>
      </c>
      <c r="D113" s="29">
        <v>800</v>
      </c>
      <c r="E113" s="29"/>
      <c r="F113" s="29"/>
      <c r="G113" s="29"/>
      <c r="H113" s="24"/>
      <c r="I113" s="55"/>
      <c r="J113" s="55"/>
      <c r="K113" s="24"/>
      <c r="L113" s="24"/>
      <c r="M113" s="24"/>
      <c r="N113" s="65"/>
    </row>
    <row r="114" spans="1:14" s="102" customFormat="1">
      <c r="A114" s="171" t="s">
        <v>199</v>
      </c>
      <c r="B114" s="171"/>
      <c r="C114" s="171"/>
      <c r="D114" s="171"/>
      <c r="E114" s="171"/>
      <c r="F114" s="171"/>
      <c r="G114" s="171"/>
      <c r="H114" s="171"/>
      <c r="I114" s="171"/>
      <c r="J114" s="164"/>
      <c r="K114" s="143"/>
      <c r="L114" s="143"/>
      <c r="M114" s="143"/>
    </row>
    <row r="115" spans="1:14" s="102" customFormat="1">
      <c r="A115" s="10"/>
      <c r="B115" s="43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</row>
    <row r="116" spans="1:14" ht="23.1">
      <c r="A116" s="144" t="s">
        <v>19</v>
      </c>
      <c r="B116" s="74" t="s">
        <v>106</v>
      </c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</row>
    <row r="117" spans="1:14" ht="117.7" customHeight="1">
      <c r="A117" s="14" t="s">
        <v>29</v>
      </c>
      <c r="B117" s="14" t="s">
        <v>1</v>
      </c>
      <c r="C117" s="14" t="s">
        <v>2</v>
      </c>
      <c r="D117" s="112" t="s">
        <v>30</v>
      </c>
      <c r="E117" s="112" t="s">
        <v>187</v>
      </c>
      <c r="F117" s="112" t="s">
        <v>188</v>
      </c>
      <c r="G117" s="112" t="s">
        <v>189</v>
      </c>
      <c r="H117" s="14" t="s">
        <v>190</v>
      </c>
      <c r="I117" s="14" t="s">
        <v>191</v>
      </c>
      <c r="J117" s="14" t="s">
        <v>192</v>
      </c>
      <c r="K117" s="14" t="s">
        <v>31</v>
      </c>
      <c r="L117" s="13" t="s">
        <v>194</v>
      </c>
      <c r="M117" s="13" t="s">
        <v>193</v>
      </c>
    </row>
    <row r="118" spans="1:14" ht="94.6" customHeight="1">
      <c r="A118" s="13" t="s">
        <v>3</v>
      </c>
      <c r="B118" s="71" t="s">
        <v>107</v>
      </c>
      <c r="C118" s="77" t="s">
        <v>8</v>
      </c>
      <c r="D118" s="13">
        <v>1500</v>
      </c>
      <c r="E118" s="13"/>
      <c r="F118" s="13"/>
      <c r="G118" s="13"/>
      <c r="H118" s="78"/>
      <c r="I118" s="79"/>
      <c r="J118" s="79"/>
      <c r="K118" s="24"/>
      <c r="L118" s="24"/>
      <c r="M118" s="24"/>
    </row>
    <row r="119" spans="1:14">
      <c r="A119" s="174"/>
      <c r="B119" s="174"/>
      <c r="C119" s="174"/>
      <c r="D119" s="174"/>
      <c r="E119" s="174"/>
      <c r="F119" s="174"/>
      <c r="G119" s="174"/>
      <c r="H119" s="174"/>
      <c r="I119" s="174"/>
      <c r="J119" s="168"/>
      <c r="K119" s="80"/>
      <c r="L119" s="80"/>
      <c r="M119" s="80"/>
    </row>
    <row r="120" spans="1:14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1"/>
    </row>
    <row r="121" spans="1:14" ht="23.1">
      <c r="A121" s="110" t="s">
        <v>141</v>
      </c>
      <c r="B121" s="128" t="s">
        <v>100</v>
      </c>
      <c r="C121" s="145"/>
      <c r="D121" s="146"/>
      <c r="E121" s="146"/>
      <c r="F121" s="146"/>
      <c r="G121" s="146"/>
      <c r="H121" s="128"/>
      <c r="I121" s="128"/>
      <c r="J121" s="128"/>
      <c r="K121" s="128"/>
      <c r="L121" s="11"/>
      <c r="M121" s="11"/>
    </row>
    <row r="122" spans="1:14" ht="112.75" customHeight="1">
      <c r="A122" s="14" t="s">
        <v>29</v>
      </c>
      <c r="B122" s="14" t="s">
        <v>1</v>
      </c>
      <c r="C122" s="14" t="s">
        <v>2</v>
      </c>
      <c r="D122" s="112" t="s">
        <v>30</v>
      </c>
      <c r="E122" s="112" t="s">
        <v>187</v>
      </c>
      <c r="F122" s="112" t="s">
        <v>188</v>
      </c>
      <c r="G122" s="112" t="s">
        <v>189</v>
      </c>
      <c r="H122" s="14" t="s">
        <v>190</v>
      </c>
      <c r="I122" s="14" t="s">
        <v>191</v>
      </c>
      <c r="J122" s="14" t="s">
        <v>192</v>
      </c>
      <c r="K122" s="14" t="s">
        <v>31</v>
      </c>
      <c r="L122" s="13" t="s">
        <v>194</v>
      </c>
      <c r="M122" s="13" t="s">
        <v>193</v>
      </c>
    </row>
    <row r="123" spans="1:14" ht="192.9" customHeight="1">
      <c r="A123" s="13" t="s">
        <v>3</v>
      </c>
      <c r="B123" s="71" t="s">
        <v>22</v>
      </c>
      <c r="C123" s="36" t="s">
        <v>8</v>
      </c>
      <c r="D123" s="29">
        <v>28000</v>
      </c>
      <c r="E123" s="29"/>
      <c r="F123" s="29"/>
      <c r="G123" s="29"/>
      <c r="H123" s="24"/>
      <c r="I123" s="55"/>
      <c r="J123" s="55"/>
      <c r="K123" s="24"/>
      <c r="L123" s="24"/>
      <c r="M123" s="24"/>
      <c r="N123" s="11"/>
    </row>
    <row r="124" spans="1:14" ht="211.95" customHeight="1">
      <c r="A124" s="13" t="s">
        <v>5</v>
      </c>
      <c r="B124" s="71" t="s">
        <v>99</v>
      </c>
      <c r="C124" s="36" t="s">
        <v>8</v>
      </c>
      <c r="D124" s="29">
        <v>50</v>
      </c>
      <c r="E124" s="29"/>
      <c r="F124" s="29"/>
      <c r="G124" s="29"/>
      <c r="H124" s="24"/>
      <c r="I124" s="55"/>
      <c r="J124" s="55"/>
      <c r="K124" s="24"/>
      <c r="L124" s="24"/>
      <c r="M124" s="24"/>
    </row>
    <row r="125" spans="1:14">
      <c r="A125" s="171" t="s">
        <v>199</v>
      </c>
      <c r="B125" s="171"/>
      <c r="C125" s="171"/>
      <c r="D125" s="171"/>
      <c r="E125" s="171"/>
      <c r="F125" s="171"/>
      <c r="G125" s="171"/>
      <c r="H125" s="171"/>
      <c r="I125" s="171"/>
      <c r="J125" s="164"/>
      <c r="K125" s="24"/>
      <c r="L125" s="24"/>
      <c r="M125" s="24"/>
    </row>
    <row r="126" spans="1:14">
      <c r="A126" s="11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1"/>
    </row>
    <row r="127" spans="1:14">
      <c r="A127" s="110" t="s">
        <v>142</v>
      </c>
      <c r="B127" s="45" t="s">
        <v>23</v>
      </c>
      <c r="C127" s="40"/>
      <c r="D127" s="40"/>
      <c r="E127" s="40"/>
      <c r="F127" s="40"/>
      <c r="G127" s="40"/>
      <c r="H127" s="40"/>
      <c r="I127" s="40"/>
      <c r="J127" s="40"/>
      <c r="K127" s="40"/>
      <c r="L127" s="11"/>
      <c r="M127" s="11"/>
    </row>
    <row r="128" spans="1:14" ht="112.75" customHeight="1">
      <c r="A128" s="14" t="s">
        <v>29</v>
      </c>
      <c r="B128" s="14" t="s">
        <v>1</v>
      </c>
      <c r="C128" s="14" t="s">
        <v>2</v>
      </c>
      <c r="D128" s="112" t="s">
        <v>30</v>
      </c>
      <c r="E128" s="112" t="s">
        <v>187</v>
      </c>
      <c r="F128" s="112" t="s">
        <v>188</v>
      </c>
      <c r="G128" s="112" t="s">
        <v>189</v>
      </c>
      <c r="H128" s="14" t="s">
        <v>190</v>
      </c>
      <c r="I128" s="14" t="s">
        <v>191</v>
      </c>
      <c r="J128" s="14" t="s">
        <v>192</v>
      </c>
      <c r="K128" s="14" t="s">
        <v>31</v>
      </c>
      <c r="L128" s="13" t="s">
        <v>194</v>
      </c>
      <c r="M128" s="13" t="s">
        <v>193</v>
      </c>
    </row>
    <row r="129" spans="1:13" ht="97.15" customHeight="1">
      <c r="A129" s="30" t="s">
        <v>3</v>
      </c>
      <c r="B129" s="71" t="s">
        <v>97</v>
      </c>
      <c r="C129" s="147" t="s">
        <v>4</v>
      </c>
      <c r="D129" s="148">
        <v>40</v>
      </c>
      <c r="E129" s="148"/>
      <c r="F129" s="148"/>
      <c r="G129" s="148"/>
      <c r="H129" s="46"/>
      <c r="I129" s="55"/>
      <c r="J129" s="55"/>
      <c r="K129" s="24"/>
      <c r="L129" s="24"/>
      <c r="M129" s="24"/>
    </row>
    <row r="130" spans="1:13" ht="97.85" customHeight="1">
      <c r="A130" s="30" t="s">
        <v>5</v>
      </c>
      <c r="B130" s="71" t="s">
        <v>96</v>
      </c>
      <c r="C130" s="13" t="s">
        <v>8</v>
      </c>
      <c r="D130" s="29">
        <v>13</v>
      </c>
      <c r="E130" s="29"/>
      <c r="F130" s="29"/>
      <c r="G130" s="29"/>
      <c r="H130" s="24"/>
      <c r="I130" s="55"/>
      <c r="J130" s="55"/>
      <c r="K130" s="73"/>
      <c r="L130" s="73"/>
      <c r="M130" s="73"/>
    </row>
    <row r="131" spans="1:13" ht="97.85" customHeight="1">
      <c r="A131" s="30" t="s">
        <v>6</v>
      </c>
      <c r="B131" s="71" t="s">
        <v>98</v>
      </c>
      <c r="C131" s="147" t="s">
        <v>4</v>
      </c>
      <c r="D131" s="148">
        <v>15</v>
      </c>
      <c r="E131" s="148"/>
      <c r="F131" s="148"/>
      <c r="G131" s="148"/>
      <c r="H131" s="46"/>
      <c r="I131" s="55"/>
      <c r="J131" s="55"/>
      <c r="K131" s="24"/>
      <c r="L131" s="24"/>
      <c r="M131" s="24"/>
    </row>
    <row r="132" spans="1:13">
      <c r="A132" s="171" t="s">
        <v>199</v>
      </c>
      <c r="B132" s="171"/>
      <c r="C132" s="171"/>
      <c r="D132" s="171"/>
      <c r="E132" s="171"/>
      <c r="F132" s="171"/>
      <c r="G132" s="171"/>
      <c r="H132" s="171"/>
      <c r="I132" s="171"/>
      <c r="J132" s="164"/>
      <c r="K132" s="24"/>
      <c r="L132" s="24"/>
      <c r="M132" s="24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13">
      <c r="A134" s="110" t="s">
        <v>143</v>
      </c>
      <c r="B134" s="40" t="s">
        <v>24</v>
      </c>
      <c r="C134" s="128"/>
      <c r="D134" s="129"/>
      <c r="E134" s="129"/>
      <c r="F134" s="129"/>
      <c r="G134" s="129"/>
      <c r="H134" s="128"/>
      <c r="I134" s="128"/>
      <c r="J134" s="128"/>
      <c r="K134" s="128"/>
      <c r="L134" s="10"/>
      <c r="M134" s="10"/>
    </row>
    <row r="135" spans="1:13" ht="114.8" customHeight="1">
      <c r="A135" s="14" t="s">
        <v>29</v>
      </c>
      <c r="B135" s="14" t="s">
        <v>1</v>
      </c>
      <c r="C135" s="14" t="s">
        <v>2</v>
      </c>
      <c r="D135" s="112" t="s">
        <v>30</v>
      </c>
      <c r="E135" s="112" t="s">
        <v>187</v>
      </c>
      <c r="F135" s="112" t="s">
        <v>188</v>
      </c>
      <c r="G135" s="112" t="s">
        <v>189</v>
      </c>
      <c r="H135" s="14" t="s">
        <v>190</v>
      </c>
      <c r="I135" s="14" t="s">
        <v>191</v>
      </c>
      <c r="J135" s="14" t="s">
        <v>192</v>
      </c>
      <c r="K135" s="14" t="s">
        <v>31</v>
      </c>
      <c r="L135" s="13" t="s">
        <v>194</v>
      </c>
      <c r="M135" s="13" t="s">
        <v>193</v>
      </c>
    </row>
    <row r="136" spans="1:13" ht="127.7" customHeight="1">
      <c r="A136" s="13" t="s">
        <v>3</v>
      </c>
      <c r="B136" s="71" t="s">
        <v>50</v>
      </c>
      <c r="C136" s="147" t="s">
        <v>8</v>
      </c>
      <c r="D136" s="148">
        <v>200</v>
      </c>
      <c r="E136" s="148"/>
      <c r="F136" s="148"/>
      <c r="G136" s="148"/>
      <c r="H136" s="46"/>
      <c r="I136" s="55"/>
      <c r="J136" s="55"/>
      <c r="K136" s="24"/>
      <c r="L136" s="24"/>
      <c r="M136" s="24"/>
    </row>
    <row r="137" spans="1:13" ht="131.80000000000001" customHeight="1">
      <c r="A137" s="13" t="s">
        <v>5</v>
      </c>
      <c r="B137" s="71" t="s">
        <v>51</v>
      </c>
      <c r="C137" s="147" t="s">
        <v>8</v>
      </c>
      <c r="D137" s="148">
        <v>200</v>
      </c>
      <c r="E137" s="148"/>
      <c r="F137" s="148"/>
      <c r="G137" s="148"/>
      <c r="H137" s="46"/>
      <c r="I137" s="55"/>
      <c r="J137" s="55"/>
      <c r="K137" s="24"/>
      <c r="L137" s="24"/>
      <c r="M137" s="24"/>
    </row>
    <row r="138" spans="1:13">
      <c r="A138" s="171" t="s">
        <v>199</v>
      </c>
      <c r="B138" s="171"/>
      <c r="C138" s="171"/>
      <c r="D138" s="171"/>
      <c r="E138" s="171"/>
      <c r="F138" s="171"/>
      <c r="G138" s="171"/>
      <c r="H138" s="171"/>
      <c r="I138" s="171"/>
      <c r="J138" s="164"/>
      <c r="K138" s="20"/>
      <c r="L138" s="20"/>
      <c r="M138" s="20"/>
    </row>
    <row r="139" spans="1:13">
      <c r="A139" s="137"/>
      <c r="B139" s="137"/>
      <c r="C139" s="137"/>
      <c r="D139" s="137"/>
      <c r="E139" s="137"/>
      <c r="F139" s="137"/>
      <c r="G139" s="137"/>
      <c r="H139" s="137"/>
      <c r="I139" s="137"/>
      <c r="J139" s="137"/>
      <c r="K139" s="42"/>
      <c r="L139" s="10"/>
      <c r="M139" s="10"/>
    </row>
    <row r="140" spans="1:13" ht="23.1">
      <c r="A140" s="110" t="s">
        <v>25</v>
      </c>
      <c r="B140" s="149" t="s">
        <v>49</v>
      </c>
      <c r="C140" s="145"/>
      <c r="D140" s="146"/>
      <c r="E140" s="146"/>
      <c r="F140" s="146"/>
      <c r="G140" s="146"/>
      <c r="H140" s="128"/>
      <c r="I140" s="128"/>
      <c r="J140" s="128"/>
      <c r="K140" s="11"/>
      <c r="L140" s="10"/>
      <c r="M140" s="10"/>
    </row>
    <row r="141" spans="1:13" ht="111.6" customHeight="1">
      <c r="A141" s="14" t="s">
        <v>29</v>
      </c>
      <c r="B141" s="14" t="s">
        <v>1</v>
      </c>
      <c r="C141" s="14" t="s">
        <v>2</v>
      </c>
      <c r="D141" s="112" t="s">
        <v>30</v>
      </c>
      <c r="E141" s="112" t="s">
        <v>187</v>
      </c>
      <c r="F141" s="112" t="s">
        <v>188</v>
      </c>
      <c r="G141" s="112" t="s">
        <v>189</v>
      </c>
      <c r="H141" s="14" t="s">
        <v>190</v>
      </c>
      <c r="I141" s="14" t="s">
        <v>191</v>
      </c>
      <c r="J141" s="14" t="s">
        <v>192</v>
      </c>
      <c r="K141" s="14" t="s">
        <v>31</v>
      </c>
      <c r="L141" s="13" t="s">
        <v>194</v>
      </c>
      <c r="M141" s="13" t="s">
        <v>193</v>
      </c>
    </row>
    <row r="142" spans="1:13" ht="177.3" customHeight="1">
      <c r="A142" s="36" t="s">
        <v>3</v>
      </c>
      <c r="B142" s="71" t="s">
        <v>105</v>
      </c>
      <c r="C142" s="36" t="s">
        <v>4</v>
      </c>
      <c r="D142" s="56">
        <v>1000</v>
      </c>
      <c r="E142" s="56"/>
      <c r="F142" s="56"/>
      <c r="G142" s="56"/>
      <c r="H142" s="20"/>
      <c r="I142" s="55"/>
      <c r="J142" s="55"/>
      <c r="K142" s="24"/>
      <c r="L142" s="24"/>
      <c r="M142" s="24"/>
    </row>
    <row r="143" spans="1:13">
      <c r="A143" s="137"/>
      <c r="B143" s="137"/>
      <c r="C143" s="137"/>
      <c r="D143" s="137"/>
      <c r="E143" s="137"/>
      <c r="F143" s="137"/>
      <c r="G143" s="137"/>
      <c r="H143" s="137"/>
      <c r="I143" s="137"/>
      <c r="J143" s="137"/>
      <c r="K143" s="42"/>
      <c r="L143" s="10"/>
      <c r="M143" s="10"/>
    </row>
    <row r="144" spans="1:13">
      <c r="A144" s="110" t="s">
        <v>62</v>
      </c>
      <c r="B144" s="150" t="s">
        <v>110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14" ht="109.4" customHeight="1">
      <c r="A145" s="14" t="s">
        <v>29</v>
      </c>
      <c r="B145" s="14" t="s">
        <v>1</v>
      </c>
      <c r="C145" s="14" t="s">
        <v>2</v>
      </c>
      <c r="D145" s="112" t="s">
        <v>30</v>
      </c>
      <c r="E145" s="112" t="s">
        <v>187</v>
      </c>
      <c r="F145" s="112" t="s">
        <v>188</v>
      </c>
      <c r="G145" s="112" t="s">
        <v>189</v>
      </c>
      <c r="H145" s="14" t="s">
        <v>190</v>
      </c>
      <c r="I145" s="14" t="s">
        <v>191</v>
      </c>
      <c r="J145" s="14" t="s">
        <v>192</v>
      </c>
      <c r="K145" s="14" t="s">
        <v>31</v>
      </c>
      <c r="L145" s="13" t="s">
        <v>194</v>
      </c>
      <c r="M145" s="13" t="s">
        <v>193</v>
      </c>
    </row>
    <row r="146" spans="1:14" ht="86.95" customHeight="1">
      <c r="A146" s="13" t="s">
        <v>3</v>
      </c>
      <c r="B146" s="71" t="s">
        <v>70</v>
      </c>
      <c r="C146" s="30" t="s">
        <v>8</v>
      </c>
      <c r="D146" s="30">
        <v>500</v>
      </c>
      <c r="E146" s="30"/>
      <c r="F146" s="30"/>
      <c r="G146" s="30"/>
      <c r="H146" s="31"/>
      <c r="I146" s="55"/>
      <c r="J146" s="55"/>
      <c r="K146" s="24"/>
      <c r="L146" s="24"/>
      <c r="M146" s="24"/>
    </row>
    <row r="147" spans="1:14" ht="116.85" customHeight="1">
      <c r="A147" s="13" t="s">
        <v>5</v>
      </c>
      <c r="B147" s="71" t="s">
        <v>111</v>
      </c>
      <c r="C147" s="70" t="s">
        <v>8</v>
      </c>
      <c r="D147" s="82">
        <v>250</v>
      </c>
      <c r="E147" s="82"/>
      <c r="F147" s="82"/>
      <c r="G147" s="82"/>
      <c r="H147" s="17"/>
      <c r="I147" s="55"/>
      <c r="J147" s="55"/>
      <c r="K147" s="73"/>
      <c r="L147" s="73"/>
      <c r="M147" s="73"/>
    </row>
    <row r="148" spans="1:14">
      <c r="A148" s="171" t="s">
        <v>199</v>
      </c>
      <c r="B148" s="171"/>
      <c r="C148" s="171"/>
      <c r="D148" s="171"/>
      <c r="E148" s="171"/>
      <c r="F148" s="171"/>
      <c r="G148" s="171"/>
      <c r="H148" s="171"/>
      <c r="I148" s="171"/>
      <c r="J148" s="164"/>
      <c r="K148" s="37"/>
      <c r="L148" s="37"/>
      <c r="M148" s="37"/>
    </row>
    <row r="149" spans="1:14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1:14">
      <c r="A150" s="110" t="s">
        <v>144</v>
      </c>
      <c r="B150" s="128" t="s">
        <v>28</v>
      </c>
      <c r="C150" s="145"/>
      <c r="D150" s="146"/>
      <c r="E150" s="146"/>
      <c r="F150" s="146"/>
      <c r="G150" s="146"/>
      <c r="H150" s="128"/>
      <c r="I150" s="128"/>
      <c r="J150" s="128"/>
      <c r="K150" s="128"/>
      <c r="L150" s="11"/>
      <c r="M150" s="11"/>
    </row>
    <row r="151" spans="1:14" ht="113.45" customHeight="1">
      <c r="A151" s="14" t="s">
        <v>29</v>
      </c>
      <c r="B151" s="14" t="s">
        <v>1</v>
      </c>
      <c r="C151" s="14" t="s">
        <v>2</v>
      </c>
      <c r="D151" s="112" t="s">
        <v>30</v>
      </c>
      <c r="E151" s="112" t="s">
        <v>187</v>
      </c>
      <c r="F151" s="112" t="s">
        <v>188</v>
      </c>
      <c r="G151" s="112" t="s">
        <v>189</v>
      </c>
      <c r="H151" s="14" t="s">
        <v>190</v>
      </c>
      <c r="I151" s="14" t="s">
        <v>191</v>
      </c>
      <c r="J151" s="14" t="s">
        <v>192</v>
      </c>
      <c r="K151" s="14" t="s">
        <v>31</v>
      </c>
      <c r="L151" s="13" t="s">
        <v>194</v>
      </c>
      <c r="M151" s="13" t="s">
        <v>193</v>
      </c>
    </row>
    <row r="152" spans="1:14" ht="131.80000000000001" customHeight="1">
      <c r="A152" s="13" t="s">
        <v>3</v>
      </c>
      <c r="B152" s="71" t="s">
        <v>68</v>
      </c>
      <c r="C152" s="30" t="s">
        <v>8</v>
      </c>
      <c r="D152" s="30">
        <v>200</v>
      </c>
      <c r="E152" s="30"/>
      <c r="F152" s="30"/>
      <c r="G152" s="30"/>
      <c r="H152" s="31"/>
      <c r="I152" s="55"/>
      <c r="J152" s="55"/>
      <c r="K152" s="24"/>
      <c r="L152" s="24"/>
      <c r="M152" s="24"/>
    </row>
    <row r="153" spans="1:14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17"/>
      <c r="M153" s="10"/>
      <c r="N153" s="102"/>
    </row>
    <row r="154" spans="1:14">
      <c r="A154" s="110" t="s">
        <v>145</v>
      </c>
      <c r="B154" s="128" t="s">
        <v>112</v>
      </c>
      <c r="C154" s="145"/>
      <c r="D154" s="146"/>
      <c r="E154" s="146"/>
      <c r="F154" s="146"/>
      <c r="G154" s="146"/>
      <c r="H154" s="128"/>
      <c r="I154" s="128"/>
      <c r="J154" s="128"/>
      <c r="K154" s="128"/>
      <c r="L154" s="11"/>
      <c r="M154" s="11"/>
    </row>
    <row r="155" spans="1:14" ht="116.15" customHeight="1">
      <c r="A155" s="14" t="s">
        <v>29</v>
      </c>
      <c r="B155" s="14" t="s">
        <v>1</v>
      </c>
      <c r="C155" s="14" t="s">
        <v>2</v>
      </c>
      <c r="D155" s="112" t="s">
        <v>30</v>
      </c>
      <c r="E155" s="112" t="s">
        <v>187</v>
      </c>
      <c r="F155" s="112" t="s">
        <v>188</v>
      </c>
      <c r="G155" s="112" t="s">
        <v>189</v>
      </c>
      <c r="H155" s="14" t="s">
        <v>190</v>
      </c>
      <c r="I155" s="14" t="s">
        <v>191</v>
      </c>
      <c r="J155" s="14" t="s">
        <v>192</v>
      </c>
      <c r="K155" s="14" t="s">
        <v>31</v>
      </c>
      <c r="L155" s="13" t="s">
        <v>194</v>
      </c>
      <c r="M155" s="13" t="s">
        <v>193</v>
      </c>
    </row>
    <row r="156" spans="1:14" ht="149.44999999999999" customHeight="1">
      <c r="A156" s="13" t="s">
        <v>3</v>
      </c>
      <c r="B156" s="71" t="s">
        <v>113</v>
      </c>
      <c r="C156" s="30" t="s">
        <v>8</v>
      </c>
      <c r="D156" s="30">
        <v>300</v>
      </c>
      <c r="E156" s="30"/>
      <c r="F156" s="30"/>
      <c r="G156" s="30"/>
      <c r="H156" s="31"/>
      <c r="I156" s="55"/>
      <c r="J156" s="55"/>
      <c r="K156" s="24"/>
      <c r="L156" s="24"/>
      <c r="M156" s="24"/>
    </row>
    <row r="157" spans="1:14">
      <c r="A157" s="136"/>
      <c r="B157" s="151"/>
      <c r="C157" s="136"/>
      <c r="D157" s="136"/>
      <c r="E157" s="136"/>
      <c r="F157" s="136"/>
      <c r="G157" s="136"/>
      <c r="H157" s="136"/>
      <c r="I157" s="136"/>
      <c r="J157" s="136"/>
      <c r="K157" s="152"/>
      <c r="L157" s="152"/>
      <c r="M157" s="152"/>
    </row>
    <row r="158" spans="1:14">
      <c r="A158" s="153" t="s">
        <v>146</v>
      </c>
      <c r="B158" s="67" t="s">
        <v>65</v>
      </c>
      <c r="C158" s="68"/>
      <c r="D158" s="68"/>
      <c r="E158" s="68"/>
      <c r="F158" s="68"/>
      <c r="G158" s="68"/>
      <c r="H158" s="154"/>
      <c r="I158" s="154"/>
      <c r="J158" s="154"/>
      <c r="K158" s="155"/>
      <c r="L158" s="155"/>
      <c r="M158" s="155"/>
      <c r="N158" s="105"/>
    </row>
    <row r="159" spans="1:14" ht="119.55" customHeight="1">
      <c r="A159" s="14" t="s">
        <v>29</v>
      </c>
      <c r="B159" s="14" t="s">
        <v>1</v>
      </c>
      <c r="C159" s="14" t="s">
        <v>2</v>
      </c>
      <c r="D159" s="112" t="s">
        <v>30</v>
      </c>
      <c r="E159" s="112" t="s">
        <v>187</v>
      </c>
      <c r="F159" s="112" t="s">
        <v>188</v>
      </c>
      <c r="G159" s="112" t="s">
        <v>189</v>
      </c>
      <c r="H159" s="14" t="s">
        <v>190</v>
      </c>
      <c r="I159" s="14" t="s">
        <v>191</v>
      </c>
      <c r="J159" s="14" t="s">
        <v>192</v>
      </c>
      <c r="K159" s="14" t="s">
        <v>31</v>
      </c>
      <c r="L159" s="13" t="s">
        <v>194</v>
      </c>
      <c r="M159" s="13" t="s">
        <v>193</v>
      </c>
    </row>
    <row r="160" spans="1:14" ht="74.05" customHeight="1">
      <c r="A160" s="30" t="s">
        <v>3</v>
      </c>
      <c r="B160" s="71" t="s">
        <v>66</v>
      </c>
      <c r="C160" s="36" t="s">
        <v>8</v>
      </c>
      <c r="D160" s="56">
        <v>216</v>
      </c>
      <c r="E160" s="56"/>
      <c r="F160" s="56"/>
      <c r="G160" s="56"/>
      <c r="H160" s="20"/>
      <c r="I160" s="18"/>
      <c r="J160" s="18"/>
      <c r="K160" s="19"/>
      <c r="L160" s="19"/>
      <c r="M160" s="19"/>
      <c r="N160" s="69"/>
    </row>
    <row r="161" spans="1:15" ht="74.75" customHeight="1">
      <c r="A161" s="30" t="s">
        <v>5</v>
      </c>
      <c r="B161" s="71" t="s">
        <v>67</v>
      </c>
      <c r="C161" s="36" t="s">
        <v>8</v>
      </c>
      <c r="D161" s="56">
        <v>468</v>
      </c>
      <c r="E161" s="56"/>
      <c r="F161" s="56"/>
      <c r="G161" s="56"/>
      <c r="H161" s="20"/>
      <c r="I161" s="18"/>
      <c r="J161" s="18"/>
      <c r="K161" s="19"/>
      <c r="L161" s="19"/>
      <c r="M161" s="19"/>
      <c r="N161" s="69"/>
    </row>
    <row r="162" spans="1:15" ht="78.150000000000006" customHeight="1">
      <c r="A162" s="30" t="s">
        <v>6</v>
      </c>
      <c r="B162" s="71" t="s">
        <v>133</v>
      </c>
      <c r="C162" s="36" t="s">
        <v>8</v>
      </c>
      <c r="D162" s="13">
        <v>384</v>
      </c>
      <c r="E162" s="13"/>
      <c r="F162" s="13"/>
      <c r="G162" s="13"/>
      <c r="H162" s="20"/>
      <c r="I162" s="18"/>
      <c r="J162" s="18"/>
      <c r="K162" s="19"/>
      <c r="L162" s="19"/>
      <c r="M162" s="19"/>
      <c r="N162" s="12"/>
    </row>
    <row r="163" spans="1:15" ht="68.599999999999994" customHeight="1">
      <c r="A163" s="30" t="s">
        <v>7</v>
      </c>
      <c r="B163" s="71" t="s">
        <v>64</v>
      </c>
      <c r="C163" s="36" t="s">
        <v>8</v>
      </c>
      <c r="D163" s="56" t="s">
        <v>63</v>
      </c>
      <c r="E163" s="56"/>
      <c r="F163" s="56"/>
      <c r="G163" s="56"/>
      <c r="H163" s="20"/>
      <c r="I163" s="18"/>
      <c r="J163" s="18"/>
      <c r="K163" s="19"/>
      <c r="L163" s="19"/>
      <c r="M163" s="19"/>
      <c r="N163" s="69"/>
    </row>
    <row r="164" spans="1:15">
      <c r="A164" s="171" t="s">
        <v>199</v>
      </c>
      <c r="B164" s="171"/>
      <c r="C164" s="171"/>
      <c r="D164" s="171"/>
      <c r="E164" s="171"/>
      <c r="F164" s="171"/>
      <c r="G164" s="171"/>
      <c r="H164" s="171"/>
      <c r="I164" s="171"/>
      <c r="J164" s="164"/>
      <c r="K164" s="24"/>
      <c r="L164" s="24"/>
      <c r="M164" s="24"/>
    </row>
    <row r="165" spans="1:15">
      <c r="A165" s="136"/>
      <c r="B165" s="136"/>
      <c r="C165" s="136"/>
      <c r="D165" s="136"/>
      <c r="E165" s="136"/>
      <c r="F165" s="136"/>
      <c r="G165" s="136"/>
      <c r="H165" s="136"/>
      <c r="I165" s="136"/>
      <c r="J165" s="136"/>
      <c r="K165" s="44"/>
      <c r="L165" s="44"/>
      <c r="M165" s="44"/>
    </row>
    <row r="167" spans="1:15">
      <c r="A167" s="110" t="s">
        <v>147</v>
      </c>
      <c r="B167" s="83" t="s">
        <v>114</v>
      </c>
      <c r="O167" s="105"/>
    </row>
    <row r="168" spans="1:15" ht="114.8" customHeight="1">
      <c r="A168" s="14" t="s">
        <v>29</v>
      </c>
      <c r="B168" s="14" t="s">
        <v>1</v>
      </c>
      <c r="C168" s="14" t="s">
        <v>2</v>
      </c>
      <c r="D168" s="112" t="s">
        <v>30</v>
      </c>
      <c r="E168" s="112" t="s">
        <v>187</v>
      </c>
      <c r="F168" s="112" t="s">
        <v>188</v>
      </c>
      <c r="G168" s="112" t="s">
        <v>189</v>
      </c>
      <c r="H168" s="14" t="s">
        <v>190</v>
      </c>
      <c r="I168" s="14" t="s">
        <v>191</v>
      </c>
      <c r="J168" s="14" t="s">
        <v>192</v>
      </c>
      <c r="K168" s="14" t="s">
        <v>31</v>
      </c>
      <c r="L168" s="13" t="s">
        <v>194</v>
      </c>
      <c r="M168" s="13" t="s">
        <v>193</v>
      </c>
    </row>
    <row r="169" spans="1:15" ht="101.25" customHeight="1">
      <c r="A169" s="85" t="s">
        <v>3</v>
      </c>
      <c r="B169" s="71" t="s">
        <v>115</v>
      </c>
      <c r="C169" s="86" t="s">
        <v>8</v>
      </c>
      <c r="D169" s="87">
        <v>19440</v>
      </c>
      <c r="E169" s="87"/>
      <c r="F169" s="87"/>
      <c r="G169" s="87"/>
      <c r="H169" s="88"/>
      <c r="I169" s="89"/>
      <c r="J169" s="89"/>
      <c r="K169" s="88"/>
      <c r="L169" s="88"/>
      <c r="M169" s="3"/>
      <c r="N169" s="90"/>
    </row>
    <row r="170" spans="1:15" ht="88.3" customHeight="1">
      <c r="A170" s="85" t="s">
        <v>5</v>
      </c>
      <c r="B170" s="71" t="s">
        <v>116</v>
      </c>
      <c r="C170" s="2" t="s">
        <v>8</v>
      </c>
      <c r="D170" s="53">
        <v>38160</v>
      </c>
      <c r="E170" s="53"/>
      <c r="F170" s="53"/>
      <c r="G170" s="53"/>
      <c r="H170" s="3"/>
      <c r="I170" s="91"/>
      <c r="J170" s="91"/>
      <c r="K170" s="3"/>
      <c r="L170" s="88"/>
      <c r="M170" s="3"/>
      <c r="N170" s="90"/>
    </row>
    <row r="171" spans="1:15" ht="92.4" customHeight="1">
      <c r="A171" s="85" t="s">
        <v>6</v>
      </c>
      <c r="B171" s="71" t="s">
        <v>117</v>
      </c>
      <c r="C171" s="92" t="s">
        <v>8</v>
      </c>
      <c r="D171" s="93" t="s">
        <v>131</v>
      </c>
      <c r="E171" s="93"/>
      <c r="F171" s="93"/>
      <c r="G171" s="93"/>
      <c r="H171" s="3"/>
      <c r="I171" s="91"/>
      <c r="J171" s="91"/>
      <c r="K171" s="3"/>
      <c r="L171" s="88"/>
      <c r="M171" s="3"/>
      <c r="N171" s="90"/>
    </row>
    <row r="172" spans="1:15" ht="89" customHeight="1">
      <c r="A172" s="85" t="s">
        <v>7</v>
      </c>
      <c r="B172" s="71" t="s">
        <v>118</v>
      </c>
      <c r="C172" s="92" t="s">
        <v>8</v>
      </c>
      <c r="D172" s="93" t="s">
        <v>132</v>
      </c>
      <c r="E172" s="93"/>
      <c r="F172" s="93"/>
      <c r="G172" s="93"/>
      <c r="H172" s="3"/>
      <c r="I172" s="91"/>
      <c r="J172" s="91"/>
      <c r="K172" s="3"/>
      <c r="L172" s="88"/>
      <c r="M172" s="3"/>
      <c r="N172" s="90"/>
    </row>
    <row r="173" spans="1:15" ht="79.5" customHeight="1">
      <c r="A173" s="85" t="s">
        <v>9</v>
      </c>
      <c r="B173" s="71" t="s">
        <v>134</v>
      </c>
      <c r="C173" s="13" t="s">
        <v>8</v>
      </c>
      <c r="D173" s="81">
        <v>912</v>
      </c>
      <c r="E173" s="81"/>
      <c r="F173" s="81"/>
      <c r="G173" s="81"/>
      <c r="H173" s="37"/>
      <c r="I173" s="91"/>
      <c r="J173" s="91"/>
      <c r="K173" s="3"/>
      <c r="L173" s="88"/>
      <c r="M173" s="3"/>
      <c r="N173" s="107"/>
    </row>
    <row r="174" spans="1:15" ht="86.95" customHeight="1">
      <c r="A174" s="85" t="s">
        <v>14</v>
      </c>
      <c r="B174" s="71" t="s">
        <v>119</v>
      </c>
      <c r="C174" s="92" t="s">
        <v>8</v>
      </c>
      <c r="D174" s="94" t="s">
        <v>120</v>
      </c>
      <c r="E174" s="94"/>
      <c r="F174" s="94"/>
      <c r="G174" s="94"/>
      <c r="H174" s="88"/>
      <c r="I174" s="91"/>
      <c r="J174" s="91"/>
      <c r="K174" s="3"/>
      <c r="L174" s="88"/>
      <c r="M174" s="3"/>
      <c r="N174" s="90"/>
    </row>
    <row r="175" spans="1:15" ht="93.25" customHeight="1">
      <c r="A175" s="85" t="s">
        <v>121</v>
      </c>
      <c r="B175" s="71" t="s">
        <v>122</v>
      </c>
      <c r="C175" s="84" t="s">
        <v>8</v>
      </c>
      <c r="D175" s="95">
        <v>12240</v>
      </c>
      <c r="E175" s="95"/>
      <c r="F175" s="95"/>
      <c r="G175" s="95"/>
      <c r="H175" s="96"/>
      <c r="I175" s="91"/>
      <c r="J175" s="91"/>
      <c r="K175" s="3"/>
      <c r="L175" s="88"/>
      <c r="M175" s="3"/>
      <c r="N175" s="90"/>
    </row>
    <row r="176" spans="1:15" ht="95.8" customHeight="1">
      <c r="A176" s="85" t="s">
        <v>123</v>
      </c>
      <c r="B176" s="71" t="s">
        <v>124</v>
      </c>
      <c r="C176" s="2" t="s">
        <v>8</v>
      </c>
      <c r="D176" s="53">
        <v>1776</v>
      </c>
      <c r="E176" s="53"/>
      <c r="F176" s="53"/>
      <c r="G176" s="53"/>
      <c r="H176" s="3"/>
      <c r="I176" s="91"/>
      <c r="J176" s="91"/>
      <c r="K176" s="3"/>
      <c r="L176" s="88"/>
      <c r="M176" s="3"/>
      <c r="N176" s="90"/>
    </row>
    <row r="177" spans="1:14" ht="93.25" customHeight="1">
      <c r="A177" s="85" t="s">
        <v>125</v>
      </c>
      <c r="B177" s="71" t="s">
        <v>126</v>
      </c>
      <c r="C177" s="2" t="s">
        <v>8</v>
      </c>
      <c r="D177" s="53">
        <v>14580</v>
      </c>
      <c r="E177" s="53"/>
      <c r="F177" s="53"/>
      <c r="G177" s="53"/>
      <c r="H177" s="3"/>
      <c r="I177" s="91"/>
      <c r="J177" s="91"/>
      <c r="K177" s="3"/>
      <c r="L177" s="88"/>
      <c r="M177" s="3"/>
      <c r="N177" s="90"/>
    </row>
    <row r="178" spans="1:14" ht="66.599999999999994" customHeight="1">
      <c r="A178" s="85" t="s">
        <v>127</v>
      </c>
      <c r="B178" s="71" t="s">
        <v>128</v>
      </c>
      <c r="C178" s="2" t="s">
        <v>8</v>
      </c>
      <c r="D178" s="53">
        <v>432</v>
      </c>
      <c r="E178" s="53"/>
      <c r="F178" s="53"/>
      <c r="G178" s="53"/>
      <c r="H178" s="3"/>
      <c r="I178" s="91"/>
      <c r="J178" s="91"/>
      <c r="K178" s="3"/>
      <c r="L178" s="88"/>
      <c r="M178" s="3"/>
      <c r="N178" s="90"/>
    </row>
    <row r="179" spans="1:14" ht="66.599999999999994" customHeight="1">
      <c r="A179" s="85" t="s">
        <v>136</v>
      </c>
      <c r="B179" s="71" t="s">
        <v>129</v>
      </c>
      <c r="C179" s="2" t="s">
        <v>8</v>
      </c>
      <c r="D179" s="53">
        <v>288</v>
      </c>
      <c r="E179" s="53"/>
      <c r="F179" s="53"/>
      <c r="G179" s="53"/>
      <c r="H179" s="3"/>
      <c r="I179" s="91"/>
      <c r="J179" s="91"/>
      <c r="K179" s="3"/>
      <c r="L179" s="88"/>
      <c r="M179" s="3"/>
      <c r="N179" s="106"/>
    </row>
    <row r="180" spans="1:14">
      <c r="A180" s="173" t="s">
        <v>199</v>
      </c>
      <c r="B180" s="173"/>
      <c r="C180" s="173"/>
      <c r="D180" s="173"/>
      <c r="E180" s="173"/>
      <c r="F180" s="173"/>
      <c r="G180" s="173"/>
      <c r="H180" s="173"/>
      <c r="I180" s="173"/>
      <c r="J180" s="163"/>
      <c r="K180" s="3"/>
      <c r="L180" s="3"/>
      <c r="M180" s="3"/>
      <c r="N180" s="105"/>
    </row>
    <row r="181" spans="1:14" ht="138.6" customHeight="1">
      <c r="A181" s="156"/>
      <c r="B181" s="97" t="s">
        <v>130</v>
      </c>
      <c r="C181" s="156"/>
      <c r="D181" s="156"/>
      <c r="E181" s="156"/>
      <c r="F181" s="156"/>
      <c r="G181" s="156"/>
      <c r="H181" s="156"/>
      <c r="I181" s="156"/>
      <c r="J181" s="156"/>
      <c r="K181" s="98"/>
      <c r="L181" s="98"/>
      <c r="M181" s="98"/>
      <c r="N181" s="105"/>
    </row>
    <row r="182" spans="1:14">
      <c r="B182" s="99"/>
      <c r="C182" s="100"/>
      <c r="D182" s="100"/>
      <c r="E182" s="100"/>
      <c r="F182" s="100"/>
      <c r="G182" s="100"/>
      <c r="K182" s="157"/>
      <c r="L182" s="157"/>
      <c r="M182" s="157"/>
      <c r="N182" s="105"/>
    </row>
    <row r="183" spans="1:14">
      <c r="A183" s="110" t="s">
        <v>58</v>
      </c>
      <c r="B183" s="83" t="s">
        <v>135</v>
      </c>
      <c r="N183" s="105"/>
    </row>
    <row r="184" spans="1:14" ht="119.05" customHeight="1">
      <c r="A184" s="14" t="s">
        <v>29</v>
      </c>
      <c r="B184" s="14" t="s">
        <v>1</v>
      </c>
      <c r="C184" s="14" t="s">
        <v>2</v>
      </c>
      <c r="D184" s="112" t="s">
        <v>30</v>
      </c>
      <c r="E184" s="112" t="s">
        <v>187</v>
      </c>
      <c r="F184" s="112" t="s">
        <v>188</v>
      </c>
      <c r="G184" s="112" t="s">
        <v>189</v>
      </c>
      <c r="H184" s="14" t="s">
        <v>190</v>
      </c>
      <c r="I184" s="14" t="s">
        <v>191</v>
      </c>
      <c r="J184" s="14" t="s">
        <v>192</v>
      </c>
      <c r="K184" s="14" t="s">
        <v>31</v>
      </c>
      <c r="L184" s="13" t="s">
        <v>194</v>
      </c>
      <c r="M184" s="13" t="s">
        <v>193</v>
      </c>
    </row>
    <row r="185" spans="1:14" ht="78.150000000000006" customHeight="1">
      <c r="A185" s="13" t="s">
        <v>3</v>
      </c>
      <c r="B185" s="71" t="s">
        <v>137</v>
      </c>
      <c r="C185" s="81" t="s">
        <v>8</v>
      </c>
      <c r="D185" s="81">
        <v>336</v>
      </c>
      <c r="E185" s="81"/>
      <c r="F185" s="81"/>
      <c r="G185" s="81"/>
      <c r="H185" s="37"/>
      <c r="I185" s="91"/>
      <c r="J185" s="91"/>
      <c r="K185" s="3"/>
      <c r="L185" s="88"/>
      <c r="M185" s="3"/>
      <c r="N185" s="108"/>
    </row>
    <row r="186" spans="1:14">
      <c r="B186" s="99"/>
      <c r="C186" s="100"/>
      <c r="D186" s="100"/>
      <c r="E186" s="100"/>
      <c r="F186" s="100"/>
      <c r="G186" s="100"/>
      <c r="K186" s="157"/>
      <c r="L186" s="157"/>
      <c r="M186" s="157"/>
      <c r="N186" s="105"/>
    </row>
    <row r="187" spans="1:14">
      <c r="K187" s="158"/>
      <c r="L187" s="158"/>
      <c r="M187" s="158"/>
    </row>
  </sheetData>
  <sheetProtection selectLockedCells="1" selectUnlockedCells="1"/>
  <mergeCells count="17">
    <mergeCell ref="A180:I180"/>
    <mergeCell ref="A164:I164"/>
    <mergeCell ref="A148:I148"/>
    <mergeCell ref="A114:I114"/>
    <mergeCell ref="A101:I101"/>
    <mergeCell ref="A107:I107"/>
    <mergeCell ref="A132:I132"/>
    <mergeCell ref="A138:I138"/>
    <mergeCell ref="A119:I119"/>
    <mergeCell ref="A125:I125"/>
    <mergeCell ref="A1:M1"/>
    <mergeCell ref="A90:I90"/>
    <mergeCell ref="A15:I15"/>
    <mergeCell ref="A77:I77"/>
    <mergeCell ref="A43:I43"/>
    <mergeCell ref="A67:I67"/>
    <mergeCell ref="A53:I53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9" firstPageNumber="0" fitToHeight="8" orientation="landscape" r:id="rId1"/>
  <headerFooter alignWithMargins="0">
    <oddHeader>&amp;C&amp;"Times New Roman,Normalny"&amp;12&amp;A</oddHeader>
    <oddFooter>&amp;C&amp;"Times New Roman,Normalny"&amp;12Strona &amp;P</oddFooter>
  </headerFooter>
  <rowBreaks count="7" manualBreakCount="7">
    <brk id="16" max="16383" man="1"/>
    <brk id="39" max="16383" man="1"/>
    <brk id="67" max="16383" man="1"/>
    <brk id="90" max="16383" man="1"/>
    <brk id="114" max="16383" man="1"/>
    <brk id="138" max="16383" man="1"/>
    <brk id="1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0D1C8-D4E8-4437-80EC-905A95B71284}">
  <dimension ref="A1:F33"/>
  <sheetViews>
    <sheetView workbookViewId="0"/>
  </sheetViews>
  <sheetFormatPr defaultRowHeight="12.9"/>
  <cols>
    <col min="1" max="1" width="13.125" customWidth="1"/>
    <col min="2" max="2" width="23.25" bestFit="1" customWidth="1"/>
    <col min="3" max="3" width="29.5" bestFit="1" customWidth="1"/>
    <col min="4" max="4" width="20.625" bestFit="1" customWidth="1"/>
  </cols>
  <sheetData>
    <row r="1" spans="1:6" ht="13.6">
      <c r="A1" s="159" t="s">
        <v>185</v>
      </c>
      <c r="B1" s="159" t="s">
        <v>182</v>
      </c>
      <c r="C1" s="159" t="s">
        <v>183</v>
      </c>
      <c r="D1" s="159" t="s">
        <v>184</v>
      </c>
    </row>
    <row r="2" spans="1:6">
      <c r="A2" s="160" t="s">
        <v>151</v>
      </c>
      <c r="B2" s="161">
        <v>24700</v>
      </c>
      <c r="C2" s="161">
        <f>B2*E2</f>
        <v>26676</v>
      </c>
      <c r="D2" s="161">
        <f>B2/F2</f>
        <v>5326.6049901878323</v>
      </c>
      <c r="E2">
        <v>1.08</v>
      </c>
      <c r="F2">
        <v>4.6371000000000002</v>
      </c>
    </row>
    <row r="3" spans="1:6">
      <c r="A3" s="160" t="s">
        <v>152</v>
      </c>
      <c r="B3" s="161">
        <v>323365</v>
      </c>
      <c r="C3" s="161">
        <f t="shared" ref="C3:C20" si="0">B3*E3</f>
        <v>349234.2</v>
      </c>
      <c r="D3" s="161">
        <f t="shared" ref="D3:D32" si="1">B3/F3</f>
        <v>69734.316706562284</v>
      </c>
      <c r="E3">
        <v>1.08</v>
      </c>
      <c r="F3">
        <v>4.6371000000000002</v>
      </c>
    </row>
    <row r="4" spans="1:6">
      <c r="A4" s="160" t="s">
        <v>153</v>
      </c>
      <c r="B4" s="161">
        <v>3780</v>
      </c>
      <c r="C4" s="161">
        <f t="shared" si="0"/>
        <v>4082.4</v>
      </c>
      <c r="D4" s="161">
        <f t="shared" si="1"/>
        <v>815.16465032024325</v>
      </c>
      <c r="E4">
        <v>1.08</v>
      </c>
      <c r="F4">
        <v>4.6371000000000002</v>
      </c>
    </row>
    <row r="5" spans="1:6">
      <c r="A5" s="160" t="s">
        <v>154</v>
      </c>
      <c r="B5" s="161">
        <v>10780</v>
      </c>
      <c r="C5" s="161">
        <f t="shared" si="0"/>
        <v>11642.400000000001</v>
      </c>
      <c r="D5" s="161">
        <f t="shared" si="1"/>
        <v>2324.7288175799531</v>
      </c>
      <c r="E5">
        <v>1.08</v>
      </c>
      <c r="F5">
        <v>4.6371000000000002</v>
      </c>
    </row>
    <row r="6" spans="1:6">
      <c r="A6" s="160" t="s">
        <v>155</v>
      </c>
      <c r="B6" s="161">
        <v>16250</v>
      </c>
      <c r="C6" s="161">
        <f t="shared" si="0"/>
        <v>17550</v>
      </c>
      <c r="D6" s="161">
        <f t="shared" si="1"/>
        <v>3504.3453882814688</v>
      </c>
      <c r="E6">
        <v>1.08</v>
      </c>
      <c r="F6">
        <v>4.6371000000000002</v>
      </c>
    </row>
    <row r="7" spans="1:6">
      <c r="A7" s="160" t="s">
        <v>156</v>
      </c>
      <c r="B7" s="161">
        <v>28800</v>
      </c>
      <c r="C7" s="161">
        <f t="shared" si="0"/>
        <v>31104.000000000004</v>
      </c>
      <c r="D7" s="161">
        <f t="shared" si="1"/>
        <v>6210.7782881542344</v>
      </c>
      <c r="E7">
        <v>1.08</v>
      </c>
      <c r="F7">
        <v>4.6371000000000002</v>
      </c>
    </row>
    <row r="8" spans="1:6">
      <c r="A8" s="160" t="s">
        <v>157</v>
      </c>
      <c r="B8" s="161">
        <v>432915</v>
      </c>
      <c r="C8" s="161">
        <f t="shared" si="0"/>
        <v>467548.2</v>
      </c>
      <c r="D8" s="161">
        <f t="shared" si="1"/>
        <v>93358.99592417675</v>
      </c>
      <c r="E8">
        <v>1.08</v>
      </c>
      <c r="F8">
        <v>4.6371000000000002</v>
      </c>
    </row>
    <row r="9" spans="1:6">
      <c r="A9" s="160" t="s">
        <v>158</v>
      </c>
      <c r="B9" s="161">
        <v>59400</v>
      </c>
      <c r="C9" s="161">
        <f t="shared" si="0"/>
        <v>64152.000000000007</v>
      </c>
      <c r="D9" s="161">
        <f t="shared" si="1"/>
        <v>12809.730219318108</v>
      </c>
      <c r="E9">
        <v>1.08</v>
      </c>
      <c r="F9">
        <v>4.6371000000000002</v>
      </c>
    </row>
    <row r="10" spans="1:6">
      <c r="A10" s="160" t="s">
        <v>159</v>
      </c>
      <c r="B10" s="161">
        <v>2770</v>
      </c>
      <c r="C10" s="161">
        <f t="shared" si="0"/>
        <v>2991.6000000000004</v>
      </c>
      <c r="D10" s="161">
        <f t="shared" si="1"/>
        <v>597.35610618705653</v>
      </c>
      <c r="E10">
        <v>1.08</v>
      </c>
      <c r="F10">
        <v>4.6371000000000002</v>
      </c>
    </row>
    <row r="11" spans="1:6">
      <c r="A11" s="160" t="s">
        <v>160</v>
      </c>
      <c r="B11" s="161">
        <v>10800</v>
      </c>
      <c r="C11" s="161">
        <f t="shared" si="0"/>
        <v>11664</v>
      </c>
      <c r="D11" s="161">
        <f t="shared" si="1"/>
        <v>2329.0418580578375</v>
      </c>
      <c r="E11">
        <v>1.08</v>
      </c>
      <c r="F11">
        <v>4.6371000000000002</v>
      </c>
    </row>
    <row r="12" spans="1:6">
      <c r="A12" s="160" t="s">
        <v>161</v>
      </c>
      <c r="B12" s="161">
        <v>1500</v>
      </c>
      <c r="C12" s="161">
        <f t="shared" si="0"/>
        <v>1620</v>
      </c>
      <c r="D12" s="161">
        <f t="shared" si="1"/>
        <v>323.47803584136636</v>
      </c>
      <c r="E12">
        <v>1.08</v>
      </c>
      <c r="F12">
        <v>4.6371000000000002</v>
      </c>
    </row>
    <row r="13" spans="1:6">
      <c r="A13" s="160" t="s">
        <v>162</v>
      </c>
      <c r="B13" s="161">
        <v>6800</v>
      </c>
      <c r="C13" s="161">
        <f t="shared" si="0"/>
        <v>7344.0000000000009</v>
      </c>
      <c r="D13" s="161">
        <f t="shared" si="1"/>
        <v>1466.4337624808609</v>
      </c>
      <c r="E13">
        <v>1.08</v>
      </c>
      <c r="F13">
        <v>4.6371000000000002</v>
      </c>
    </row>
    <row r="14" spans="1:6">
      <c r="A14" s="160" t="s">
        <v>163</v>
      </c>
      <c r="B14" s="161">
        <v>49760</v>
      </c>
      <c r="C14" s="161">
        <f t="shared" si="0"/>
        <v>53740.800000000003</v>
      </c>
      <c r="D14" s="161">
        <f t="shared" si="1"/>
        <v>10730.844708977593</v>
      </c>
      <c r="E14">
        <v>1.08</v>
      </c>
      <c r="F14">
        <v>4.6371000000000002</v>
      </c>
    </row>
    <row r="15" spans="1:6">
      <c r="A15" s="160" t="s">
        <v>164</v>
      </c>
      <c r="B15" s="161">
        <v>211500</v>
      </c>
      <c r="C15" s="161">
        <f t="shared" si="0"/>
        <v>228420.00000000003</v>
      </c>
      <c r="D15" s="161">
        <f t="shared" si="1"/>
        <v>45610.403053632654</v>
      </c>
      <c r="E15">
        <v>1.08</v>
      </c>
      <c r="F15">
        <v>4.6371000000000002</v>
      </c>
    </row>
    <row r="16" spans="1:6">
      <c r="A16" s="160" t="s">
        <v>165</v>
      </c>
      <c r="B16" s="161">
        <v>71500</v>
      </c>
      <c r="C16" s="161">
        <f t="shared" si="0"/>
        <v>77220</v>
      </c>
      <c r="D16" s="161">
        <f t="shared" si="1"/>
        <v>15419.119708438462</v>
      </c>
      <c r="E16">
        <v>1.08</v>
      </c>
      <c r="F16">
        <v>4.6371000000000002</v>
      </c>
    </row>
    <row r="17" spans="1:6">
      <c r="A17" s="160" t="s">
        <v>166</v>
      </c>
      <c r="B17" s="161">
        <v>32000</v>
      </c>
      <c r="C17" s="161">
        <f t="shared" si="0"/>
        <v>34560</v>
      </c>
      <c r="D17" s="161">
        <f t="shared" si="1"/>
        <v>6900.8647646158151</v>
      </c>
      <c r="E17">
        <v>1.08</v>
      </c>
      <c r="F17">
        <v>4.6371000000000002</v>
      </c>
    </row>
    <row r="18" spans="1:6">
      <c r="A18" s="160" t="s">
        <v>167</v>
      </c>
      <c r="B18" s="161">
        <v>3100</v>
      </c>
      <c r="C18" s="161">
        <f t="shared" si="0"/>
        <v>3348</v>
      </c>
      <c r="D18" s="161">
        <f t="shared" si="1"/>
        <v>668.5212740721571</v>
      </c>
      <c r="E18">
        <v>1.08</v>
      </c>
      <c r="F18">
        <v>4.6371000000000002</v>
      </c>
    </row>
    <row r="19" spans="1:6">
      <c r="A19" s="160" t="s">
        <v>168</v>
      </c>
      <c r="B19" s="161">
        <v>62300</v>
      </c>
      <c r="C19" s="161">
        <f t="shared" si="0"/>
        <v>67284</v>
      </c>
      <c r="D19" s="161">
        <f t="shared" si="1"/>
        <v>13435.121088611417</v>
      </c>
      <c r="E19">
        <v>1.08</v>
      </c>
      <c r="F19">
        <v>4.6371000000000002</v>
      </c>
    </row>
    <row r="20" spans="1:6">
      <c r="A20" s="160" t="s">
        <v>169</v>
      </c>
      <c r="B20" s="161">
        <v>234400</v>
      </c>
      <c r="C20" s="161">
        <f t="shared" si="0"/>
        <v>253152.00000000003</v>
      </c>
      <c r="D20" s="161">
        <f t="shared" si="1"/>
        <v>50548.834400810847</v>
      </c>
      <c r="E20">
        <v>1.08</v>
      </c>
      <c r="F20">
        <v>4.6371000000000002</v>
      </c>
    </row>
    <row r="21" spans="1:6">
      <c r="A21" s="160" t="s">
        <v>170</v>
      </c>
      <c r="B21" s="161">
        <v>220800</v>
      </c>
      <c r="C21" s="161">
        <v>249264</v>
      </c>
      <c r="D21" s="161">
        <f t="shared" si="1"/>
        <v>47615.966875849124</v>
      </c>
      <c r="F21">
        <v>4.6371000000000002</v>
      </c>
    </row>
    <row r="22" spans="1:6">
      <c r="A22" s="160" t="s">
        <v>171</v>
      </c>
      <c r="B22" s="161">
        <v>55500</v>
      </c>
      <c r="C22" s="161">
        <f>B22*E22</f>
        <v>59940.000000000007</v>
      </c>
      <c r="D22" s="161">
        <f t="shared" si="1"/>
        <v>11968.687326130555</v>
      </c>
      <c r="E22">
        <v>1.08</v>
      </c>
      <c r="F22">
        <v>4.6371000000000002</v>
      </c>
    </row>
    <row r="23" spans="1:6">
      <c r="A23" s="160" t="s">
        <v>172</v>
      </c>
      <c r="B23" s="161">
        <v>131900</v>
      </c>
      <c r="C23" s="161">
        <f t="shared" ref="C23:C32" si="2">B23*E23</f>
        <v>142452</v>
      </c>
      <c r="D23" s="161">
        <f t="shared" si="1"/>
        <v>28444.501951650815</v>
      </c>
      <c r="E23">
        <v>1.08</v>
      </c>
      <c r="F23">
        <v>4.6371000000000002</v>
      </c>
    </row>
    <row r="24" spans="1:6">
      <c r="A24" s="160" t="s">
        <v>173</v>
      </c>
      <c r="B24" s="161">
        <v>3197.5</v>
      </c>
      <c r="C24" s="161">
        <f t="shared" si="2"/>
        <v>3453.3</v>
      </c>
      <c r="D24" s="161">
        <f t="shared" si="1"/>
        <v>689.54734640184597</v>
      </c>
      <c r="E24">
        <v>1.08</v>
      </c>
      <c r="F24">
        <v>4.6371000000000002</v>
      </c>
    </row>
    <row r="25" spans="1:6">
      <c r="A25" s="160" t="s">
        <v>174</v>
      </c>
      <c r="B25" s="161">
        <v>2500</v>
      </c>
      <c r="C25" s="161">
        <f t="shared" si="2"/>
        <v>2700</v>
      </c>
      <c r="D25" s="161">
        <f t="shared" si="1"/>
        <v>539.13005973561064</v>
      </c>
      <c r="E25">
        <v>1.08</v>
      </c>
      <c r="F25">
        <v>4.6371000000000002</v>
      </c>
    </row>
    <row r="26" spans="1:6">
      <c r="A26" s="160" t="s">
        <v>175</v>
      </c>
      <c r="B26" s="161">
        <v>21000</v>
      </c>
      <c r="C26" s="161">
        <f t="shared" si="2"/>
        <v>22680</v>
      </c>
      <c r="D26" s="161">
        <f t="shared" si="1"/>
        <v>4528.6925017791291</v>
      </c>
      <c r="E26">
        <v>1.08</v>
      </c>
      <c r="F26">
        <v>4.6371000000000002</v>
      </c>
    </row>
    <row r="27" spans="1:6">
      <c r="A27" s="160" t="s">
        <v>176</v>
      </c>
      <c r="B27" s="161">
        <v>22375</v>
      </c>
      <c r="C27" s="161">
        <f t="shared" si="2"/>
        <v>24165</v>
      </c>
      <c r="D27" s="161">
        <f t="shared" si="1"/>
        <v>4825.2140346337146</v>
      </c>
      <c r="E27">
        <v>1.08</v>
      </c>
      <c r="F27">
        <v>4.6371000000000002</v>
      </c>
    </row>
    <row r="28" spans="1:6">
      <c r="A28" s="160" t="s">
        <v>177</v>
      </c>
      <c r="B28" s="161">
        <v>3200</v>
      </c>
      <c r="C28" s="161">
        <f t="shared" si="2"/>
        <v>3456</v>
      </c>
      <c r="D28" s="161">
        <f t="shared" si="1"/>
        <v>690.08647646158158</v>
      </c>
      <c r="E28">
        <v>1.08</v>
      </c>
      <c r="F28">
        <v>4.6371000000000002</v>
      </c>
    </row>
    <row r="29" spans="1:6">
      <c r="A29" s="160" t="s">
        <v>178</v>
      </c>
      <c r="B29" s="161">
        <v>16200</v>
      </c>
      <c r="C29" s="161">
        <f t="shared" si="2"/>
        <v>17496</v>
      </c>
      <c r="D29" s="161">
        <f t="shared" si="1"/>
        <v>3493.5627870867565</v>
      </c>
      <c r="E29">
        <v>1.08</v>
      </c>
      <c r="F29">
        <v>4.6371000000000002</v>
      </c>
    </row>
    <row r="30" spans="1:6">
      <c r="A30" s="160" t="s">
        <v>179</v>
      </c>
      <c r="B30" s="161">
        <v>12890.4</v>
      </c>
      <c r="C30" s="161">
        <f t="shared" si="2"/>
        <v>13921.632000000001</v>
      </c>
      <c r="D30" s="161">
        <f t="shared" si="1"/>
        <v>2779.840848806366</v>
      </c>
      <c r="E30">
        <v>1.08</v>
      </c>
      <c r="F30">
        <v>4.6371000000000002</v>
      </c>
    </row>
    <row r="31" spans="1:6">
      <c r="A31" s="160" t="s">
        <v>180</v>
      </c>
      <c r="B31" s="161">
        <v>606143.4</v>
      </c>
      <c r="C31" s="161">
        <f t="shared" si="2"/>
        <v>654634.87200000009</v>
      </c>
      <c r="D31" s="161">
        <f t="shared" si="1"/>
        <v>130716.05098013845</v>
      </c>
      <c r="E31">
        <v>1.08</v>
      </c>
      <c r="F31">
        <v>4.6371000000000002</v>
      </c>
    </row>
    <row r="32" spans="1:6">
      <c r="A32" s="160" t="s">
        <v>181</v>
      </c>
      <c r="B32" s="161">
        <v>1680</v>
      </c>
      <c r="C32" s="161">
        <f t="shared" si="2"/>
        <v>1814.4</v>
      </c>
      <c r="D32" s="161">
        <f t="shared" si="1"/>
        <v>362.29540014233032</v>
      </c>
      <c r="E32">
        <v>1.08</v>
      </c>
      <c r="F32">
        <v>4.6371000000000002</v>
      </c>
    </row>
    <row r="33" spans="1:4" ht="13.6">
      <c r="A33" s="159" t="s">
        <v>186</v>
      </c>
      <c r="B33" s="162">
        <f>SUM(B2:B32)</f>
        <v>2683806.2999999998</v>
      </c>
      <c r="C33" s="162">
        <f>SUM(C2:C32)</f>
        <v>2909310.804</v>
      </c>
      <c r="D33" s="162">
        <f>SUM(D2:D32)</f>
        <v>578768.26033512317</v>
      </c>
    </row>
  </sheetData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do przetargu</vt:lpstr>
      <vt:lpstr>Arkusz1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rkujaczynska</dc:creator>
  <cp:lastModifiedBy>Admin</cp:lastModifiedBy>
  <cp:lastPrinted>2024-08-02T08:01:00Z</cp:lastPrinted>
  <dcterms:created xsi:type="dcterms:W3CDTF">2020-05-27T12:32:24Z</dcterms:created>
  <dcterms:modified xsi:type="dcterms:W3CDTF">2024-08-08T08:51:59Z</dcterms:modified>
</cp:coreProperties>
</file>