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gdalena Krajewska\Desktop\PRZETARG II\"/>
    </mc:Choice>
  </mc:AlternateContent>
  <bookViews>
    <workbookView xWindow="0" yWindow="0" windowWidth="28275" windowHeight="12360" activeTab="4"/>
  </bookViews>
  <sheets>
    <sheet name="SP Miejsce Piastowe " sheetId="1" r:id="rId1"/>
    <sheet name="SP Głowienka " sheetId="2" r:id="rId2"/>
    <sheet name="SP Rogi" sheetId="3" r:id="rId3"/>
    <sheet name="SP Targowiska" sheetId="4" r:id="rId4"/>
    <sheet name="Zespół Żłobkó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5" l="1"/>
  <c r="G37" i="1" l="1"/>
  <c r="G37" i="2"/>
  <c r="G37" i="3"/>
  <c r="G37" i="4"/>
  <c r="I37" i="4" l="1"/>
  <c r="J37" i="4" s="1"/>
  <c r="I37" i="3"/>
  <c r="J37" i="3" s="1"/>
  <c r="I37" i="2"/>
  <c r="J37" i="2" s="1"/>
  <c r="I37" i="1"/>
  <c r="J37" i="1" s="1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G69" i="2"/>
  <c r="I69" i="2" s="1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I39" i="2" s="1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I22" i="2" s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I46" i="2" l="1"/>
  <c r="J46" i="2" s="1"/>
  <c r="I55" i="2"/>
  <c r="J55" i="2" s="1"/>
  <c r="I77" i="2"/>
  <c r="J77" i="2"/>
  <c r="I9" i="2"/>
  <c r="J9" i="2" s="1"/>
  <c r="I78" i="2"/>
  <c r="J78" i="2" s="1"/>
  <c r="I86" i="2"/>
  <c r="J86" i="2" s="1"/>
  <c r="I101" i="2"/>
  <c r="J101" i="2" s="1"/>
  <c r="I10" i="2"/>
  <c r="J10" i="2" s="1"/>
  <c r="I18" i="2"/>
  <c r="J18" i="2"/>
  <c r="I25" i="2"/>
  <c r="J25" i="2" s="1"/>
  <c r="I33" i="2"/>
  <c r="J33" i="2" s="1"/>
  <c r="I94" i="2"/>
  <c r="J94" i="2" s="1"/>
  <c r="I102" i="2"/>
  <c r="J102" i="2" s="1"/>
  <c r="I54" i="2"/>
  <c r="J54" i="2"/>
  <c r="I91" i="2"/>
  <c r="J91" i="2" s="1"/>
  <c r="I17" i="2"/>
  <c r="J17" i="2" s="1"/>
  <c r="I93" i="2"/>
  <c r="J93" i="2" s="1"/>
  <c r="I11" i="2"/>
  <c r="J11" i="2"/>
  <c r="I19" i="2"/>
  <c r="J19" i="2"/>
  <c r="I26" i="2"/>
  <c r="J26" i="2" s="1"/>
  <c r="I34" i="2"/>
  <c r="J34" i="2" s="1"/>
  <c r="I42" i="2"/>
  <c r="J42" i="2" s="1"/>
  <c r="I50" i="2"/>
  <c r="J50" i="2"/>
  <c r="I58" i="2"/>
  <c r="J58" i="2" s="1"/>
  <c r="I66" i="2"/>
  <c r="J66" i="2"/>
  <c r="I87" i="2"/>
  <c r="J87" i="2" s="1"/>
  <c r="J39" i="2"/>
  <c r="I62" i="2"/>
  <c r="J62" i="2" s="1"/>
  <c r="I99" i="2"/>
  <c r="J99" i="2"/>
  <c r="J70" i="2"/>
  <c r="I85" i="2"/>
  <c r="J85" i="2" s="1"/>
  <c r="I12" i="2"/>
  <c r="J12" i="2" s="1"/>
  <c r="I20" i="2"/>
  <c r="J20" i="2" s="1"/>
  <c r="I27" i="2"/>
  <c r="J27" i="2" s="1"/>
  <c r="I43" i="2"/>
  <c r="J43" i="2" s="1"/>
  <c r="I51" i="2"/>
  <c r="J51" i="2"/>
  <c r="I59" i="2"/>
  <c r="J59" i="2" s="1"/>
  <c r="I67" i="2"/>
  <c r="J67" i="2" s="1"/>
  <c r="J81" i="2"/>
  <c r="I13" i="2"/>
  <c r="J13" i="2"/>
  <c r="I21" i="2"/>
  <c r="J21" i="2" s="1"/>
  <c r="I28" i="2"/>
  <c r="J28" i="2"/>
  <c r="I36" i="2"/>
  <c r="J36" i="2" s="1"/>
  <c r="I74" i="2"/>
  <c r="J74" i="2" s="1"/>
  <c r="I82" i="2"/>
  <c r="J82" i="2"/>
  <c r="J22" i="2"/>
  <c r="I29" i="2"/>
  <c r="J29" i="2" s="1"/>
  <c r="I38" i="2"/>
  <c r="J38" i="2" s="1"/>
  <c r="I45" i="2"/>
  <c r="J45" i="2" s="1"/>
  <c r="I53" i="2"/>
  <c r="J53" i="2"/>
  <c r="I61" i="2"/>
  <c r="J61" i="2" s="1"/>
  <c r="J69" i="2"/>
  <c r="I75" i="2"/>
  <c r="J75" i="2" s="1"/>
  <c r="I83" i="2"/>
  <c r="J83" i="2" s="1"/>
  <c r="I90" i="2"/>
  <c r="J90" i="2" s="1"/>
  <c r="I98" i="2"/>
  <c r="J98" i="2"/>
  <c r="I30" i="2"/>
  <c r="J30" i="2" s="1"/>
  <c r="I79" i="2"/>
  <c r="J79" i="2" s="1"/>
  <c r="I71" i="2"/>
  <c r="J71" i="2" s="1"/>
  <c r="I47" i="2"/>
  <c r="J47" i="2" s="1"/>
  <c r="I95" i="2"/>
  <c r="J95" i="2" s="1"/>
  <c r="I14" i="2"/>
  <c r="J14" i="2" s="1"/>
  <c r="I63" i="2"/>
  <c r="J63" i="2" s="1"/>
  <c r="I23" i="2"/>
  <c r="J23" i="2" s="1"/>
  <c r="I40" i="2"/>
  <c r="J40" i="2" s="1"/>
  <c r="I56" i="2"/>
  <c r="J56" i="2" s="1"/>
  <c r="I64" i="2"/>
  <c r="J64" i="2" s="1"/>
  <c r="I72" i="2"/>
  <c r="J72" i="2" s="1"/>
  <c r="I80" i="2"/>
  <c r="J80" i="2" s="1"/>
  <c r="I88" i="2"/>
  <c r="J88" i="2" s="1"/>
  <c r="I96" i="2"/>
  <c r="J96" i="2" s="1"/>
  <c r="I15" i="2"/>
  <c r="J15" i="2" s="1"/>
  <c r="I31" i="2"/>
  <c r="J31" i="2" s="1"/>
  <c r="I48" i="2"/>
  <c r="J48" i="2" s="1"/>
  <c r="I8" i="2"/>
  <c r="J8" i="2" s="1"/>
  <c r="I16" i="2"/>
  <c r="J16" i="2" s="1"/>
  <c r="I24" i="2"/>
  <c r="J24" i="2" s="1"/>
  <c r="I32" i="2"/>
  <c r="J32" i="2" s="1"/>
  <c r="I41" i="2"/>
  <c r="J41" i="2" s="1"/>
  <c r="I49" i="2"/>
  <c r="J49" i="2" s="1"/>
  <c r="I57" i="2"/>
  <c r="J57" i="2" s="1"/>
  <c r="I65" i="2"/>
  <c r="J65" i="2" s="1"/>
  <c r="I73" i="2"/>
  <c r="J73" i="2" s="1"/>
  <c r="I81" i="2"/>
  <c r="I89" i="2"/>
  <c r="J89" i="2" s="1"/>
  <c r="I97" i="2"/>
  <c r="J97" i="2" s="1"/>
  <c r="I35" i="2"/>
  <c r="J35" i="2" s="1"/>
  <c r="I44" i="2"/>
  <c r="J44" i="2" s="1"/>
  <c r="I52" i="2"/>
  <c r="J52" i="2" s="1"/>
  <c r="I60" i="2"/>
  <c r="J60" i="2" s="1"/>
  <c r="I68" i="2"/>
  <c r="J68" i="2" s="1"/>
  <c r="I76" i="2"/>
  <c r="J76" i="2" s="1"/>
  <c r="I84" i="2"/>
  <c r="J84" i="2" s="1"/>
  <c r="I92" i="2"/>
  <c r="J92" i="2" s="1"/>
  <c r="I100" i="2"/>
  <c r="J100" i="2" s="1"/>
  <c r="J103" i="2" l="1"/>
  <c r="G102" i="4" l="1"/>
  <c r="I102" i="4" s="1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I89" i="4" s="1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I70" i="4" s="1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I49" i="4" s="1"/>
  <c r="G48" i="4"/>
  <c r="G47" i="4"/>
  <c r="G46" i="4"/>
  <c r="G45" i="4"/>
  <c r="G44" i="4"/>
  <c r="G43" i="4"/>
  <c r="G42" i="4"/>
  <c r="G41" i="4"/>
  <c r="G40" i="4"/>
  <c r="G39" i="4"/>
  <c r="G38" i="4"/>
  <c r="G36" i="4"/>
  <c r="G35" i="4"/>
  <c r="G34" i="4"/>
  <c r="G33" i="4"/>
  <c r="G32" i="4"/>
  <c r="G31" i="4"/>
  <c r="G30" i="4"/>
  <c r="G29" i="4"/>
  <c r="I29" i="4" s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I14" i="4" s="1"/>
  <c r="G13" i="4"/>
  <c r="G12" i="4"/>
  <c r="G11" i="4"/>
  <c r="G10" i="4"/>
  <c r="G9" i="4"/>
  <c r="G8" i="4"/>
  <c r="G102" i="1"/>
  <c r="G101" i="1"/>
  <c r="G100" i="1"/>
  <c r="G99" i="1"/>
  <c r="G98" i="1"/>
  <c r="G97" i="1"/>
  <c r="I97" i="1" s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I81" i="1" s="1"/>
  <c r="G80" i="1"/>
  <c r="G79" i="1"/>
  <c r="G78" i="1"/>
  <c r="I78" i="1" s="1"/>
  <c r="G77" i="1"/>
  <c r="G76" i="1"/>
  <c r="G75" i="1"/>
  <c r="G74" i="1"/>
  <c r="G73" i="1"/>
  <c r="G72" i="1"/>
  <c r="G71" i="1"/>
  <c r="I71" i="1" s="1"/>
  <c r="G70" i="1"/>
  <c r="G69" i="1"/>
  <c r="G68" i="1"/>
  <c r="G67" i="1"/>
  <c r="G66" i="1"/>
  <c r="G65" i="1"/>
  <c r="G64" i="1"/>
  <c r="G63" i="1"/>
  <c r="G62" i="1"/>
  <c r="I61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I46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I32" i="1" s="1"/>
  <c r="G31" i="1"/>
  <c r="G30" i="1"/>
  <c r="G29" i="1"/>
  <c r="G28" i="1"/>
  <c r="I28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91" i="5"/>
  <c r="G90" i="5"/>
  <c r="G89" i="5"/>
  <c r="G88" i="5"/>
  <c r="G87" i="5"/>
  <c r="G86" i="5"/>
  <c r="G85" i="5"/>
  <c r="G84" i="5"/>
  <c r="G83" i="5"/>
  <c r="I83" i="5" s="1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I67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I44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I30" i="5" s="1"/>
  <c r="G29" i="5"/>
  <c r="I29" i="5" s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I8" i="5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I41" i="3" s="1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I8" i="3" s="1"/>
  <c r="J8" i="3" s="1"/>
  <c r="I19" i="5" l="1"/>
  <c r="J19" i="5" s="1"/>
  <c r="I63" i="5"/>
  <c r="J63" i="5"/>
  <c r="I70" i="5"/>
  <c r="J70" i="5" s="1"/>
  <c r="I91" i="5"/>
  <c r="J91" i="5" s="1"/>
  <c r="I12" i="5"/>
  <c r="J12" i="5" s="1"/>
  <c r="I20" i="5"/>
  <c r="J20" i="5" s="1"/>
  <c r="I34" i="5"/>
  <c r="J34" i="5"/>
  <c r="I41" i="5"/>
  <c r="J41" i="5" s="1"/>
  <c r="I48" i="5"/>
  <c r="J48" i="5" s="1"/>
  <c r="I64" i="5"/>
  <c r="J64" i="5" s="1"/>
  <c r="I71" i="5"/>
  <c r="J71" i="5"/>
  <c r="I77" i="5"/>
  <c r="J77" i="5" s="1"/>
  <c r="I42" i="5"/>
  <c r="J42" i="5" s="1"/>
  <c r="I65" i="5"/>
  <c r="J65" i="5" s="1"/>
  <c r="I14" i="5"/>
  <c r="J14" i="5" s="1"/>
  <c r="I22" i="5"/>
  <c r="J22" i="5" s="1"/>
  <c r="I36" i="5"/>
  <c r="J36" i="5"/>
  <c r="I43" i="5"/>
  <c r="J43" i="5" s="1"/>
  <c r="I50" i="5"/>
  <c r="J50" i="5"/>
  <c r="I58" i="5"/>
  <c r="J58" i="5" s="1"/>
  <c r="I66" i="5"/>
  <c r="J66" i="5" s="1"/>
  <c r="J73" i="5"/>
  <c r="I79" i="5"/>
  <c r="J79" i="5" s="1"/>
  <c r="I86" i="5"/>
  <c r="J86" i="5" s="1"/>
  <c r="I27" i="5"/>
  <c r="J27" i="5" s="1"/>
  <c r="I35" i="5"/>
  <c r="J35" i="5" s="1"/>
  <c r="I57" i="5"/>
  <c r="J57" i="5" s="1"/>
  <c r="J30" i="5"/>
  <c r="J44" i="5"/>
  <c r="I51" i="5"/>
  <c r="J51" i="5" s="1"/>
  <c r="I59" i="5"/>
  <c r="J59" i="5" s="1"/>
  <c r="J67" i="5"/>
  <c r="I73" i="5"/>
  <c r="I80" i="5"/>
  <c r="J80" i="5" s="1"/>
  <c r="I87" i="5"/>
  <c r="J87" i="5" s="1"/>
  <c r="I40" i="5"/>
  <c r="J40" i="5" s="1"/>
  <c r="I49" i="5"/>
  <c r="J49" i="5" s="1"/>
  <c r="I78" i="5"/>
  <c r="J78" i="5" s="1"/>
  <c r="I16" i="5"/>
  <c r="J16" i="5" s="1"/>
  <c r="I24" i="5"/>
  <c r="J24" i="5" s="1"/>
  <c r="I88" i="5"/>
  <c r="J88" i="5"/>
  <c r="I11" i="5"/>
  <c r="J11" i="5" s="1"/>
  <c r="I9" i="5"/>
  <c r="J9" i="5" s="1"/>
  <c r="I17" i="5"/>
  <c r="J17" i="5" s="1"/>
  <c r="I25" i="5"/>
  <c r="J25" i="5" s="1"/>
  <c r="I38" i="5"/>
  <c r="J38" i="5" s="1"/>
  <c r="I53" i="5"/>
  <c r="J53" i="5" s="1"/>
  <c r="I74" i="5"/>
  <c r="J74" i="5" s="1"/>
  <c r="I82" i="5"/>
  <c r="J82" i="5"/>
  <c r="I89" i="5"/>
  <c r="J89" i="5" s="1"/>
  <c r="I33" i="5"/>
  <c r="J33" i="5" s="1"/>
  <c r="J29" i="5"/>
  <c r="I72" i="5"/>
  <c r="J72" i="5" s="1"/>
  <c r="I10" i="5"/>
  <c r="J10" i="5" s="1"/>
  <c r="I26" i="5"/>
  <c r="J26" i="5" s="1"/>
  <c r="I46" i="5"/>
  <c r="J46" i="5" s="1"/>
  <c r="I54" i="5"/>
  <c r="J54" i="5"/>
  <c r="I62" i="5"/>
  <c r="J62" i="5" s="1"/>
  <c r="I69" i="5"/>
  <c r="J69" i="5" s="1"/>
  <c r="I75" i="5"/>
  <c r="J75" i="5" s="1"/>
  <c r="J83" i="5"/>
  <c r="I42" i="4"/>
  <c r="J42" i="4" s="1"/>
  <c r="I22" i="4"/>
  <c r="J22" i="4" s="1"/>
  <c r="I36" i="4"/>
  <c r="J36" i="4" s="1"/>
  <c r="I55" i="4"/>
  <c r="J55" i="4" s="1"/>
  <c r="I62" i="4"/>
  <c r="J62" i="4" s="1"/>
  <c r="I98" i="4"/>
  <c r="J98" i="4" s="1"/>
  <c r="I9" i="4"/>
  <c r="J9" i="4" s="1"/>
  <c r="I44" i="4"/>
  <c r="J44" i="4" s="1"/>
  <c r="I63" i="4"/>
  <c r="J63" i="4" s="1"/>
  <c r="I91" i="4"/>
  <c r="J91" i="4"/>
  <c r="I99" i="4"/>
  <c r="J99" i="4" s="1"/>
  <c r="I35" i="4"/>
  <c r="J35" i="4" s="1"/>
  <c r="J29" i="4"/>
  <c r="J49" i="4"/>
  <c r="J70" i="4"/>
  <c r="I90" i="4"/>
  <c r="J90" i="4"/>
  <c r="I10" i="4"/>
  <c r="J10" i="4" s="1"/>
  <c r="I17" i="4"/>
  <c r="J17" i="4" s="1"/>
  <c r="I30" i="4"/>
  <c r="J30" i="4" s="1"/>
  <c r="I38" i="4"/>
  <c r="J38" i="4" s="1"/>
  <c r="I50" i="4"/>
  <c r="J50" i="4" s="1"/>
  <c r="I71" i="4"/>
  <c r="J71" i="4" s="1"/>
  <c r="I85" i="4"/>
  <c r="J85" i="4" s="1"/>
  <c r="I92" i="4"/>
  <c r="J92" i="4" s="1"/>
  <c r="I100" i="4"/>
  <c r="J100" i="4" s="1"/>
  <c r="I83" i="4"/>
  <c r="J83" i="4"/>
  <c r="I43" i="4"/>
  <c r="J43" i="4" s="1"/>
  <c r="I84" i="4"/>
  <c r="J84" i="4" s="1"/>
  <c r="I11" i="4"/>
  <c r="J11" i="4" s="1"/>
  <c r="I18" i="4"/>
  <c r="J18" i="4"/>
  <c r="I24" i="4"/>
  <c r="J24" i="4" s="1"/>
  <c r="I45" i="4"/>
  <c r="J45" i="4" s="1"/>
  <c r="I51" i="4"/>
  <c r="J51" i="4" s="1"/>
  <c r="I57" i="4"/>
  <c r="J57" i="4" s="1"/>
  <c r="I79" i="4"/>
  <c r="J79" i="4" s="1"/>
  <c r="I76" i="4"/>
  <c r="J76" i="4" s="1"/>
  <c r="I19" i="4"/>
  <c r="J19" i="4" s="1"/>
  <c r="I25" i="4"/>
  <c r="J25" i="4" s="1"/>
  <c r="I39" i="4"/>
  <c r="J39" i="4" s="1"/>
  <c r="I46" i="4"/>
  <c r="J46" i="4" s="1"/>
  <c r="I52" i="4"/>
  <c r="J52" i="4" s="1"/>
  <c r="I58" i="4"/>
  <c r="J58" i="4" s="1"/>
  <c r="I66" i="4"/>
  <c r="J66" i="4" s="1"/>
  <c r="I87" i="4"/>
  <c r="J87" i="4" s="1"/>
  <c r="I94" i="4"/>
  <c r="J94" i="4" s="1"/>
  <c r="J102" i="4"/>
  <c r="I33" i="4"/>
  <c r="J33" i="4" s="1"/>
  <c r="I26" i="4"/>
  <c r="J26" i="4" s="1"/>
  <c r="J47" i="4"/>
  <c r="I59" i="4"/>
  <c r="J59" i="4"/>
  <c r="I67" i="4"/>
  <c r="J67" i="4" s="1"/>
  <c r="I74" i="4"/>
  <c r="J74" i="4" s="1"/>
  <c r="I95" i="4"/>
  <c r="J95" i="4" s="1"/>
  <c r="J14" i="4"/>
  <c r="I20" i="4"/>
  <c r="J20" i="4" s="1"/>
  <c r="I27" i="4"/>
  <c r="J27" i="4" s="1"/>
  <c r="I34" i="4"/>
  <c r="J34" i="4"/>
  <c r="I41" i="4"/>
  <c r="J41" i="4" s="1"/>
  <c r="I47" i="4"/>
  <c r="I53" i="4"/>
  <c r="J53" i="4" s="1"/>
  <c r="I60" i="4"/>
  <c r="J60" i="4" s="1"/>
  <c r="I68" i="4"/>
  <c r="J68" i="4"/>
  <c r="I75" i="4"/>
  <c r="J75" i="4" s="1"/>
  <c r="I82" i="4"/>
  <c r="J82" i="4" s="1"/>
  <c r="J89" i="4"/>
  <c r="I13" i="3"/>
  <c r="J13" i="3" s="1"/>
  <c r="I21" i="3"/>
  <c r="J21" i="3" s="1"/>
  <c r="I52" i="3"/>
  <c r="J52" i="3" s="1"/>
  <c r="I58" i="3"/>
  <c r="J58" i="3" s="1"/>
  <c r="I66" i="3"/>
  <c r="J66" i="3" s="1"/>
  <c r="I74" i="3"/>
  <c r="J74" i="3" s="1"/>
  <c r="I81" i="3"/>
  <c r="J81" i="3" s="1"/>
  <c r="I97" i="3"/>
  <c r="J97" i="3" s="1"/>
  <c r="I42" i="3"/>
  <c r="J42" i="3" s="1"/>
  <c r="I29" i="3"/>
  <c r="J29" i="3" s="1"/>
  <c r="I98" i="3"/>
  <c r="J98" i="3" s="1"/>
  <c r="I30" i="3"/>
  <c r="J30" i="3" s="1"/>
  <c r="I46" i="3"/>
  <c r="J46" i="3" s="1"/>
  <c r="I54" i="3"/>
  <c r="J54" i="3"/>
  <c r="I60" i="3"/>
  <c r="J60" i="3" s="1"/>
  <c r="I50" i="3"/>
  <c r="J50" i="3" s="1"/>
  <c r="I38" i="3"/>
  <c r="J38" i="3" s="1"/>
  <c r="I82" i="3"/>
  <c r="J82" i="3" s="1"/>
  <c r="I16" i="3"/>
  <c r="J16" i="3" s="1"/>
  <c r="I47" i="3"/>
  <c r="J47" i="3" s="1"/>
  <c r="I61" i="3"/>
  <c r="J61" i="3" s="1"/>
  <c r="I69" i="3"/>
  <c r="J69" i="3" s="1"/>
  <c r="I77" i="3"/>
  <c r="J77" i="3" s="1"/>
  <c r="I100" i="3"/>
  <c r="J100" i="3" s="1"/>
  <c r="I20" i="3"/>
  <c r="J20" i="3"/>
  <c r="I53" i="3"/>
  <c r="J53" i="3" s="1"/>
  <c r="I9" i="3"/>
  <c r="J9" i="3" s="1"/>
  <c r="I17" i="3"/>
  <c r="J17" i="3" s="1"/>
  <c r="I24" i="3"/>
  <c r="J24" i="3" s="1"/>
  <c r="I32" i="3"/>
  <c r="J32" i="3" s="1"/>
  <c r="J41" i="3"/>
  <c r="I55" i="3"/>
  <c r="J55" i="3" s="1"/>
  <c r="I62" i="3"/>
  <c r="J62" i="3" s="1"/>
  <c r="I70" i="3"/>
  <c r="J70" i="3" s="1"/>
  <c r="I78" i="3"/>
  <c r="J78" i="3" s="1"/>
  <c r="I85" i="3"/>
  <c r="J85" i="3" s="1"/>
  <c r="I93" i="3"/>
  <c r="J93" i="3" s="1"/>
  <c r="I101" i="3"/>
  <c r="J101" i="3" s="1"/>
  <c r="I95" i="3"/>
  <c r="J95" i="3" s="1"/>
  <c r="I57" i="3"/>
  <c r="J57" i="3" s="1"/>
  <c r="J45" i="3"/>
  <c r="I90" i="3"/>
  <c r="J90" i="3" s="1"/>
  <c r="I25" i="3"/>
  <c r="J25" i="3"/>
  <c r="I33" i="3"/>
  <c r="J33" i="3" s="1"/>
  <c r="I86" i="3"/>
  <c r="J86" i="3"/>
  <c r="I94" i="3"/>
  <c r="J94" i="3" s="1"/>
  <c r="I102" i="3"/>
  <c r="J102" i="3" s="1"/>
  <c r="I10" i="1"/>
  <c r="J10" i="1" s="1"/>
  <c r="I26" i="1"/>
  <c r="J26" i="1"/>
  <c r="I55" i="1"/>
  <c r="J55" i="1" s="1"/>
  <c r="I68" i="1"/>
  <c r="J68" i="1" s="1"/>
  <c r="I75" i="1"/>
  <c r="J75" i="1"/>
  <c r="I17" i="1"/>
  <c r="J17" i="1" s="1"/>
  <c r="I47" i="1"/>
  <c r="J47" i="1"/>
  <c r="I74" i="1"/>
  <c r="J74" i="1" s="1"/>
  <c r="I95" i="1"/>
  <c r="J95" i="1" s="1"/>
  <c r="I11" i="1"/>
  <c r="J11" i="1" s="1"/>
  <c r="I19" i="1"/>
  <c r="J19" i="1"/>
  <c r="I27" i="1"/>
  <c r="J27" i="1" s="1"/>
  <c r="I33" i="1"/>
  <c r="J33" i="1" s="1"/>
  <c r="I42" i="1"/>
  <c r="J42" i="1" s="1"/>
  <c r="I62" i="1"/>
  <c r="J62" i="1" s="1"/>
  <c r="I76" i="1"/>
  <c r="J76" i="1" s="1"/>
  <c r="I82" i="1"/>
  <c r="J82" i="1" s="1"/>
  <c r="I90" i="1"/>
  <c r="J90" i="1" s="1"/>
  <c r="J97" i="1"/>
  <c r="J28" i="1"/>
  <c r="I34" i="1"/>
  <c r="J34" i="1" s="1"/>
  <c r="I43" i="1"/>
  <c r="J43" i="1" s="1"/>
  <c r="I50" i="1"/>
  <c r="J50" i="1" s="1"/>
  <c r="I57" i="1"/>
  <c r="J57" i="1" s="1"/>
  <c r="I63" i="1"/>
  <c r="J63" i="1"/>
  <c r="I70" i="1"/>
  <c r="J70" i="1" s="1"/>
  <c r="I77" i="1"/>
  <c r="J77" i="1" s="1"/>
  <c r="I83" i="1"/>
  <c r="J83" i="1" s="1"/>
  <c r="I91" i="1"/>
  <c r="J91" i="1" s="1"/>
  <c r="J32" i="1"/>
  <c r="J81" i="1"/>
  <c r="I13" i="1"/>
  <c r="J13" i="1" s="1"/>
  <c r="I21" i="1"/>
  <c r="J21" i="1" s="1"/>
  <c r="I35" i="1"/>
  <c r="J35" i="1" s="1"/>
  <c r="I44" i="1"/>
  <c r="J44" i="1" s="1"/>
  <c r="I51" i="1"/>
  <c r="J51" i="1" s="1"/>
  <c r="I58" i="1"/>
  <c r="J58" i="1"/>
  <c r="J71" i="1"/>
  <c r="J78" i="1"/>
  <c r="I84" i="1"/>
  <c r="J84" i="1" s="1"/>
  <c r="I92" i="1"/>
  <c r="J92" i="1" s="1"/>
  <c r="I98" i="1"/>
  <c r="J98" i="1" s="1"/>
  <c r="I25" i="1"/>
  <c r="J25" i="1" s="1"/>
  <c r="I22" i="1"/>
  <c r="J22" i="1" s="1"/>
  <c r="I52" i="1"/>
  <c r="J52" i="1" s="1"/>
  <c r="I59" i="1"/>
  <c r="J59" i="1" s="1"/>
  <c r="I99" i="1"/>
  <c r="J99" i="1" s="1"/>
  <c r="I67" i="1"/>
  <c r="J67" i="1" s="1"/>
  <c r="I14" i="1"/>
  <c r="J14" i="1"/>
  <c r="I30" i="1"/>
  <c r="J30" i="1" s="1"/>
  <c r="J46" i="1"/>
  <c r="I53" i="1"/>
  <c r="J53" i="1" s="1"/>
  <c r="I60" i="1"/>
  <c r="J60" i="1" s="1"/>
  <c r="I65" i="1"/>
  <c r="J65" i="1" s="1"/>
  <c r="I79" i="1"/>
  <c r="J79" i="1"/>
  <c r="I86" i="1"/>
  <c r="J86" i="1" s="1"/>
  <c r="I93" i="1"/>
  <c r="J93" i="1" s="1"/>
  <c r="I100" i="1"/>
  <c r="J100" i="1" s="1"/>
  <c r="I9" i="1"/>
  <c r="J9" i="1" s="1"/>
  <c r="I39" i="1"/>
  <c r="J39" i="1" s="1"/>
  <c r="J61" i="1"/>
  <c r="I66" i="1"/>
  <c r="J66" i="1" s="1"/>
  <c r="I73" i="1"/>
  <c r="J73" i="1" s="1"/>
  <c r="I87" i="1"/>
  <c r="J87" i="1" s="1"/>
  <c r="I21" i="5"/>
  <c r="J21" i="5" s="1"/>
  <c r="I61" i="5"/>
  <c r="J61" i="5" s="1"/>
  <c r="I16" i="1"/>
  <c r="J16" i="1" s="1"/>
  <c r="I61" i="4"/>
  <c r="J61" i="4" s="1"/>
  <c r="I21" i="4"/>
  <c r="J21" i="4" s="1"/>
  <c r="I86" i="4"/>
  <c r="J86" i="4" s="1"/>
  <c r="I101" i="4"/>
  <c r="J101" i="4" s="1"/>
  <c r="I12" i="4"/>
  <c r="J12" i="4" s="1"/>
  <c r="I16" i="4"/>
  <c r="J16" i="4" s="1"/>
  <c r="I77" i="4"/>
  <c r="J77" i="4" s="1"/>
  <c r="I81" i="4"/>
  <c r="J81" i="4" s="1"/>
  <c r="I65" i="4"/>
  <c r="J65" i="4" s="1"/>
  <c r="I13" i="4"/>
  <c r="J13" i="4" s="1"/>
  <c r="I28" i="4"/>
  <c r="J28" i="4" s="1"/>
  <c r="I32" i="4"/>
  <c r="J32" i="4" s="1"/>
  <c r="I78" i="4"/>
  <c r="J78" i="4" s="1"/>
  <c r="I93" i="4"/>
  <c r="J93" i="4" s="1"/>
  <c r="I97" i="4"/>
  <c r="J97" i="4" s="1"/>
  <c r="I8" i="4"/>
  <c r="J8" i="4" s="1"/>
  <c r="I54" i="4"/>
  <c r="J54" i="4" s="1"/>
  <c r="I69" i="4"/>
  <c r="J69" i="4" s="1"/>
  <c r="I73" i="4"/>
  <c r="J73" i="4" s="1"/>
  <c r="I14" i="3"/>
  <c r="J14" i="3" s="1"/>
  <c r="I36" i="3"/>
  <c r="J36" i="3" s="1"/>
  <c r="I65" i="3"/>
  <c r="J65" i="3" s="1"/>
  <c r="I71" i="3"/>
  <c r="J71" i="3" s="1"/>
  <c r="I87" i="3"/>
  <c r="J87" i="3" s="1"/>
  <c r="I10" i="3"/>
  <c r="J10" i="3" s="1"/>
  <c r="I26" i="3"/>
  <c r="J26" i="3" s="1"/>
  <c r="I43" i="3"/>
  <c r="J43" i="3" s="1"/>
  <c r="I49" i="3"/>
  <c r="J49" i="3" s="1"/>
  <c r="I22" i="3"/>
  <c r="J22" i="3" s="1"/>
  <c r="I39" i="3"/>
  <c r="J39" i="3" s="1"/>
  <c r="I73" i="3"/>
  <c r="J73" i="3" s="1"/>
  <c r="I79" i="3"/>
  <c r="J79" i="3" s="1"/>
  <c r="I89" i="3"/>
  <c r="J89" i="3" s="1"/>
  <c r="I12" i="3"/>
  <c r="J12" i="3" s="1"/>
  <c r="I28" i="3"/>
  <c r="J28" i="3" s="1"/>
  <c r="I45" i="3"/>
  <c r="I18" i="3"/>
  <c r="J18" i="3" s="1"/>
  <c r="I34" i="3"/>
  <c r="J34" i="3" s="1"/>
  <c r="I63" i="3"/>
  <c r="J63" i="3" s="1"/>
  <c r="I8" i="1"/>
  <c r="J8" i="1" s="1"/>
  <c r="I18" i="1"/>
  <c r="J18" i="1" s="1"/>
  <c r="I38" i="1"/>
  <c r="J38" i="1" s="1"/>
  <c r="I102" i="1"/>
  <c r="J102" i="1" s="1"/>
  <c r="I54" i="1"/>
  <c r="J54" i="1" s="1"/>
  <c r="I69" i="1"/>
  <c r="J69" i="1" s="1"/>
  <c r="I29" i="1"/>
  <c r="J29" i="1" s="1"/>
  <c r="I45" i="1"/>
  <c r="J45" i="1" s="1"/>
  <c r="I49" i="1"/>
  <c r="J49" i="1" s="1"/>
  <c r="I94" i="1"/>
  <c r="J94" i="1" s="1"/>
  <c r="I20" i="1"/>
  <c r="J20" i="1" s="1"/>
  <c r="I24" i="1"/>
  <c r="J24" i="1" s="1"/>
  <c r="I85" i="1"/>
  <c r="J85" i="1" s="1"/>
  <c r="I89" i="1"/>
  <c r="J89" i="1" s="1"/>
  <c r="I12" i="1"/>
  <c r="J12" i="1" s="1"/>
  <c r="I36" i="1"/>
  <c r="J36" i="1" s="1"/>
  <c r="I41" i="1"/>
  <c r="J41" i="1" s="1"/>
  <c r="I101" i="1"/>
  <c r="J101" i="1" s="1"/>
  <c r="I45" i="5"/>
  <c r="J45" i="5" s="1"/>
  <c r="I60" i="5"/>
  <c r="J60" i="5" s="1"/>
  <c r="I13" i="5"/>
  <c r="J13" i="5" s="1"/>
  <c r="I18" i="5"/>
  <c r="J18" i="5" s="1"/>
  <c r="I37" i="5"/>
  <c r="J37" i="5" s="1"/>
  <c r="I52" i="5"/>
  <c r="J52" i="5" s="1"/>
  <c r="I56" i="5"/>
  <c r="J56" i="5" s="1"/>
  <c r="I90" i="5"/>
  <c r="J90" i="5" s="1"/>
  <c r="J8" i="5"/>
  <c r="I28" i="5"/>
  <c r="J28" i="5" s="1"/>
  <c r="I32" i="5"/>
  <c r="J32" i="5" s="1"/>
  <c r="I81" i="5"/>
  <c r="J81" i="5" s="1"/>
  <c r="I85" i="5"/>
  <c r="J85" i="5" s="1"/>
  <c r="I15" i="4"/>
  <c r="J15" i="4" s="1"/>
  <c r="I23" i="4"/>
  <c r="J23" i="4" s="1"/>
  <c r="I31" i="4"/>
  <c r="J31" i="4" s="1"/>
  <c r="I40" i="4"/>
  <c r="J40" i="4" s="1"/>
  <c r="I48" i="4"/>
  <c r="J48" i="4" s="1"/>
  <c r="I56" i="4"/>
  <c r="J56" i="4" s="1"/>
  <c r="I64" i="4"/>
  <c r="J64" i="4" s="1"/>
  <c r="I72" i="4"/>
  <c r="J72" i="4" s="1"/>
  <c r="I80" i="4"/>
  <c r="J80" i="4" s="1"/>
  <c r="I88" i="4"/>
  <c r="J88" i="4" s="1"/>
  <c r="I96" i="4"/>
  <c r="J96" i="4" s="1"/>
  <c r="I15" i="1"/>
  <c r="J15" i="1" s="1"/>
  <c r="I23" i="1"/>
  <c r="J23" i="1" s="1"/>
  <c r="I31" i="1"/>
  <c r="J31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5" i="5"/>
  <c r="J15" i="5" s="1"/>
  <c r="I23" i="5"/>
  <c r="J23" i="5" s="1"/>
  <c r="I31" i="5"/>
  <c r="J31" i="5" s="1"/>
  <c r="I39" i="5"/>
  <c r="J39" i="5" s="1"/>
  <c r="I47" i="5"/>
  <c r="J47" i="5" s="1"/>
  <c r="I55" i="5"/>
  <c r="J55" i="5" s="1"/>
  <c r="I68" i="5"/>
  <c r="J68" i="5" s="1"/>
  <c r="I76" i="5"/>
  <c r="J76" i="5" s="1"/>
  <c r="I84" i="5"/>
  <c r="J84" i="5" s="1"/>
  <c r="I15" i="3"/>
  <c r="J15" i="3" s="1"/>
  <c r="I23" i="3"/>
  <c r="J23" i="3" s="1"/>
  <c r="I31" i="3"/>
  <c r="J31" i="3" s="1"/>
  <c r="I40" i="3"/>
  <c r="J40" i="3" s="1"/>
  <c r="I48" i="3"/>
  <c r="J48" i="3" s="1"/>
  <c r="I56" i="3"/>
  <c r="J56" i="3" s="1"/>
  <c r="I64" i="3"/>
  <c r="J64" i="3" s="1"/>
  <c r="I72" i="3"/>
  <c r="J72" i="3" s="1"/>
  <c r="I80" i="3"/>
  <c r="J80" i="3" s="1"/>
  <c r="I88" i="3"/>
  <c r="J88" i="3" s="1"/>
  <c r="I96" i="3"/>
  <c r="J96" i="3" s="1"/>
  <c r="I51" i="3"/>
  <c r="J51" i="3" s="1"/>
  <c r="I59" i="3"/>
  <c r="J59" i="3" s="1"/>
  <c r="I67" i="3"/>
  <c r="J67" i="3" s="1"/>
  <c r="I75" i="3"/>
  <c r="J75" i="3" s="1"/>
  <c r="I83" i="3"/>
  <c r="J83" i="3" s="1"/>
  <c r="I91" i="3"/>
  <c r="J91" i="3" s="1"/>
  <c r="I99" i="3"/>
  <c r="J99" i="3" s="1"/>
  <c r="I11" i="3"/>
  <c r="J11" i="3" s="1"/>
  <c r="I19" i="3"/>
  <c r="J19" i="3" s="1"/>
  <c r="I27" i="3"/>
  <c r="J27" i="3" s="1"/>
  <c r="I35" i="3"/>
  <c r="J35" i="3" s="1"/>
  <c r="I44" i="3"/>
  <c r="J44" i="3" s="1"/>
  <c r="I68" i="3"/>
  <c r="J68" i="3" s="1"/>
  <c r="I76" i="3"/>
  <c r="J76" i="3" s="1"/>
  <c r="I84" i="3"/>
  <c r="J84" i="3" s="1"/>
  <c r="I92" i="3"/>
  <c r="J92" i="3" s="1"/>
  <c r="J103" i="4" l="1"/>
  <c r="J103" i="3"/>
  <c r="J103" i="1"/>
  <c r="J92" i="5"/>
</calcChain>
</file>

<file path=xl/sharedStrings.xml><?xml version="1.0" encoding="utf-8"?>
<sst xmlns="http://schemas.openxmlformats.org/spreadsheetml/2006/main" count="1940" uniqueCount="283">
  <si>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</si>
  <si>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</si>
  <si>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</si>
  <si>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</si>
  <si>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 xml:space="preserve">ŚWIEŻE WARZYWA I OWOCE </t>
  </si>
  <si>
    <t>Lp.</t>
  </si>
  <si>
    <t>Artykuł</t>
  </si>
  <si>
    <t>Opis przedmiotu zamówienia (proszę opisać bardzo dokładnie artykuł spożywczy, waga, jakość itd.)</t>
  </si>
  <si>
    <t>Jednostka miary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</si>
  <si>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</si>
  <si>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</si>
  <si>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</si>
  <si>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</si>
  <si>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</si>
  <si>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</si>
  <si>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</si>
  <si>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</si>
  <si>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</si>
  <si>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</si>
  <si>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</si>
  <si>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</si>
  <si>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</si>
  <si>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</si>
  <si>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</si>
  <si>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</si>
  <si>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</si>
  <si>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</si>
  <si>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</si>
  <si>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</si>
  <si>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</si>
  <si>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</si>
  <si>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</si>
  <si>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</si>
  <si>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</si>
  <si>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</si>
  <si>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</si>
  <si>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</si>
  <si>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</si>
  <si>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</si>
  <si>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</si>
  <si>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</si>
  <si>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</si>
  <si>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</si>
  <si>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</si>
  <si>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</si>
  <si>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</si>
  <si>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</si>
  <si>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</si>
  <si>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</si>
  <si>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</si>
  <si>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</si>
  <si>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</si>
  <si>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</si>
  <si>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</si>
  <si>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</si>
  <si>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</si>
  <si>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</si>
  <si>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</si>
  <si>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</si>
  <si>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</si>
  <si>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</si>
  <si>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</si>
  <si>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</si>
  <si>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</si>
  <si>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</si>
  <si>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</si>
  <si>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</si>
  <si>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</si>
  <si>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</si>
  <si>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</si>
  <si>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</si>
  <si>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</si>
  <si>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</si>
  <si>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</si>
  <si>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</si>
  <si>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</si>
  <si>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</si>
  <si>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</si>
  <si>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</si>
  <si>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</si>
  <si>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</si>
  <si>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</si>
  <si>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</si>
  <si>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</si>
  <si>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</si>
  <si>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</si>
  <si>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</si>
  <si>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</si>
  <si>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</si>
  <si>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</si>
  <si>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</si>
  <si>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</si>
  <si>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</si>
  <si>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</si>
  <si>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</si>
  <si>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</si>
  <si>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</si>
  <si>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</si>
  <si>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</si>
  <si>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</si>
  <si>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</si>
  <si>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</si>
  <si>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</si>
  <si>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</si>
  <si>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</si>
  <si>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</si>
  <si>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</si>
  <si>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</si>
  <si>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</si>
  <si>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</si>
  <si>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Zespół Żłobków Gminy Miejsce Piastowe</t>
  </si>
  <si>
    <t>ŚWIEŻE WARZYWA I OWOCE</t>
  </si>
  <si>
    <t>Szkoła Podstawowa im. Tytusa Trzecieskiego w Miejscu Piastowym</t>
  </si>
  <si>
    <t>Szkoła Podstawowa im. Benedykta Wierdaka w Głowience</t>
  </si>
  <si>
    <t>Szkoła Podstawowa im. św. Jana Kantego w Targowiskach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</si>
  <si>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</si>
  <si>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Planowana szacunkowa ilość w okresie czerwiec-grudzień 2024 r.</t>
  </si>
  <si>
    <t>Planowana ilość w okresie czerwiec-grudzień 2024</t>
  </si>
  <si>
    <t>Ananas</t>
  </si>
  <si>
    <t>Owoc świeży</t>
  </si>
  <si>
    <t>kg</t>
  </si>
  <si>
    <t>Arbuz</t>
  </si>
  <si>
    <t>Avokado</t>
  </si>
  <si>
    <t>Bakłażan</t>
  </si>
  <si>
    <t>Banan</t>
  </si>
  <si>
    <t>Bataty</t>
  </si>
  <si>
    <t>Borówki</t>
  </si>
  <si>
    <t>Owoc świeży, opakowanie 250g</t>
  </si>
  <si>
    <t>Botwina</t>
  </si>
  <si>
    <t>produkt świeży</t>
  </si>
  <si>
    <t>szt</t>
  </si>
  <si>
    <t>Brokuły</t>
  </si>
  <si>
    <t>Warzywo świeże</t>
  </si>
  <si>
    <t>Brukselka</t>
  </si>
  <si>
    <t>Brzoskwinia</t>
  </si>
  <si>
    <t>Brzoskwinia paragwajka</t>
  </si>
  <si>
    <t>Buraki ćwikłowe</t>
  </si>
  <si>
    <t>Warzywo świeże, korzeń, podłóżne</t>
  </si>
  <si>
    <t>Cebula</t>
  </si>
  <si>
    <t>Warzywo świeże, różne rodzaje, dostawa wg zamówienia</t>
  </si>
  <si>
    <t>cebula czerwona</t>
  </si>
  <si>
    <t>cebulka dymka</t>
  </si>
  <si>
    <t>Cukinia</t>
  </si>
  <si>
    <t xml:space="preserve">Cytryna </t>
  </si>
  <si>
    <t>Czosnek polski</t>
  </si>
  <si>
    <t>Dynia</t>
  </si>
  <si>
    <t>fasola "jaś karłowy"</t>
  </si>
  <si>
    <t>Warzywo świeże, opakowanie 500g</t>
  </si>
  <si>
    <t>fasola "jaś tyczny"</t>
  </si>
  <si>
    <t>Fasola drobna</t>
  </si>
  <si>
    <t>Fasolka szparagowa</t>
  </si>
  <si>
    <t>Granat</t>
  </si>
  <si>
    <t>Grejfrut</t>
  </si>
  <si>
    <t>groch łuszczony</t>
  </si>
  <si>
    <t>Połówki, opakowanie 500g</t>
  </si>
  <si>
    <t>Gruszka</t>
  </si>
  <si>
    <t>Jabłka</t>
  </si>
  <si>
    <t>Kalafior</t>
  </si>
  <si>
    <t>Warzywo świeże, główka</t>
  </si>
  <si>
    <t>Kalarepa</t>
  </si>
  <si>
    <t>Kapusta biała</t>
  </si>
  <si>
    <t>Kapusta biała młoda</t>
  </si>
  <si>
    <t>Kapusta czerwona</t>
  </si>
  <si>
    <t>Kapusta kiszona (nie kwaszona)</t>
  </si>
  <si>
    <t>Opakowanie 500g lub większe, dostawa wg zamówienia</t>
  </si>
  <si>
    <t xml:space="preserve">Kapusta pekińska </t>
  </si>
  <si>
    <t>Kapusta włoska</t>
  </si>
  <si>
    <t>Kiełki rzodkiewki</t>
  </si>
  <si>
    <t>Produkt świeży, opakowanie 50g</t>
  </si>
  <si>
    <t>Kiwi</t>
  </si>
  <si>
    <t>Klementynka</t>
  </si>
  <si>
    <t>Koperek</t>
  </si>
  <si>
    <t xml:space="preserve">Warzywo świeże, pęczek </t>
  </si>
  <si>
    <t xml:space="preserve">Malina </t>
  </si>
  <si>
    <t xml:space="preserve">kg </t>
  </si>
  <si>
    <t>Mandarynka</t>
  </si>
  <si>
    <t>Mango</t>
  </si>
  <si>
    <t>Marchew</t>
  </si>
  <si>
    <t>Melon</t>
  </si>
  <si>
    <t>Mieszanka wigilijna</t>
  </si>
  <si>
    <t>opakowanie 200-250g</t>
  </si>
  <si>
    <t>Migdały całe</t>
  </si>
  <si>
    <t>opakowanie 100g</t>
  </si>
  <si>
    <t>Morela</t>
  </si>
  <si>
    <t>Morela suszona</t>
  </si>
  <si>
    <t>owoc suszony, opakowanie 200g</t>
  </si>
  <si>
    <t>Natka pietruszki</t>
  </si>
  <si>
    <t>pęczek</t>
  </si>
  <si>
    <t>Nektarynka</t>
  </si>
  <si>
    <t>owoc świeży</t>
  </si>
  <si>
    <t>Ogórki gruntowe</t>
  </si>
  <si>
    <t>warzywo świeże</t>
  </si>
  <si>
    <t>Ogórki kiszone</t>
  </si>
  <si>
    <t>opakowanie 3000ml</t>
  </si>
  <si>
    <t>opakowanie 500ml</t>
  </si>
  <si>
    <t>opakowanie 400ml</t>
  </si>
  <si>
    <t>Ogórki konserwowe</t>
  </si>
  <si>
    <t>opakowanie 880g</t>
  </si>
  <si>
    <t>Ogórki szklarniowy</t>
  </si>
  <si>
    <t>Papryka czerwona</t>
  </si>
  <si>
    <t>Papryka zielona</t>
  </si>
  <si>
    <t>Papryka żółta</t>
  </si>
  <si>
    <t>Pieczarka</t>
  </si>
  <si>
    <t>Pietruszka</t>
  </si>
  <si>
    <t>Pomarańcza</t>
  </si>
  <si>
    <t>Pomelo</t>
  </si>
  <si>
    <t>Pomidorki koktajlowe</t>
  </si>
  <si>
    <t>Warzywo świeże, opakowanie 250g</t>
  </si>
  <si>
    <t>Pomidory</t>
  </si>
  <si>
    <t>Pomidory czekoladowe</t>
  </si>
  <si>
    <t>Pomidory malinowe</t>
  </si>
  <si>
    <t>Pomidory paprykowe</t>
  </si>
  <si>
    <t>Pomidory żółte</t>
  </si>
  <si>
    <t>Por</t>
  </si>
  <si>
    <t>Rodzynki suszone</t>
  </si>
  <si>
    <t>Roszponka</t>
  </si>
  <si>
    <t>Rukola</t>
  </si>
  <si>
    <t>Rzodkiew biała</t>
  </si>
  <si>
    <t>Rzodkiew czarna</t>
  </si>
  <si>
    <t>Rzodkiewka</t>
  </si>
  <si>
    <t>Sałata lodowa</t>
  </si>
  <si>
    <t>Sałata rzymska</t>
  </si>
  <si>
    <t>Sałata zielona</t>
  </si>
  <si>
    <t>Seler</t>
  </si>
  <si>
    <t>Seler naciowy</t>
  </si>
  <si>
    <t>Słonecznik łuszczony</t>
  </si>
  <si>
    <t>Soczewica czerwona/zielona</t>
  </si>
  <si>
    <t>opakowanie 500g</t>
  </si>
  <si>
    <t xml:space="preserve">Szczypiorek </t>
  </si>
  <si>
    <t>pęczek, świeży</t>
  </si>
  <si>
    <t>Szpinak</t>
  </si>
  <si>
    <t>warzywo świeże, opakowanie 250g</t>
  </si>
  <si>
    <t>Śliwka</t>
  </si>
  <si>
    <t>Śliwka suszona kalifornijska</t>
  </si>
  <si>
    <t>Truskawka</t>
  </si>
  <si>
    <t>Winogrono</t>
  </si>
  <si>
    <t>owoc świeży, różne rodzaje</t>
  </si>
  <si>
    <t>ziemniaki</t>
  </si>
  <si>
    <t>ziemniaki młode</t>
  </si>
  <si>
    <t>zioła doniczka</t>
  </si>
  <si>
    <t>świeże, różne rodzje</t>
  </si>
  <si>
    <t>żurawina suszona</t>
  </si>
  <si>
    <t>owoce suszone, opakowanie 150g</t>
  </si>
  <si>
    <t>Botwinka</t>
  </si>
  <si>
    <t>Produkt świeży</t>
  </si>
  <si>
    <t>Cebula czerwona</t>
  </si>
  <si>
    <t>Cebula dymnka</t>
  </si>
  <si>
    <t>Cytryna</t>
  </si>
  <si>
    <t>Czosnek</t>
  </si>
  <si>
    <t>Fasola ,, jaś"</t>
  </si>
  <si>
    <t>Warzywo świeże op. 500g</t>
  </si>
  <si>
    <t>Grejpfrut</t>
  </si>
  <si>
    <t>Groch łuszczony</t>
  </si>
  <si>
    <t>Połówki op. 500g</t>
  </si>
  <si>
    <t xml:space="preserve">Jabłka </t>
  </si>
  <si>
    <t>Kapusta kiszona</t>
  </si>
  <si>
    <t>Opakowanie 500g lub większe, dostawa wg. zamówiena</t>
  </si>
  <si>
    <t>Kapusta pekińska</t>
  </si>
  <si>
    <t>Produkt świeży, op. 50g</t>
  </si>
  <si>
    <t>Warzywo świeże, pęczek</t>
  </si>
  <si>
    <t>Malina</t>
  </si>
  <si>
    <t xml:space="preserve">Mango </t>
  </si>
  <si>
    <t>Opakowanie 200-250g</t>
  </si>
  <si>
    <t>Opakowanie 100g</t>
  </si>
  <si>
    <t>Morel suszona</t>
  </si>
  <si>
    <t>Owoc suszony, op. 200g</t>
  </si>
  <si>
    <t>Pęczek</t>
  </si>
  <si>
    <t>Opakowanie 700ml</t>
  </si>
  <si>
    <t>Ogorki kiszone</t>
  </si>
  <si>
    <t>Opakowanie 400ml</t>
  </si>
  <si>
    <t>Ogórki szklarniowe</t>
  </si>
  <si>
    <t>Warzywo świeże  op. 250g</t>
  </si>
  <si>
    <t>Rzodkiew biala</t>
  </si>
  <si>
    <t xml:space="preserve">Opakowanie 500g </t>
  </si>
  <si>
    <t>Szczypiorek</t>
  </si>
  <si>
    <t>Warzywo świeże 250g</t>
  </si>
  <si>
    <t>Śliwka suszona</t>
  </si>
  <si>
    <t>Opakowanie 200g</t>
  </si>
  <si>
    <t>Owoc świeży, różne rodzaje</t>
  </si>
  <si>
    <t>Ziemniaki</t>
  </si>
  <si>
    <t>Ziemniaki młode</t>
  </si>
  <si>
    <t>Żurawina Suszona</t>
  </si>
  <si>
    <t>Opakowanie 150g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</si>
</sst>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/>
    <xf numFmtId="2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Border="1"/>
    <xf numFmtId="43" fontId="6" fillId="0" borderId="0" xfId="1" applyFont="1" applyBorder="1"/>
    <xf numFmtId="43" fontId="3" fillId="0" borderId="0" xfId="0" applyNumberFormat="1" applyFont="1" applyBorder="1"/>
    <xf numFmtId="0" fontId="3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6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/>
    </xf>
    <xf numFmtId="43" fontId="9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7" workbookViewId="0">
      <selection activeCell="F59" sqref="F59"/>
    </sheetView>
  </sheetViews>
  <sheetFormatPr defaultRowHeight="15" x14ac:dyDescent="0.25"/>
  <cols>
    <col min="1" max="1" width="9.140625" style="28"/>
    <col min="2" max="2" width="16.28515625" style="28" bestFit="1" customWidth="1"/>
    <col min="3" max="3" width="28.42578125" style="28" customWidth="1"/>
    <col min="4" max="4" width="10.7109375" style="28" bestFit="1" customWidth="1"/>
    <col min="5" max="5" width="17.85546875" style="28" bestFit="1" customWidth="1"/>
    <col min="6" max="6" width="12.7109375" style="28" bestFit="1" customWidth="1"/>
    <col min="7" max="7" width="12.7109375" style="28" customWidth="1"/>
    <col min="8" max="10" width="9.140625" style="28"/>
    <col min="11" max="11" width="15.7109375" style="28" customWidth="1"/>
    <col min="12" max="16384" width="9.140625" style="28"/>
  </cols>
  <sheetData>
    <row r="1" spans="1:11" x14ac:dyDescent="0.25">
      <c r="A1" s="1" t="s">
        <v>112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71.25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116</v>
      </c>
      <c r="F7" s="4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x14ac:dyDescent="0.25">
      <c r="A8" s="5" t="s">
        <v>15</v>
      </c>
      <c r="B8" s="6" t="s">
        <v>118</v>
      </c>
      <c r="C8" s="7" t="s">
        <v>119</v>
      </c>
      <c r="D8" s="8" t="s">
        <v>120</v>
      </c>
      <c r="E8" s="5">
        <v>80</v>
      </c>
      <c r="F8" s="9"/>
      <c r="G8" s="10">
        <f>E8*F8</f>
        <v>0</v>
      </c>
      <c r="H8" s="11"/>
      <c r="I8" s="10">
        <f>G8*H8</f>
        <v>0</v>
      </c>
      <c r="J8" s="10">
        <f>G8+I8</f>
        <v>0</v>
      </c>
      <c r="K8" s="12"/>
    </row>
    <row r="9" spans="1:11" x14ac:dyDescent="0.25">
      <c r="A9" s="5" t="s">
        <v>16</v>
      </c>
      <c r="B9" s="6" t="s">
        <v>121</v>
      </c>
      <c r="C9" s="7" t="s">
        <v>119</v>
      </c>
      <c r="D9" s="8" t="s">
        <v>120</v>
      </c>
      <c r="E9" s="5">
        <v>45</v>
      </c>
      <c r="F9" s="5"/>
      <c r="G9" s="10">
        <f t="shared" ref="G9:G73" si="0">E9*F9</f>
        <v>0</v>
      </c>
      <c r="H9" s="11"/>
      <c r="I9" s="10">
        <f t="shared" ref="I9:I73" si="1">G9*H9</f>
        <v>0</v>
      </c>
      <c r="J9" s="10">
        <f t="shared" ref="J9:J72" si="2">G9+I9</f>
        <v>0</v>
      </c>
      <c r="K9" s="12"/>
    </row>
    <row r="10" spans="1:11" x14ac:dyDescent="0.25">
      <c r="A10" s="5" t="s">
        <v>17</v>
      </c>
      <c r="B10" s="6" t="s">
        <v>122</v>
      </c>
      <c r="C10" s="7" t="s">
        <v>119</v>
      </c>
      <c r="D10" s="8" t="s">
        <v>120</v>
      </c>
      <c r="E10" s="5">
        <v>15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1" x14ac:dyDescent="0.25">
      <c r="A11" s="5" t="s">
        <v>18</v>
      </c>
      <c r="B11" s="6" t="s">
        <v>123</v>
      </c>
      <c r="C11" s="7" t="s">
        <v>119</v>
      </c>
      <c r="D11" s="8" t="s">
        <v>120</v>
      </c>
      <c r="E11" s="5">
        <v>5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1" x14ac:dyDescent="0.25">
      <c r="A12" s="5" t="s">
        <v>19</v>
      </c>
      <c r="B12" s="6" t="s">
        <v>124</v>
      </c>
      <c r="C12" s="7" t="s">
        <v>119</v>
      </c>
      <c r="D12" s="8" t="s">
        <v>120</v>
      </c>
      <c r="E12" s="5">
        <v>120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1" x14ac:dyDescent="0.25">
      <c r="A13" s="5" t="s">
        <v>20</v>
      </c>
      <c r="B13" s="6" t="s">
        <v>125</v>
      </c>
      <c r="C13" s="7" t="s">
        <v>119</v>
      </c>
      <c r="D13" s="8" t="s">
        <v>120</v>
      </c>
      <c r="E13" s="5">
        <v>15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1" ht="18" customHeight="1" x14ac:dyDescent="0.25">
      <c r="A14" s="5" t="s">
        <v>21</v>
      </c>
      <c r="B14" s="6" t="s">
        <v>126</v>
      </c>
      <c r="C14" s="7" t="s">
        <v>127</v>
      </c>
      <c r="D14" s="8" t="s">
        <v>120</v>
      </c>
      <c r="E14" s="5">
        <v>10</v>
      </c>
      <c r="F14" s="5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1" x14ac:dyDescent="0.25">
      <c r="A15" s="5" t="s">
        <v>22</v>
      </c>
      <c r="B15" s="6" t="s">
        <v>128</v>
      </c>
      <c r="C15" s="7" t="s">
        <v>129</v>
      </c>
      <c r="D15" s="8" t="s">
        <v>130</v>
      </c>
      <c r="E15" s="5">
        <v>5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1" x14ac:dyDescent="0.25">
      <c r="A16" s="5" t="s">
        <v>23</v>
      </c>
      <c r="B16" s="6" t="s">
        <v>131</v>
      </c>
      <c r="C16" s="7" t="s">
        <v>132</v>
      </c>
      <c r="D16" s="8" t="s">
        <v>130</v>
      </c>
      <c r="E16" s="5">
        <v>35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24</v>
      </c>
      <c r="B17" s="6" t="s">
        <v>133</v>
      </c>
      <c r="C17" s="7" t="s">
        <v>132</v>
      </c>
      <c r="D17" s="8" t="s">
        <v>120</v>
      </c>
      <c r="E17" s="5">
        <v>3</v>
      </c>
      <c r="F17" s="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25</v>
      </c>
      <c r="B18" s="6" t="s">
        <v>134</v>
      </c>
      <c r="C18" s="7" t="s">
        <v>119</v>
      </c>
      <c r="D18" s="8" t="s">
        <v>120</v>
      </c>
      <c r="E18" s="5">
        <v>130</v>
      </c>
      <c r="F18" s="5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ht="30" customHeight="1" x14ac:dyDescent="0.25">
      <c r="A19" s="5" t="s">
        <v>26</v>
      </c>
      <c r="B19" s="6" t="s">
        <v>135</v>
      </c>
      <c r="C19" s="7" t="s">
        <v>119</v>
      </c>
      <c r="D19" s="8" t="s">
        <v>120</v>
      </c>
      <c r="E19" s="5">
        <v>65</v>
      </c>
      <c r="F19" s="5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ht="30" x14ac:dyDescent="0.25">
      <c r="A20" s="5" t="s">
        <v>27</v>
      </c>
      <c r="B20" s="6" t="s">
        <v>136</v>
      </c>
      <c r="C20" s="7" t="s">
        <v>137</v>
      </c>
      <c r="D20" s="8" t="s">
        <v>120</v>
      </c>
      <c r="E20" s="5">
        <v>140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ht="45" x14ac:dyDescent="0.25">
      <c r="A21" s="5" t="s">
        <v>28</v>
      </c>
      <c r="B21" s="6" t="s">
        <v>138</v>
      </c>
      <c r="C21" s="7" t="s">
        <v>139</v>
      </c>
      <c r="D21" s="8" t="s">
        <v>120</v>
      </c>
      <c r="E21" s="5">
        <v>150</v>
      </c>
      <c r="F21" s="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ht="45" x14ac:dyDescent="0.25">
      <c r="A22" s="5" t="s">
        <v>29</v>
      </c>
      <c r="B22" s="6" t="s">
        <v>140</v>
      </c>
      <c r="C22" s="7" t="s">
        <v>139</v>
      </c>
      <c r="D22" s="8" t="s">
        <v>120</v>
      </c>
      <c r="E22" s="5">
        <v>25</v>
      </c>
      <c r="F22" s="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ht="45" x14ac:dyDescent="0.25">
      <c r="A23" s="5" t="s">
        <v>30</v>
      </c>
      <c r="B23" s="6" t="s">
        <v>141</v>
      </c>
      <c r="C23" s="7" t="s">
        <v>139</v>
      </c>
      <c r="D23" s="8" t="s">
        <v>130</v>
      </c>
      <c r="E23" s="5">
        <v>25</v>
      </c>
      <c r="F23" s="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31</v>
      </c>
      <c r="B24" s="6" t="s">
        <v>142</v>
      </c>
      <c r="C24" s="7" t="s">
        <v>132</v>
      </c>
      <c r="D24" s="8" t="s">
        <v>120</v>
      </c>
      <c r="E24" s="5">
        <v>40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32</v>
      </c>
      <c r="B25" s="6" t="s">
        <v>143</v>
      </c>
      <c r="C25" s="7" t="s">
        <v>119</v>
      </c>
      <c r="D25" s="8" t="s">
        <v>120</v>
      </c>
      <c r="E25" s="5">
        <v>40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33</v>
      </c>
      <c r="B26" s="6" t="s">
        <v>144</v>
      </c>
      <c r="C26" s="7" t="s">
        <v>132</v>
      </c>
      <c r="D26" s="8" t="s">
        <v>130</v>
      </c>
      <c r="E26" s="5">
        <v>250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34</v>
      </c>
      <c r="B27" s="6" t="s">
        <v>145</v>
      </c>
      <c r="C27" s="7" t="s">
        <v>132</v>
      </c>
      <c r="D27" s="8" t="s">
        <v>120</v>
      </c>
      <c r="E27" s="5">
        <v>50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ht="30" x14ac:dyDescent="0.25">
      <c r="A28" s="5" t="s">
        <v>35</v>
      </c>
      <c r="B28" s="13" t="s">
        <v>146</v>
      </c>
      <c r="C28" s="7" t="s">
        <v>147</v>
      </c>
      <c r="D28" s="8" t="s">
        <v>130</v>
      </c>
      <c r="E28" s="5">
        <v>25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ht="30" x14ac:dyDescent="0.25">
      <c r="A29" s="5" t="s">
        <v>36</v>
      </c>
      <c r="B29" s="13" t="s">
        <v>148</v>
      </c>
      <c r="C29" s="7" t="s">
        <v>147</v>
      </c>
      <c r="D29" s="8" t="s">
        <v>130</v>
      </c>
      <c r="E29" s="5">
        <v>5</v>
      </c>
      <c r="F29" s="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ht="30" x14ac:dyDescent="0.25">
      <c r="A30" s="5" t="s">
        <v>37</v>
      </c>
      <c r="B30" s="13" t="s">
        <v>149</v>
      </c>
      <c r="C30" s="7" t="s">
        <v>147</v>
      </c>
      <c r="D30" s="8" t="s">
        <v>130</v>
      </c>
      <c r="E30" s="5">
        <v>8</v>
      </c>
      <c r="F30" s="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ht="30" x14ac:dyDescent="0.25">
      <c r="A31" s="5" t="s">
        <v>38</v>
      </c>
      <c r="B31" s="6" t="s">
        <v>150</v>
      </c>
      <c r="C31" s="7" t="s">
        <v>132</v>
      </c>
      <c r="D31" s="8" t="s">
        <v>120</v>
      </c>
      <c r="E31" s="5">
        <v>15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39</v>
      </c>
      <c r="B32" s="6" t="s">
        <v>151</v>
      </c>
      <c r="C32" s="7" t="s">
        <v>119</v>
      </c>
      <c r="D32" s="8" t="s">
        <v>130</v>
      </c>
      <c r="E32" s="5">
        <v>200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40</v>
      </c>
      <c r="B33" s="6" t="s">
        <v>152</v>
      </c>
      <c r="C33" s="7" t="s">
        <v>119</v>
      </c>
      <c r="D33" s="8" t="s">
        <v>120</v>
      </c>
      <c r="E33" s="5">
        <v>180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41</v>
      </c>
      <c r="B34" s="14" t="s">
        <v>153</v>
      </c>
      <c r="C34" s="7" t="s">
        <v>154</v>
      </c>
      <c r="D34" s="15" t="s">
        <v>130</v>
      </c>
      <c r="E34" s="16">
        <v>20</v>
      </c>
      <c r="F34" s="1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42</v>
      </c>
      <c r="B35" s="6" t="s">
        <v>155</v>
      </c>
      <c r="C35" s="7" t="s">
        <v>119</v>
      </c>
      <c r="D35" s="8" t="s">
        <v>120</v>
      </c>
      <c r="E35" s="5">
        <v>200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43</v>
      </c>
      <c r="B36" s="6" t="s">
        <v>156</v>
      </c>
      <c r="C36" s="7" t="s">
        <v>119</v>
      </c>
      <c r="D36" s="8" t="s">
        <v>120</v>
      </c>
      <c r="E36" s="5">
        <v>900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44</v>
      </c>
      <c r="B37" s="6" t="s">
        <v>157</v>
      </c>
      <c r="C37" s="7" t="s">
        <v>158</v>
      </c>
      <c r="D37" s="8" t="s">
        <v>130</v>
      </c>
      <c r="E37" s="5">
        <v>50</v>
      </c>
      <c r="F37" s="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45</v>
      </c>
      <c r="B38" s="6" t="s">
        <v>159</v>
      </c>
      <c r="C38" s="7" t="s">
        <v>158</v>
      </c>
      <c r="D38" s="8" t="s">
        <v>130</v>
      </c>
      <c r="E38" s="5">
        <v>80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46</v>
      </c>
      <c r="B39" s="6" t="s">
        <v>160</v>
      </c>
      <c r="C39" s="7" t="s">
        <v>132</v>
      </c>
      <c r="D39" s="8" t="s">
        <v>120</v>
      </c>
      <c r="E39" s="5">
        <v>200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ht="30" x14ac:dyDescent="0.25">
      <c r="A40" s="5" t="s">
        <v>47</v>
      </c>
      <c r="B40" s="6" t="s">
        <v>161</v>
      </c>
      <c r="C40" s="7" t="s">
        <v>158</v>
      </c>
      <c r="D40" s="8" t="s">
        <v>130</v>
      </c>
      <c r="E40" s="5">
        <v>30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30" x14ac:dyDescent="0.25">
      <c r="A41" s="5" t="s">
        <v>48</v>
      </c>
      <c r="B41" s="6" t="s">
        <v>162</v>
      </c>
      <c r="C41" s="7" t="s">
        <v>158</v>
      </c>
      <c r="D41" s="8" t="s">
        <v>120</v>
      </c>
      <c r="E41" s="5">
        <v>60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12"/>
    </row>
    <row r="42" spans="1:11" ht="30" x14ac:dyDescent="0.25">
      <c r="A42" s="5" t="s">
        <v>49</v>
      </c>
      <c r="B42" s="17" t="s">
        <v>163</v>
      </c>
      <c r="C42" s="18" t="s">
        <v>164</v>
      </c>
      <c r="D42" s="19" t="s">
        <v>120</v>
      </c>
      <c r="E42" s="20">
        <v>300</v>
      </c>
      <c r="F42" s="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x14ac:dyDescent="0.25">
      <c r="A43" s="5" t="s">
        <v>50</v>
      </c>
      <c r="B43" s="17" t="s">
        <v>165</v>
      </c>
      <c r="C43" s="18" t="s">
        <v>158</v>
      </c>
      <c r="D43" s="19" t="s">
        <v>130</v>
      </c>
      <c r="E43" s="20">
        <v>150</v>
      </c>
      <c r="F43" s="20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51</v>
      </c>
      <c r="B44" s="17" t="s">
        <v>166</v>
      </c>
      <c r="C44" s="18" t="s">
        <v>158</v>
      </c>
      <c r="D44" s="19" t="s">
        <v>130</v>
      </c>
      <c r="E44" s="20">
        <v>50</v>
      </c>
      <c r="F44" s="20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ht="30" x14ac:dyDescent="0.25">
      <c r="A45" s="5" t="s">
        <v>52</v>
      </c>
      <c r="B45" s="21" t="s">
        <v>167</v>
      </c>
      <c r="C45" s="22" t="s">
        <v>168</v>
      </c>
      <c r="D45" s="23" t="s">
        <v>130</v>
      </c>
      <c r="E45" s="24">
        <v>60</v>
      </c>
      <c r="F45" s="20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53</v>
      </c>
      <c r="B46" s="21" t="s">
        <v>169</v>
      </c>
      <c r="C46" s="22" t="s">
        <v>119</v>
      </c>
      <c r="D46" s="23" t="s">
        <v>130</v>
      </c>
      <c r="E46" s="24">
        <v>800</v>
      </c>
      <c r="F46" s="24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54</v>
      </c>
      <c r="B47" s="25" t="s">
        <v>170</v>
      </c>
      <c r="C47" s="22" t="s">
        <v>119</v>
      </c>
      <c r="D47" s="23" t="s">
        <v>120</v>
      </c>
      <c r="E47" s="26">
        <v>230</v>
      </c>
      <c r="F47" s="24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55</v>
      </c>
      <c r="B48" s="6" t="s">
        <v>171</v>
      </c>
      <c r="C48" s="7" t="s">
        <v>172</v>
      </c>
      <c r="D48" s="8" t="s">
        <v>130</v>
      </c>
      <c r="E48" s="5">
        <v>150</v>
      </c>
      <c r="F48" s="2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56</v>
      </c>
      <c r="B49" s="13" t="s">
        <v>173</v>
      </c>
      <c r="C49" s="7" t="s">
        <v>119</v>
      </c>
      <c r="D49" s="8" t="s">
        <v>174</v>
      </c>
      <c r="E49" s="16">
        <v>15</v>
      </c>
      <c r="F49" s="5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57</v>
      </c>
      <c r="B50" s="6" t="s">
        <v>175</v>
      </c>
      <c r="C50" s="7" t="s">
        <v>119</v>
      </c>
      <c r="D50" s="8" t="s">
        <v>120</v>
      </c>
      <c r="E50" s="5">
        <v>300</v>
      </c>
      <c r="F50" s="1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58</v>
      </c>
      <c r="B51" s="6" t="s">
        <v>176</v>
      </c>
      <c r="C51" s="7" t="s">
        <v>119</v>
      </c>
      <c r="D51" s="8" t="s">
        <v>120</v>
      </c>
      <c r="E51" s="5">
        <v>300</v>
      </c>
      <c r="F51" s="5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59</v>
      </c>
      <c r="B52" s="21" t="s">
        <v>177</v>
      </c>
      <c r="C52" s="22" t="s">
        <v>119</v>
      </c>
      <c r="D52" s="23" t="s">
        <v>120</v>
      </c>
      <c r="E52" s="24">
        <v>300</v>
      </c>
      <c r="F52" s="5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60</v>
      </c>
      <c r="B53" s="6" t="s">
        <v>178</v>
      </c>
      <c r="C53" s="7" t="s">
        <v>119</v>
      </c>
      <c r="D53" s="8" t="s">
        <v>120</v>
      </c>
      <c r="E53" s="5">
        <v>70</v>
      </c>
      <c r="F53" s="24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ht="30" x14ac:dyDescent="0.25">
      <c r="A54" s="5" t="s">
        <v>61</v>
      </c>
      <c r="B54" s="21" t="s">
        <v>179</v>
      </c>
      <c r="C54" s="22" t="s">
        <v>180</v>
      </c>
      <c r="D54" s="23" t="s">
        <v>130</v>
      </c>
      <c r="E54" s="24">
        <v>10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x14ac:dyDescent="0.25">
      <c r="A55" s="5" t="s">
        <v>62</v>
      </c>
      <c r="B55" s="6" t="s">
        <v>181</v>
      </c>
      <c r="C55" s="7" t="s">
        <v>182</v>
      </c>
      <c r="D55" s="8" t="s">
        <v>130</v>
      </c>
      <c r="E55" s="5">
        <v>10</v>
      </c>
      <c r="F55" s="24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63</v>
      </c>
      <c r="B56" s="6" t="s">
        <v>183</v>
      </c>
      <c r="C56" s="7" t="s">
        <v>119</v>
      </c>
      <c r="D56" s="8" t="s">
        <v>120</v>
      </c>
      <c r="E56" s="5">
        <v>150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ht="30" x14ac:dyDescent="0.25">
      <c r="A57" s="5" t="s">
        <v>64</v>
      </c>
      <c r="B57" s="6" t="s">
        <v>184</v>
      </c>
      <c r="C57" s="7" t="s">
        <v>185</v>
      </c>
      <c r="D57" s="8" t="s">
        <v>130</v>
      </c>
      <c r="E57" s="5">
        <v>2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65</v>
      </c>
      <c r="B58" s="6" t="s">
        <v>186</v>
      </c>
      <c r="C58" s="7" t="s">
        <v>187</v>
      </c>
      <c r="D58" s="8" t="s">
        <v>130</v>
      </c>
      <c r="E58" s="5">
        <v>50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66</v>
      </c>
      <c r="B59" s="6" t="s">
        <v>188</v>
      </c>
      <c r="C59" s="7" t="s">
        <v>189</v>
      </c>
      <c r="D59" s="8" t="s">
        <v>120</v>
      </c>
      <c r="E59" s="5">
        <v>300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67</v>
      </c>
      <c r="B60" s="6" t="s">
        <v>190</v>
      </c>
      <c r="C60" s="7" t="s">
        <v>191</v>
      </c>
      <c r="D60" s="8" t="s">
        <v>120</v>
      </c>
      <c r="E60" s="5">
        <v>100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68</v>
      </c>
      <c r="B61" s="6" t="s">
        <v>192</v>
      </c>
      <c r="C61" s="7" t="s">
        <v>193</v>
      </c>
      <c r="D61" s="8" t="s">
        <v>130</v>
      </c>
      <c r="E61" s="5">
        <v>18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69</v>
      </c>
      <c r="B62" s="6" t="s">
        <v>192</v>
      </c>
      <c r="C62" s="7" t="s">
        <v>194</v>
      </c>
      <c r="D62" s="8" t="s">
        <v>130</v>
      </c>
      <c r="E62" s="5">
        <v>7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70</v>
      </c>
      <c r="B63" s="6" t="s">
        <v>192</v>
      </c>
      <c r="C63" s="7" t="s">
        <v>195</v>
      </c>
      <c r="D63" s="8" t="s">
        <v>130</v>
      </c>
      <c r="E63" s="5">
        <v>60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ht="30" x14ac:dyDescent="0.25">
      <c r="A64" s="5" t="s">
        <v>71</v>
      </c>
      <c r="B64" s="21" t="s">
        <v>196</v>
      </c>
      <c r="C64" s="7" t="s">
        <v>197</v>
      </c>
      <c r="D64" s="8" t="s">
        <v>130</v>
      </c>
      <c r="E64" s="5">
        <v>16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ht="30" x14ac:dyDescent="0.25">
      <c r="A65" s="5" t="s">
        <v>72</v>
      </c>
      <c r="B65" s="6" t="s">
        <v>198</v>
      </c>
      <c r="C65" s="7" t="s">
        <v>191</v>
      </c>
      <c r="D65" s="8" t="s">
        <v>120</v>
      </c>
      <c r="E65" s="5">
        <v>60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ht="30" x14ac:dyDescent="0.25">
      <c r="A66" s="5" t="s">
        <v>73</v>
      </c>
      <c r="B66" s="6" t="s">
        <v>199</v>
      </c>
      <c r="C66" s="7" t="s">
        <v>191</v>
      </c>
      <c r="D66" s="8" t="s">
        <v>120</v>
      </c>
      <c r="E66" s="5">
        <v>50</v>
      </c>
      <c r="F66" s="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74</v>
      </c>
      <c r="B67" s="6" t="s">
        <v>200</v>
      </c>
      <c r="C67" s="7" t="s">
        <v>191</v>
      </c>
      <c r="D67" s="8" t="s">
        <v>120</v>
      </c>
      <c r="E67" s="5">
        <v>40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75</v>
      </c>
      <c r="B68" s="6" t="s">
        <v>201</v>
      </c>
      <c r="C68" s="7" t="s">
        <v>191</v>
      </c>
      <c r="D68" s="8" t="s">
        <v>120</v>
      </c>
      <c r="E68" s="5">
        <v>25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76</v>
      </c>
      <c r="B69" s="6" t="s">
        <v>202</v>
      </c>
      <c r="C69" s="7" t="s">
        <v>132</v>
      </c>
      <c r="D69" s="8" t="s">
        <v>120</v>
      </c>
      <c r="E69" s="5">
        <v>50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5" t="s">
        <v>77</v>
      </c>
      <c r="B70" s="6" t="s">
        <v>203</v>
      </c>
      <c r="C70" s="7" t="s">
        <v>132</v>
      </c>
      <c r="D70" s="8" t="s">
        <v>120</v>
      </c>
      <c r="E70" s="5">
        <v>120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5" t="s">
        <v>78</v>
      </c>
      <c r="B71" s="6" t="s">
        <v>204</v>
      </c>
      <c r="C71" s="7" t="s">
        <v>189</v>
      </c>
      <c r="D71" s="8" t="s">
        <v>120</v>
      </c>
      <c r="E71" s="5">
        <v>120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5" t="s">
        <v>79</v>
      </c>
      <c r="B72" s="6" t="s">
        <v>205</v>
      </c>
      <c r="C72" s="7" t="s">
        <v>189</v>
      </c>
      <c r="D72" s="8" t="s">
        <v>120</v>
      </c>
      <c r="E72" s="5">
        <v>45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ht="30" x14ac:dyDescent="0.25">
      <c r="A73" s="5" t="s">
        <v>80</v>
      </c>
      <c r="B73" s="6" t="s">
        <v>206</v>
      </c>
      <c r="C73" s="7" t="s">
        <v>207</v>
      </c>
      <c r="D73" s="8" t="s">
        <v>130</v>
      </c>
      <c r="E73" s="5">
        <v>70</v>
      </c>
      <c r="F73" s="5"/>
      <c r="G73" s="10">
        <f t="shared" si="0"/>
        <v>0</v>
      </c>
      <c r="H73" s="11"/>
      <c r="I73" s="10">
        <f t="shared" si="1"/>
        <v>0</v>
      </c>
      <c r="J73" s="10">
        <f t="shared" ref="J73:J102" si="3">G73+I73</f>
        <v>0</v>
      </c>
      <c r="K73" s="12"/>
    </row>
    <row r="74" spans="1:11" x14ac:dyDescent="0.25">
      <c r="A74" s="5" t="s">
        <v>81</v>
      </c>
      <c r="B74" s="6" t="s">
        <v>208</v>
      </c>
      <c r="C74" s="7" t="s">
        <v>132</v>
      </c>
      <c r="D74" s="8" t="s">
        <v>120</v>
      </c>
      <c r="E74" s="5">
        <v>65</v>
      </c>
      <c r="F74" s="5"/>
      <c r="G74" s="10">
        <f t="shared" ref="G74:G102" si="4">E74*F74</f>
        <v>0</v>
      </c>
      <c r="H74" s="11"/>
      <c r="I74" s="10">
        <f t="shared" ref="I74:I102" si="5">G74*H74</f>
        <v>0</v>
      </c>
      <c r="J74" s="10">
        <f t="shared" si="3"/>
        <v>0</v>
      </c>
      <c r="K74" s="12"/>
    </row>
    <row r="75" spans="1:11" ht="20.25" customHeight="1" x14ac:dyDescent="0.25">
      <c r="A75" s="5" t="s">
        <v>82</v>
      </c>
      <c r="B75" s="6" t="s">
        <v>209</v>
      </c>
      <c r="C75" s="7" t="s">
        <v>132</v>
      </c>
      <c r="D75" s="8" t="s">
        <v>120</v>
      </c>
      <c r="E75" s="5">
        <v>20</v>
      </c>
      <c r="F75" s="5"/>
      <c r="G75" s="10">
        <f t="shared" si="4"/>
        <v>0</v>
      </c>
      <c r="H75" s="11"/>
      <c r="I75" s="10">
        <f t="shared" si="5"/>
        <v>0</v>
      </c>
      <c r="J75" s="10">
        <f t="shared" si="3"/>
        <v>0</v>
      </c>
      <c r="K75" s="12"/>
    </row>
    <row r="76" spans="1:11" ht="30" x14ac:dyDescent="0.25">
      <c r="A76" s="5" t="s">
        <v>83</v>
      </c>
      <c r="B76" s="6" t="s">
        <v>210</v>
      </c>
      <c r="C76" s="7" t="s">
        <v>132</v>
      </c>
      <c r="D76" s="8" t="s">
        <v>120</v>
      </c>
      <c r="E76" s="5">
        <v>60</v>
      </c>
      <c r="F76" s="5"/>
      <c r="G76" s="10">
        <f t="shared" si="4"/>
        <v>0</v>
      </c>
      <c r="H76" s="11"/>
      <c r="I76" s="10">
        <f t="shared" si="5"/>
        <v>0</v>
      </c>
      <c r="J76" s="10">
        <f t="shared" si="3"/>
        <v>0</v>
      </c>
      <c r="K76" s="12"/>
    </row>
    <row r="77" spans="1:11" ht="30" x14ac:dyDescent="0.25">
      <c r="A77" s="5" t="s">
        <v>84</v>
      </c>
      <c r="B77" s="6" t="s">
        <v>211</v>
      </c>
      <c r="C77" s="7" t="s">
        <v>132</v>
      </c>
      <c r="D77" s="8" t="s">
        <v>120</v>
      </c>
      <c r="E77" s="5">
        <v>20</v>
      </c>
      <c r="F77" s="5"/>
      <c r="G77" s="10">
        <f t="shared" si="4"/>
        <v>0</v>
      </c>
      <c r="H77" s="11"/>
      <c r="I77" s="10">
        <f t="shared" si="5"/>
        <v>0</v>
      </c>
      <c r="J77" s="10">
        <f t="shared" si="3"/>
        <v>0</v>
      </c>
      <c r="K77" s="12"/>
    </row>
    <row r="78" spans="1:11" x14ac:dyDescent="0.25">
      <c r="A78" s="5" t="s">
        <v>85</v>
      </c>
      <c r="B78" s="6" t="s">
        <v>212</v>
      </c>
      <c r="C78" s="7" t="s">
        <v>132</v>
      </c>
      <c r="D78" s="8" t="s">
        <v>120</v>
      </c>
      <c r="E78" s="5">
        <v>20</v>
      </c>
      <c r="F78" s="5"/>
      <c r="G78" s="10">
        <f t="shared" si="4"/>
        <v>0</v>
      </c>
      <c r="H78" s="11"/>
      <c r="I78" s="10">
        <f t="shared" si="5"/>
        <v>0</v>
      </c>
      <c r="J78" s="10">
        <f t="shared" si="3"/>
        <v>0</v>
      </c>
      <c r="K78" s="12"/>
    </row>
    <row r="79" spans="1:11" ht="25.5" customHeight="1" x14ac:dyDescent="0.25">
      <c r="A79" s="5" t="s">
        <v>86</v>
      </c>
      <c r="B79" s="6" t="s">
        <v>213</v>
      </c>
      <c r="C79" s="7" t="s">
        <v>132</v>
      </c>
      <c r="D79" s="8" t="s">
        <v>130</v>
      </c>
      <c r="E79" s="5">
        <v>90</v>
      </c>
      <c r="F79" s="5"/>
      <c r="G79" s="10">
        <f t="shared" si="4"/>
        <v>0</v>
      </c>
      <c r="H79" s="11"/>
      <c r="I79" s="10">
        <f t="shared" si="5"/>
        <v>0</v>
      </c>
      <c r="J79" s="10">
        <f t="shared" si="3"/>
        <v>0</v>
      </c>
      <c r="K79" s="12"/>
    </row>
    <row r="80" spans="1:11" x14ac:dyDescent="0.25">
      <c r="A80" s="5" t="s">
        <v>87</v>
      </c>
      <c r="B80" s="6" t="s">
        <v>214</v>
      </c>
      <c r="C80" s="7" t="s">
        <v>182</v>
      </c>
      <c r="D80" s="8" t="s">
        <v>130</v>
      </c>
      <c r="E80" s="5">
        <v>10</v>
      </c>
      <c r="F80" s="5"/>
      <c r="G80" s="10">
        <f t="shared" si="4"/>
        <v>0</v>
      </c>
      <c r="H80" s="11"/>
      <c r="I80" s="10">
        <f t="shared" si="5"/>
        <v>0</v>
      </c>
      <c r="J80" s="10">
        <f t="shared" si="3"/>
        <v>0</v>
      </c>
      <c r="K80" s="12"/>
    </row>
    <row r="81" spans="1:11" x14ac:dyDescent="0.25">
      <c r="A81" s="5" t="s">
        <v>88</v>
      </c>
      <c r="B81" s="21" t="s">
        <v>215</v>
      </c>
      <c r="C81" s="22" t="s">
        <v>132</v>
      </c>
      <c r="D81" s="23" t="s">
        <v>130</v>
      </c>
      <c r="E81" s="24">
        <v>15</v>
      </c>
      <c r="F81" s="5"/>
      <c r="G81" s="10">
        <f t="shared" si="4"/>
        <v>0</v>
      </c>
      <c r="H81" s="11"/>
      <c r="I81" s="10">
        <f t="shared" si="5"/>
        <v>0</v>
      </c>
      <c r="J81" s="10">
        <f t="shared" si="3"/>
        <v>0</v>
      </c>
      <c r="K81" s="12"/>
    </row>
    <row r="82" spans="1:11" x14ac:dyDescent="0.25">
      <c r="A82" s="5" t="s">
        <v>89</v>
      </c>
      <c r="B82" s="21" t="s">
        <v>216</v>
      </c>
      <c r="C82" s="22" t="s">
        <v>132</v>
      </c>
      <c r="D82" s="23" t="s">
        <v>130</v>
      </c>
      <c r="E82" s="24">
        <v>15</v>
      </c>
      <c r="F82" s="24"/>
      <c r="G82" s="10">
        <f t="shared" si="4"/>
        <v>0</v>
      </c>
      <c r="H82" s="11"/>
      <c r="I82" s="10">
        <f t="shared" si="5"/>
        <v>0</v>
      </c>
      <c r="J82" s="10">
        <f t="shared" si="3"/>
        <v>0</v>
      </c>
      <c r="K82" s="12"/>
    </row>
    <row r="83" spans="1:11" x14ac:dyDescent="0.25">
      <c r="A83" s="5" t="s">
        <v>90</v>
      </c>
      <c r="B83" s="6" t="s">
        <v>217</v>
      </c>
      <c r="C83" s="7" t="s">
        <v>132</v>
      </c>
      <c r="D83" s="8" t="s">
        <v>120</v>
      </c>
      <c r="E83" s="5">
        <v>100</v>
      </c>
      <c r="F83" s="24"/>
      <c r="G83" s="10">
        <f t="shared" si="4"/>
        <v>0</v>
      </c>
      <c r="H83" s="11"/>
      <c r="I83" s="10">
        <f t="shared" si="5"/>
        <v>0</v>
      </c>
      <c r="J83" s="10">
        <f t="shared" si="3"/>
        <v>0</v>
      </c>
      <c r="K83" s="12"/>
    </row>
    <row r="84" spans="1:11" x14ac:dyDescent="0.25">
      <c r="A84" s="5" t="s">
        <v>91</v>
      </c>
      <c r="B84" s="6" t="s">
        <v>218</v>
      </c>
      <c r="C84" s="7" t="s">
        <v>132</v>
      </c>
      <c r="D84" s="8" t="s">
        <v>120</v>
      </c>
      <c r="E84" s="5">
        <v>50</v>
      </c>
      <c r="F84" s="5"/>
      <c r="G84" s="10">
        <f t="shared" si="4"/>
        <v>0</v>
      </c>
      <c r="H84" s="11"/>
      <c r="I84" s="10">
        <f t="shared" si="5"/>
        <v>0</v>
      </c>
      <c r="J84" s="10">
        <f t="shared" si="3"/>
        <v>0</v>
      </c>
      <c r="K84" s="12"/>
    </row>
    <row r="85" spans="1:11" x14ac:dyDescent="0.25">
      <c r="A85" s="5" t="s">
        <v>92</v>
      </c>
      <c r="B85" s="21" t="s">
        <v>219</v>
      </c>
      <c r="C85" s="22" t="s">
        <v>132</v>
      </c>
      <c r="D85" s="23" t="s">
        <v>130</v>
      </c>
      <c r="E85" s="24">
        <v>80</v>
      </c>
      <c r="F85" s="5"/>
      <c r="G85" s="10">
        <f t="shared" si="4"/>
        <v>0</v>
      </c>
      <c r="H85" s="11"/>
      <c r="I85" s="10">
        <f t="shared" si="5"/>
        <v>0</v>
      </c>
      <c r="J85" s="10">
        <f t="shared" si="3"/>
        <v>0</v>
      </c>
      <c r="K85" s="12"/>
    </row>
    <row r="86" spans="1:11" x14ac:dyDescent="0.25">
      <c r="A86" s="5" t="s">
        <v>93</v>
      </c>
      <c r="B86" s="21" t="s">
        <v>220</v>
      </c>
      <c r="C86" s="22" t="s">
        <v>132</v>
      </c>
      <c r="D86" s="23" t="s">
        <v>130</v>
      </c>
      <c r="E86" s="24">
        <v>50</v>
      </c>
      <c r="F86" s="24"/>
      <c r="G86" s="10">
        <f t="shared" si="4"/>
        <v>0</v>
      </c>
      <c r="H86" s="11"/>
      <c r="I86" s="10">
        <f t="shared" si="5"/>
        <v>0</v>
      </c>
      <c r="J86" s="10">
        <f t="shared" si="3"/>
        <v>0</v>
      </c>
      <c r="K86" s="12"/>
    </row>
    <row r="87" spans="1:11" x14ac:dyDescent="0.25">
      <c r="A87" s="5" t="s">
        <v>94</v>
      </c>
      <c r="B87" s="21" t="s">
        <v>221</v>
      </c>
      <c r="C87" s="22" t="s">
        <v>132</v>
      </c>
      <c r="D87" s="23" t="s">
        <v>130</v>
      </c>
      <c r="E87" s="24">
        <v>15</v>
      </c>
      <c r="F87" s="24"/>
      <c r="G87" s="10">
        <f t="shared" si="4"/>
        <v>0</v>
      </c>
      <c r="H87" s="11"/>
      <c r="I87" s="10">
        <f t="shared" si="5"/>
        <v>0</v>
      </c>
      <c r="J87" s="10">
        <f t="shared" si="3"/>
        <v>0</v>
      </c>
      <c r="K87" s="12"/>
    </row>
    <row r="88" spans="1:11" x14ac:dyDescent="0.25">
      <c r="A88" s="5" t="s">
        <v>95</v>
      </c>
      <c r="B88" s="21" t="s">
        <v>222</v>
      </c>
      <c r="C88" s="22" t="s">
        <v>132</v>
      </c>
      <c r="D88" s="23" t="s">
        <v>130</v>
      </c>
      <c r="E88" s="24">
        <v>100</v>
      </c>
      <c r="F88" s="24"/>
      <c r="G88" s="10">
        <f t="shared" si="4"/>
        <v>0</v>
      </c>
      <c r="H88" s="11"/>
      <c r="I88" s="10">
        <f t="shared" si="5"/>
        <v>0</v>
      </c>
      <c r="J88" s="10">
        <f t="shared" si="3"/>
        <v>0</v>
      </c>
      <c r="K88" s="12"/>
    </row>
    <row r="89" spans="1:11" x14ac:dyDescent="0.25">
      <c r="A89" s="5" t="s">
        <v>96</v>
      </c>
      <c r="B89" s="21" t="s">
        <v>223</v>
      </c>
      <c r="C89" s="22" t="s">
        <v>132</v>
      </c>
      <c r="D89" s="23" t="s">
        <v>120</v>
      </c>
      <c r="E89" s="24">
        <v>200</v>
      </c>
      <c r="F89" s="24"/>
      <c r="G89" s="10">
        <f t="shared" si="4"/>
        <v>0</v>
      </c>
      <c r="H89" s="11"/>
      <c r="I89" s="10">
        <f t="shared" si="5"/>
        <v>0</v>
      </c>
      <c r="J89" s="10">
        <f t="shared" si="3"/>
        <v>0</v>
      </c>
      <c r="K89" s="12"/>
    </row>
    <row r="90" spans="1:11" x14ac:dyDescent="0.25">
      <c r="A90" s="5" t="s">
        <v>97</v>
      </c>
      <c r="B90" s="21" t="s">
        <v>224</v>
      </c>
      <c r="C90" s="22" t="s">
        <v>132</v>
      </c>
      <c r="D90" s="23" t="s">
        <v>130</v>
      </c>
      <c r="E90" s="24">
        <v>10</v>
      </c>
      <c r="F90" s="24"/>
      <c r="G90" s="10">
        <f t="shared" si="4"/>
        <v>0</v>
      </c>
      <c r="H90" s="11"/>
      <c r="I90" s="10">
        <f t="shared" si="5"/>
        <v>0</v>
      </c>
      <c r="J90" s="10">
        <f t="shared" si="3"/>
        <v>0</v>
      </c>
      <c r="K90" s="12"/>
    </row>
    <row r="91" spans="1:11" ht="30" x14ac:dyDescent="0.25">
      <c r="A91" s="5" t="s">
        <v>98</v>
      </c>
      <c r="B91" s="6" t="s">
        <v>225</v>
      </c>
      <c r="C91" s="7" t="s">
        <v>182</v>
      </c>
      <c r="D91" s="8" t="s">
        <v>130</v>
      </c>
      <c r="E91" s="5">
        <v>10</v>
      </c>
      <c r="F91" s="24"/>
      <c r="G91" s="10">
        <f t="shared" si="4"/>
        <v>0</v>
      </c>
      <c r="H91" s="11"/>
      <c r="I91" s="10">
        <f t="shared" si="5"/>
        <v>0</v>
      </c>
      <c r="J91" s="10">
        <f t="shared" si="3"/>
        <v>0</v>
      </c>
      <c r="K91" s="12"/>
    </row>
    <row r="92" spans="1:11" ht="30" x14ac:dyDescent="0.25">
      <c r="A92" s="5" t="s">
        <v>99</v>
      </c>
      <c r="B92" s="21" t="s">
        <v>226</v>
      </c>
      <c r="C92" s="22" t="s">
        <v>227</v>
      </c>
      <c r="D92" s="23" t="s">
        <v>120</v>
      </c>
      <c r="E92" s="24">
        <v>25</v>
      </c>
      <c r="F92" s="5"/>
      <c r="G92" s="10">
        <f t="shared" si="4"/>
        <v>0</v>
      </c>
      <c r="H92" s="11"/>
      <c r="I92" s="10">
        <f t="shared" si="5"/>
        <v>0</v>
      </c>
      <c r="J92" s="10">
        <f t="shared" si="3"/>
        <v>0</v>
      </c>
      <c r="K92" s="12"/>
    </row>
    <row r="93" spans="1:11" x14ac:dyDescent="0.25">
      <c r="A93" s="5" t="s">
        <v>100</v>
      </c>
      <c r="B93" s="6" t="s">
        <v>228</v>
      </c>
      <c r="C93" s="7" t="s">
        <v>229</v>
      </c>
      <c r="D93" s="8" t="s">
        <v>130</v>
      </c>
      <c r="E93" s="5">
        <v>150</v>
      </c>
      <c r="F93" s="24"/>
      <c r="G93" s="10">
        <f t="shared" si="4"/>
        <v>0</v>
      </c>
      <c r="H93" s="11"/>
      <c r="I93" s="10">
        <f t="shared" si="5"/>
        <v>0</v>
      </c>
      <c r="J93" s="10">
        <f t="shared" si="3"/>
        <v>0</v>
      </c>
      <c r="K93" s="12"/>
    </row>
    <row r="94" spans="1:11" ht="30" x14ac:dyDescent="0.25">
      <c r="A94" s="5" t="s">
        <v>101</v>
      </c>
      <c r="B94" s="6" t="s">
        <v>230</v>
      </c>
      <c r="C94" s="7" t="s">
        <v>231</v>
      </c>
      <c r="D94" s="8" t="s">
        <v>130</v>
      </c>
      <c r="E94" s="5">
        <v>25</v>
      </c>
      <c r="F94" s="5"/>
      <c r="G94" s="10">
        <f t="shared" si="4"/>
        <v>0</v>
      </c>
      <c r="H94" s="11"/>
      <c r="I94" s="10">
        <f t="shared" si="5"/>
        <v>0</v>
      </c>
      <c r="J94" s="10">
        <f t="shared" si="3"/>
        <v>0</v>
      </c>
      <c r="K94" s="12"/>
    </row>
    <row r="95" spans="1:11" x14ac:dyDescent="0.25">
      <c r="A95" s="5" t="s">
        <v>102</v>
      </c>
      <c r="B95" s="6" t="s">
        <v>232</v>
      </c>
      <c r="C95" s="7" t="s">
        <v>119</v>
      </c>
      <c r="D95" s="8" t="s">
        <v>120</v>
      </c>
      <c r="E95" s="5">
        <v>230</v>
      </c>
      <c r="F95" s="5"/>
      <c r="G95" s="10">
        <f t="shared" si="4"/>
        <v>0</v>
      </c>
      <c r="H95" s="11"/>
      <c r="I95" s="10">
        <f t="shared" si="5"/>
        <v>0</v>
      </c>
      <c r="J95" s="10">
        <f t="shared" si="3"/>
        <v>0</v>
      </c>
      <c r="K95" s="12"/>
    </row>
    <row r="96" spans="1:11" ht="30" x14ac:dyDescent="0.25">
      <c r="A96" s="5" t="s">
        <v>103</v>
      </c>
      <c r="B96" s="6" t="s">
        <v>233</v>
      </c>
      <c r="C96" s="7" t="s">
        <v>185</v>
      </c>
      <c r="D96" s="8" t="s">
        <v>130</v>
      </c>
      <c r="E96" s="5">
        <v>20</v>
      </c>
      <c r="F96" s="5"/>
      <c r="G96" s="10">
        <f t="shared" si="4"/>
        <v>0</v>
      </c>
      <c r="H96" s="11"/>
      <c r="I96" s="10">
        <f t="shared" si="5"/>
        <v>0</v>
      </c>
      <c r="J96" s="10">
        <f t="shared" si="3"/>
        <v>0</v>
      </c>
      <c r="K96" s="12"/>
    </row>
    <row r="97" spans="1:11" x14ac:dyDescent="0.25">
      <c r="A97" s="5" t="s">
        <v>104</v>
      </c>
      <c r="B97" s="6" t="s">
        <v>234</v>
      </c>
      <c r="C97" s="7" t="s">
        <v>189</v>
      </c>
      <c r="D97" s="8" t="s">
        <v>120</v>
      </c>
      <c r="E97" s="5">
        <v>60</v>
      </c>
      <c r="F97" s="5"/>
      <c r="G97" s="10">
        <f t="shared" si="4"/>
        <v>0</v>
      </c>
      <c r="H97" s="11"/>
      <c r="I97" s="10">
        <f t="shared" si="5"/>
        <v>0</v>
      </c>
      <c r="J97" s="10">
        <f t="shared" si="3"/>
        <v>0</v>
      </c>
      <c r="K97" s="12"/>
    </row>
    <row r="98" spans="1:11" x14ac:dyDescent="0.25">
      <c r="A98" s="5" t="s">
        <v>105</v>
      </c>
      <c r="B98" s="6" t="s">
        <v>235</v>
      </c>
      <c r="C98" s="7" t="s">
        <v>236</v>
      </c>
      <c r="D98" s="8" t="s">
        <v>120</v>
      </c>
      <c r="E98" s="5">
        <v>80</v>
      </c>
      <c r="F98" s="5"/>
      <c r="G98" s="10">
        <f t="shared" si="4"/>
        <v>0</v>
      </c>
      <c r="H98" s="11"/>
      <c r="I98" s="10">
        <f t="shared" si="5"/>
        <v>0</v>
      </c>
      <c r="J98" s="10">
        <f t="shared" si="3"/>
        <v>0</v>
      </c>
      <c r="K98" s="12"/>
    </row>
    <row r="99" spans="1:11" x14ac:dyDescent="0.25">
      <c r="A99" s="5" t="s">
        <v>106</v>
      </c>
      <c r="B99" s="6" t="s">
        <v>237</v>
      </c>
      <c r="C99" s="7" t="s">
        <v>191</v>
      </c>
      <c r="D99" s="8" t="s">
        <v>120</v>
      </c>
      <c r="E99" s="5">
        <v>1000</v>
      </c>
      <c r="F99" s="5"/>
      <c r="G99" s="10">
        <f t="shared" si="4"/>
        <v>0</v>
      </c>
      <c r="H99" s="11"/>
      <c r="I99" s="10">
        <f t="shared" si="5"/>
        <v>0</v>
      </c>
      <c r="J99" s="10">
        <f t="shared" si="3"/>
        <v>0</v>
      </c>
      <c r="K99" s="12"/>
    </row>
    <row r="100" spans="1:11" x14ac:dyDescent="0.25">
      <c r="A100" s="5" t="s">
        <v>107</v>
      </c>
      <c r="B100" s="6" t="s">
        <v>238</v>
      </c>
      <c r="C100" s="7" t="s">
        <v>191</v>
      </c>
      <c r="D100" s="8" t="s">
        <v>120</v>
      </c>
      <c r="E100" s="5">
        <v>500</v>
      </c>
      <c r="F100" s="5"/>
      <c r="G100" s="10">
        <f t="shared" si="4"/>
        <v>0</v>
      </c>
      <c r="H100" s="11"/>
      <c r="I100" s="10">
        <f t="shared" si="5"/>
        <v>0</v>
      </c>
      <c r="J100" s="10">
        <f t="shared" si="3"/>
        <v>0</v>
      </c>
      <c r="K100" s="12"/>
    </row>
    <row r="101" spans="1:11" x14ac:dyDescent="0.25">
      <c r="A101" s="5" t="s">
        <v>108</v>
      </c>
      <c r="B101" s="6" t="s">
        <v>239</v>
      </c>
      <c r="C101" s="7" t="s">
        <v>240</v>
      </c>
      <c r="D101" s="8" t="s">
        <v>130</v>
      </c>
      <c r="E101" s="5">
        <v>15</v>
      </c>
      <c r="F101" s="5"/>
      <c r="G101" s="10">
        <f t="shared" si="4"/>
        <v>0</v>
      </c>
      <c r="H101" s="11"/>
      <c r="I101" s="10">
        <f t="shared" si="5"/>
        <v>0</v>
      </c>
      <c r="J101" s="10">
        <f t="shared" si="3"/>
        <v>0</v>
      </c>
      <c r="K101" s="12"/>
    </row>
    <row r="102" spans="1:11" ht="30" x14ac:dyDescent="0.25">
      <c r="A102" s="5" t="s">
        <v>109</v>
      </c>
      <c r="B102" s="6" t="s">
        <v>241</v>
      </c>
      <c r="C102" s="7" t="s">
        <v>242</v>
      </c>
      <c r="D102" s="8" t="s">
        <v>130</v>
      </c>
      <c r="E102" s="5">
        <v>12</v>
      </c>
      <c r="F102" s="5"/>
      <c r="G102" s="10">
        <f t="shared" si="4"/>
        <v>0</v>
      </c>
      <c r="H102" s="11"/>
      <c r="I102" s="10">
        <f t="shared" si="5"/>
        <v>0</v>
      </c>
      <c r="J102" s="10">
        <f t="shared" si="3"/>
        <v>0</v>
      </c>
      <c r="K102" s="12"/>
    </row>
    <row r="103" spans="1:11" x14ac:dyDescent="0.25">
      <c r="G103" s="38"/>
      <c r="J103" s="41">
        <f>SUM(J8:J102)</f>
        <v>0</v>
      </c>
    </row>
    <row r="105" spans="1:11" x14ac:dyDescent="0.25">
      <c r="A105" s="52" t="s">
        <v>115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</sheetData>
  <mergeCells count="2">
    <mergeCell ref="A5:K5"/>
    <mergeCell ref="A105:K10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7" workbookViewId="0">
      <selection activeCell="I96" sqref="I96"/>
    </sheetView>
  </sheetViews>
  <sheetFormatPr defaultRowHeight="15" x14ac:dyDescent="0.25"/>
  <cols>
    <col min="1" max="1" width="9.140625" style="28"/>
    <col min="2" max="2" width="16.28515625" style="28" bestFit="1" customWidth="1"/>
    <col min="3" max="3" width="28.42578125" style="28" customWidth="1"/>
    <col min="4" max="4" width="10.7109375" style="28" bestFit="1" customWidth="1"/>
    <col min="5" max="5" width="17.85546875" style="28" bestFit="1" customWidth="1"/>
    <col min="6" max="6" width="12.7109375" style="28" bestFit="1" customWidth="1"/>
    <col min="7" max="7" width="12.7109375" style="28" customWidth="1"/>
    <col min="8" max="10" width="9.140625" style="28"/>
    <col min="11" max="11" width="18.7109375" style="28" customWidth="1"/>
    <col min="12" max="16384" width="9.140625" style="28"/>
  </cols>
  <sheetData>
    <row r="1" spans="1:11" x14ac:dyDescent="0.25">
      <c r="A1" s="1" t="s">
        <v>113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71.25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116</v>
      </c>
      <c r="F7" s="4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</row>
    <row r="8" spans="1:11" x14ac:dyDescent="0.25">
      <c r="A8" s="5" t="s">
        <v>15</v>
      </c>
      <c r="B8" s="6" t="s">
        <v>118</v>
      </c>
      <c r="C8" s="7" t="s">
        <v>119</v>
      </c>
      <c r="D8" s="8" t="s">
        <v>120</v>
      </c>
      <c r="E8" s="5">
        <v>50</v>
      </c>
      <c r="F8" s="9"/>
      <c r="G8" s="9">
        <f t="shared" ref="G8:G72" si="0">E8*F8</f>
        <v>0</v>
      </c>
      <c r="H8" s="31"/>
      <c r="I8" s="9">
        <f>G8*H8</f>
        <v>0</v>
      </c>
      <c r="J8" s="9">
        <f>G8+I8</f>
        <v>0</v>
      </c>
      <c r="K8" s="5"/>
    </row>
    <row r="9" spans="1:11" x14ac:dyDescent="0.25">
      <c r="A9" s="5" t="s">
        <v>16</v>
      </c>
      <c r="B9" s="6" t="s">
        <v>121</v>
      </c>
      <c r="C9" s="7" t="s">
        <v>119</v>
      </c>
      <c r="D9" s="8" t="s">
        <v>120</v>
      </c>
      <c r="E9" s="5">
        <v>25</v>
      </c>
      <c r="F9" s="5"/>
      <c r="G9" s="9">
        <f t="shared" si="0"/>
        <v>0</v>
      </c>
      <c r="H9" s="31"/>
      <c r="I9" s="9">
        <f t="shared" ref="I9:I73" si="1">G9*H9</f>
        <v>0</v>
      </c>
      <c r="J9" s="9">
        <f t="shared" ref="J9:J72" si="2">G9+I9</f>
        <v>0</v>
      </c>
      <c r="K9" s="5"/>
    </row>
    <row r="10" spans="1:11" x14ac:dyDescent="0.25">
      <c r="A10" s="5" t="s">
        <v>17</v>
      </c>
      <c r="B10" s="6" t="s">
        <v>122</v>
      </c>
      <c r="C10" s="7" t="s">
        <v>119</v>
      </c>
      <c r="D10" s="8" t="s">
        <v>120</v>
      </c>
      <c r="E10" s="5">
        <v>8</v>
      </c>
      <c r="F10" s="5"/>
      <c r="G10" s="9">
        <f t="shared" si="0"/>
        <v>0</v>
      </c>
      <c r="H10" s="31"/>
      <c r="I10" s="9">
        <f t="shared" si="1"/>
        <v>0</v>
      </c>
      <c r="J10" s="9">
        <f t="shared" si="2"/>
        <v>0</v>
      </c>
      <c r="K10" s="5"/>
    </row>
    <row r="11" spans="1:11" x14ac:dyDescent="0.25">
      <c r="A11" s="5" t="s">
        <v>18</v>
      </c>
      <c r="B11" s="6" t="s">
        <v>123</v>
      </c>
      <c r="C11" s="7" t="s">
        <v>119</v>
      </c>
      <c r="D11" s="8" t="s">
        <v>120</v>
      </c>
      <c r="E11" s="5">
        <v>3</v>
      </c>
      <c r="F11" s="5"/>
      <c r="G11" s="9">
        <f t="shared" si="0"/>
        <v>0</v>
      </c>
      <c r="H11" s="31"/>
      <c r="I11" s="9">
        <f t="shared" si="1"/>
        <v>0</v>
      </c>
      <c r="J11" s="9">
        <f t="shared" si="2"/>
        <v>0</v>
      </c>
      <c r="K11" s="5"/>
    </row>
    <row r="12" spans="1:11" x14ac:dyDescent="0.25">
      <c r="A12" s="5" t="s">
        <v>19</v>
      </c>
      <c r="B12" s="6" t="s">
        <v>124</v>
      </c>
      <c r="C12" s="7" t="s">
        <v>119</v>
      </c>
      <c r="D12" s="8" t="s">
        <v>120</v>
      </c>
      <c r="E12" s="5">
        <v>100</v>
      </c>
      <c r="F12" s="5"/>
      <c r="G12" s="9">
        <f t="shared" si="0"/>
        <v>0</v>
      </c>
      <c r="H12" s="31"/>
      <c r="I12" s="9">
        <f t="shared" si="1"/>
        <v>0</v>
      </c>
      <c r="J12" s="9">
        <f t="shared" si="2"/>
        <v>0</v>
      </c>
      <c r="K12" s="5"/>
    </row>
    <row r="13" spans="1:11" x14ac:dyDescent="0.25">
      <c r="A13" s="5" t="s">
        <v>20</v>
      </c>
      <c r="B13" s="6" t="s">
        <v>125</v>
      </c>
      <c r="C13" s="7" t="s">
        <v>119</v>
      </c>
      <c r="D13" s="8" t="s">
        <v>120</v>
      </c>
      <c r="E13" s="5">
        <v>8</v>
      </c>
      <c r="F13" s="5"/>
      <c r="G13" s="9">
        <f t="shared" si="0"/>
        <v>0</v>
      </c>
      <c r="H13" s="31"/>
      <c r="I13" s="9">
        <f t="shared" si="1"/>
        <v>0</v>
      </c>
      <c r="J13" s="9">
        <f t="shared" si="2"/>
        <v>0</v>
      </c>
      <c r="K13" s="5"/>
    </row>
    <row r="14" spans="1:11" ht="18" customHeight="1" x14ac:dyDescent="0.25">
      <c r="A14" s="5" t="s">
        <v>21</v>
      </c>
      <c r="B14" s="6" t="s">
        <v>126</v>
      </c>
      <c r="C14" s="7" t="s">
        <v>127</v>
      </c>
      <c r="D14" s="8" t="s">
        <v>120</v>
      </c>
      <c r="E14" s="5">
        <v>5</v>
      </c>
      <c r="F14" s="5"/>
      <c r="G14" s="9">
        <f t="shared" si="0"/>
        <v>0</v>
      </c>
      <c r="H14" s="31"/>
      <c r="I14" s="9">
        <f t="shared" si="1"/>
        <v>0</v>
      </c>
      <c r="J14" s="9">
        <f t="shared" si="2"/>
        <v>0</v>
      </c>
      <c r="K14" s="5"/>
    </row>
    <row r="15" spans="1:11" x14ac:dyDescent="0.25">
      <c r="A15" s="5" t="s">
        <v>22</v>
      </c>
      <c r="B15" s="6" t="s">
        <v>128</v>
      </c>
      <c r="C15" s="7" t="s">
        <v>129</v>
      </c>
      <c r="D15" s="8" t="s">
        <v>130</v>
      </c>
      <c r="E15" s="5">
        <v>3</v>
      </c>
      <c r="F15" s="5"/>
      <c r="G15" s="9">
        <f t="shared" si="0"/>
        <v>0</v>
      </c>
      <c r="H15" s="31"/>
      <c r="I15" s="9">
        <f t="shared" si="1"/>
        <v>0</v>
      </c>
      <c r="J15" s="9">
        <f t="shared" si="2"/>
        <v>0</v>
      </c>
      <c r="K15" s="5"/>
    </row>
    <row r="16" spans="1:11" x14ac:dyDescent="0.25">
      <c r="A16" s="5" t="s">
        <v>23</v>
      </c>
      <c r="B16" s="6" t="s">
        <v>131</v>
      </c>
      <c r="C16" s="7" t="s">
        <v>132</v>
      </c>
      <c r="D16" s="8" t="s">
        <v>130</v>
      </c>
      <c r="E16" s="5">
        <v>18</v>
      </c>
      <c r="F16" s="5"/>
      <c r="G16" s="9">
        <f t="shared" si="0"/>
        <v>0</v>
      </c>
      <c r="H16" s="31"/>
      <c r="I16" s="9">
        <f t="shared" si="1"/>
        <v>0</v>
      </c>
      <c r="J16" s="9">
        <f t="shared" si="2"/>
        <v>0</v>
      </c>
      <c r="K16" s="5"/>
    </row>
    <row r="17" spans="1:11" x14ac:dyDescent="0.25">
      <c r="A17" s="5" t="s">
        <v>24</v>
      </c>
      <c r="B17" s="6" t="s">
        <v>133</v>
      </c>
      <c r="C17" s="7" t="s">
        <v>132</v>
      </c>
      <c r="D17" s="8" t="s">
        <v>120</v>
      </c>
      <c r="E17" s="5">
        <v>2</v>
      </c>
      <c r="F17" s="5"/>
      <c r="G17" s="9">
        <f t="shared" si="0"/>
        <v>0</v>
      </c>
      <c r="H17" s="31"/>
      <c r="I17" s="9">
        <f t="shared" si="1"/>
        <v>0</v>
      </c>
      <c r="J17" s="9">
        <f t="shared" si="2"/>
        <v>0</v>
      </c>
      <c r="K17" s="5"/>
    </row>
    <row r="18" spans="1:11" x14ac:dyDescent="0.25">
      <c r="A18" s="5" t="s">
        <v>25</v>
      </c>
      <c r="B18" s="6" t="s">
        <v>134</v>
      </c>
      <c r="C18" s="7" t="s">
        <v>119</v>
      </c>
      <c r="D18" s="8" t="s">
        <v>120</v>
      </c>
      <c r="E18" s="5">
        <v>68</v>
      </c>
      <c r="F18" s="5"/>
      <c r="G18" s="9">
        <f t="shared" si="0"/>
        <v>0</v>
      </c>
      <c r="H18" s="31"/>
      <c r="I18" s="9">
        <f t="shared" si="1"/>
        <v>0</v>
      </c>
      <c r="J18" s="9">
        <f t="shared" si="2"/>
        <v>0</v>
      </c>
      <c r="K18" s="5"/>
    </row>
    <row r="19" spans="1:11" ht="30" customHeight="1" x14ac:dyDescent="0.25">
      <c r="A19" s="5" t="s">
        <v>26</v>
      </c>
      <c r="B19" s="6" t="s">
        <v>135</v>
      </c>
      <c r="C19" s="7" t="s">
        <v>119</v>
      </c>
      <c r="D19" s="8" t="s">
        <v>120</v>
      </c>
      <c r="E19" s="5">
        <v>34</v>
      </c>
      <c r="F19" s="5"/>
      <c r="G19" s="9">
        <f t="shared" si="0"/>
        <v>0</v>
      </c>
      <c r="H19" s="31"/>
      <c r="I19" s="9">
        <f t="shared" si="1"/>
        <v>0</v>
      </c>
      <c r="J19" s="9">
        <f t="shared" si="2"/>
        <v>0</v>
      </c>
      <c r="K19" s="5"/>
    </row>
    <row r="20" spans="1:11" ht="30" x14ac:dyDescent="0.25">
      <c r="A20" s="5" t="s">
        <v>27</v>
      </c>
      <c r="B20" s="6" t="s">
        <v>136</v>
      </c>
      <c r="C20" s="7" t="s">
        <v>137</v>
      </c>
      <c r="D20" s="8" t="s">
        <v>120</v>
      </c>
      <c r="E20" s="5">
        <v>120</v>
      </c>
      <c r="F20" s="5"/>
      <c r="G20" s="9">
        <f t="shared" si="0"/>
        <v>0</v>
      </c>
      <c r="H20" s="31"/>
      <c r="I20" s="9">
        <f t="shared" si="1"/>
        <v>0</v>
      </c>
      <c r="J20" s="9">
        <f t="shared" si="2"/>
        <v>0</v>
      </c>
      <c r="K20" s="5"/>
    </row>
    <row r="21" spans="1:11" ht="45" x14ac:dyDescent="0.25">
      <c r="A21" s="5" t="s">
        <v>28</v>
      </c>
      <c r="B21" s="6" t="s">
        <v>138</v>
      </c>
      <c r="C21" s="7" t="s">
        <v>139</v>
      </c>
      <c r="D21" s="8" t="s">
        <v>120</v>
      </c>
      <c r="E21" s="5">
        <v>150</v>
      </c>
      <c r="F21" s="5"/>
      <c r="G21" s="9">
        <f t="shared" si="0"/>
        <v>0</v>
      </c>
      <c r="H21" s="31"/>
      <c r="I21" s="9">
        <f t="shared" si="1"/>
        <v>0</v>
      </c>
      <c r="J21" s="9">
        <f t="shared" si="2"/>
        <v>0</v>
      </c>
      <c r="K21" s="5"/>
    </row>
    <row r="22" spans="1:11" ht="45" x14ac:dyDescent="0.25">
      <c r="A22" s="5" t="s">
        <v>29</v>
      </c>
      <c r="B22" s="6" t="s">
        <v>140</v>
      </c>
      <c r="C22" s="7" t="s">
        <v>139</v>
      </c>
      <c r="D22" s="8" t="s">
        <v>120</v>
      </c>
      <c r="E22" s="5">
        <v>12</v>
      </c>
      <c r="F22" s="5"/>
      <c r="G22" s="9">
        <f t="shared" si="0"/>
        <v>0</v>
      </c>
      <c r="H22" s="31"/>
      <c r="I22" s="9">
        <f t="shared" si="1"/>
        <v>0</v>
      </c>
      <c r="J22" s="9">
        <f t="shared" si="2"/>
        <v>0</v>
      </c>
      <c r="K22" s="5"/>
    </row>
    <row r="23" spans="1:11" ht="45" x14ac:dyDescent="0.25">
      <c r="A23" s="5" t="s">
        <v>30</v>
      </c>
      <c r="B23" s="6" t="s">
        <v>141</v>
      </c>
      <c r="C23" s="7" t="s">
        <v>139</v>
      </c>
      <c r="D23" s="8" t="s">
        <v>130</v>
      </c>
      <c r="E23" s="5">
        <v>12</v>
      </c>
      <c r="F23" s="5"/>
      <c r="G23" s="9">
        <f t="shared" si="0"/>
        <v>0</v>
      </c>
      <c r="H23" s="31"/>
      <c r="I23" s="9">
        <f t="shared" si="1"/>
        <v>0</v>
      </c>
      <c r="J23" s="9">
        <f t="shared" si="2"/>
        <v>0</v>
      </c>
      <c r="K23" s="5"/>
    </row>
    <row r="24" spans="1:11" x14ac:dyDescent="0.25">
      <c r="A24" s="5" t="s">
        <v>31</v>
      </c>
      <c r="B24" s="6" t="s">
        <v>142</v>
      </c>
      <c r="C24" s="7" t="s">
        <v>132</v>
      </c>
      <c r="D24" s="8" t="s">
        <v>120</v>
      </c>
      <c r="E24" s="5">
        <v>20</v>
      </c>
      <c r="F24" s="5"/>
      <c r="G24" s="9">
        <f t="shared" si="0"/>
        <v>0</v>
      </c>
      <c r="H24" s="31"/>
      <c r="I24" s="9">
        <f t="shared" si="1"/>
        <v>0</v>
      </c>
      <c r="J24" s="9">
        <f t="shared" si="2"/>
        <v>0</v>
      </c>
      <c r="K24" s="5"/>
    </row>
    <row r="25" spans="1:11" x14ac:dyDescent="0.25">
      <c r="A25" s="5" t="s">
        <v>32</v>
      </c>
      <c r="B25" s="6" t="s">
        <v>143</v>
      </c>
      <c r="C25" s="7" t="s">
        <v>119</v>
      </c>
      <c r="D25" s="8" t="s">
        <v>120</v>
      </c>
      <c r="E25" s="5">
        <v>20</v>
      </c>
      <c r="F25" s="5"/>
      <c r="G25" s="9">
        <f t="shared" si="0"/>
        <v>0</v>
      </c>
      <c r="H25" s="31"/>
      <c r="I25" s="9">
        <f t="shared" si="1"/>
        <v>0</v>
      </c>
      <c r="J25" s="9">
        <f t="shared" si="2"/>
        <v>0</v>
      </c>
      <c r="K25" s="5"/>
    </row>
    <row r="26" spans="1:11" x14ac:dyDescent="0.25">
      <c r="A26" s="5" t="s">
        <v>33</v>
      </c>
      <c r="B26" s="6" t="s">
        <v>144</v>
      </c>
      <c r="C26" s="7" t="s">
        <v>132</v>
      </c>
      <c r="D26" s="8" t="s">
        <v>130</v>
      </c>
      <c r="E26" s="5">
        <v>270</v>
      </c>
      <c r="F26" s="5"/>
      <c r="G26" s="9">
        <f t="shared" si="0"/>
        <v>0</v>
      </c>
      <c r="H26" s="31"/>
      <c r="I26" s="9">
        <f t="shared" si="1"/>
        <v>0</v>
      </c>
      <c r="J26" s="9">
        <f t="shared" si="2"/>
        <v>0</v>
      </c>
      <c r="K26" s="5"/>
    </row>
    <row r="27" spans="1:11" x14ac:dyDescent="0.25">
      <c r="A27" s="5" t="s">
        <v>34</v>
      </c>
      <c r="B27" s="6" t="s">
        <v>145</v>
      </c>
      <c r="C27" s="7" t="s">
        <v>132</v>
      </c>
      <c r="D27" s="8" t="s">
        <v>120</v>
      </c>
      <c r="E27" s="5">
        <v>25</v>
      </c>
      <c r="F27" s="5"/>
      <c r="G27" s="9">
        <f t="shared" si="0"/>
        <v>0</v>
      </c>
      <c r="H27" s="31"/>
      <c r="I27" s="9">
        <f t="shared" si="1"/>
        <v>0</v>
      </c>
      <c r="J27" s="9">
        <f t="shared" si="2"/>
        <v>0</v>
      </c>
      <c r="K27" s="5"/>
    </row>
    <row r="28" spans="1:11" ht="30" x14ac:dyDescent="0.25">
      <c r="A28" s="5" t="s">
        <v>35</v>
      </c>
      <c r="B28" s="13" t="s">
        <v>146</v>
      </c>
      <c r="C28" s="7" t="s">
        <v>147</v>
      </c>
      <c r="D28" s="8" t="s">
        <v>130</v>
      </c>
      <c r="E28" s="5">
        <v>15</v>
      </c>
      <c r="F28" s="5"/>
      <c r="G28" s="9">
        <f t="shared" si="0"/>
        <v>0</v>
      </c>
      <c r="H28" s="31"/>
      <c r="I28" s="9">
        <f t="shared" si="1"/>
        <v>0</v>
      </c>
      <c r="J28" s="9">
        <f t="shared" si="2"/>
        <v>0</v>
      </c>
      <c r="K28" s="5"/>
    </row>
    <row r="29" spans="1:11" ht="30" x14ac:dyDescent="0.25">
      <c r="A29" s="5" t="s">
        <v>36</v>
      </c>
      <c r="B29" s="13" t="s">
        <v>148</v>
      </c>
      <c r="C29" s="7" t="s">
        <v>147</v>
      </c>
      <c r="D29" s="8" t="s">
        <v>130</v>
      </c>
      <c r="E29" s="5">
        <v>3</v>
      </c>
      <c r="F29" s="5"/>
      <c r="G29" s="9">
        <f t="shared" si="0"/>
        <v>0</v>
      </c>
      <c r="H29" s="31"/>
      <c r="I29" s="9">
        <f t="shared" si="1"/>
        <v>0</v>
      </c>
      <c r="J29" s="9">
        <f t="shared" si="2"/>
        <v>0</v>
      </c>
      <c r="K29" s="5"/>
    </row>
    <row r="30" spans="1:11" ht="30" x14ac:dyDescent="0.25">
      <c r="A30" s="5" t="s">
        <v>37</v>
      </c>
      <c r="B30" s="13" t="s">
        <v>149</v>
      </c>
      <c r="C30" s="7" t="s">
        <v>147</v>
      </c>
      <c r="D30" s="8" t="s">
        <v>130</v>
      </c>
      <c r="E30" s="5">
        <v>4</v>
      </c>
      <c r="F30" s="5"/>
      <c r="G30" s="9">
        <f t="shared" si="0"/>
        <v>0</v>
      </c>
      <c r="H30" s="31"/>
      <c r="I30" s="9">
        <f t="shared" si="1"/>
        <v>0</v>
      </c>
      <c r="J30" s="9">
        <f t="shared" si="2"/>
        <v>0</v>
      </c>
      <c r="K30" s="5"/>
    </row>
    <row r="31" spans="1:11" ht="30" x14ac:dyDescent="0.25">
      <c r="A31" s="5" t="s">
        <v>38</v>
      </c>
      <c r="B31" s="6" t="s">
        <v>150</v>
      </c>
      <c r="C31" s="7" t="s">
        <v>132</v>
      </c>
      <c r="D31" s="8" t="s">
        <v>120</v>
      </c>
      <c r="E31" s="5">
        <v>8</v>
      </c>
      <c r="F31" s="5"/>
      <c r="G31" s="9">
        <f t="shared" si="0"/>
        <v>0</v>
      </c>
      <c r="H31" s="31"/>
      <c r="I31" s="9">
        <f t="shared" si="1"/>
        <v>0</v>
      </c>
      <c r="J31" s="9">
        <f t="shared" si="2"/>
        <v>0</v>
      </c>
      <c r="K31" s="5"/>
    </row>
    <row r="32" spans="1:11" x14ac:dyDescent="0.25">
      <c r="A32" s="5" t="s">
        <v>39</v>
      </c>
      <c r="B32" s="6" t="s">
        <v>151</v>
      </c>
      <c r="C32" s="7" t="s">
        <v>119</v>
      </c>
      <c r="D32" s="8" t="s">
        <v>130</v>
      </c>
      <c r="E32" s="5">
        <v>190</v>
      </c>
      <c r="F32" s="5"/>
      <c r="G32" s="9">
        <f t="shared" si="0"/>
        <v>0</v>
      </c>
      <c r="H32" s="31"/>
      <c r="I32" s="9">
        <f t="shared" si="1"/>
        <v>0</v>
      </c>
      <c r="J32" s="9">
        <f t="shared" si="2"/>
        <v>0</v>
      </c>
      <c r="K32" s="5"/>
    </row>
    <row r="33" spans="1:11" x14ac:dyDescent="0.25">
      <c r="A33" s="5" t="s">
        <v>40</v>
      </c>
      <c r="B33" s="6" t="s">
        <v>152</v>
      </c>
      <c r="C33" s="7" t="s">
        <v>119</v>
      </c>
      <c r="D33" s="8" t="s">
        <v>120</v>
      </c>
      <c r="E33" s="5">
        <v>98</v>
      </c>
      <c r="F33" s="5"/>
      <c r="G33" s="9">
        <f t="shared" si="0"/>
        <v>0</v>
      </c>
      <c r="H33" s="31"/>
      <c r="I33" s="9">
        <f t="shared" si="1"/>
        <v>0</v>
      </c>
      <c r="J33" s="9">
        <f t="shared" si="2"/>
        <v>0</v>
      </c>
      <c r="K33" s="5"/>
    </row>
    <row r="34" spans="1:11" x14ac:dyDescent="0.25">
      <c r="A34" s="5" t="s">
        <v>41</v>
      </c>
      <c r="B34" s="14" t="s">
        <v>153</v>
      </c>
      <c r="C34" s="7" t="s">
        <v>154</v>
      </c>
      <c r="D34" s="15" t="s">
        <v>130</v>
      </c>
      <c r="E34" s="16">
        <v>10</v>
      </c>
      <c r="F34" s="16"/>
      <c r="G34" s="9">
        <f t="shared" si="0"/>
        <v>0</v>
      </c>
      <c r="H34" s="31"/>
      <c r="I34" s="9">
        <f t="shared" si="1"/>
        <v>0</v>
      </c>
      <c r="J34" s="9">
        <f t="shared" si="2"/>
        <v>0</v>
      </c>
      <c r="K34" s="5"/>
    </row>
    <row r="35" spans="1:11" x14ac:dyDescent="0.25">
      <c r="A35" s="5" t="s">
        <v>42</v>
      </c>
      <c r="B35" s="6" t="s">
        <v>155</v>
      </c>
      <c r="C35" s="7" t="s">
        <v>119</v>
      </c>
      <c r="D35" s="8" t="s">
        <v>120</v>
      </c>
      <c r="E35" s="5">
        <v>190</v>
      </c>
      <c r="F35" s="5"/>
      <c r="G35" s="9">
        <f t="shared" si="0"/>
        <v>0</v>
      </c>
      <c r="H35" s="31"/>
      <c r="I35" s="9">
        <f t="shared" si="1"/>
        <v>0</v>
      </c>
      <c r="J35" s="9">
        <f t="shared" si="2"/>
        <v>0</v>
      </c>
      <c r="K35" s="5"/>
    </row>
    <row r="36" spans="1:11" x14ac:dyDescent="0.25">
      <c r="A36" s="5" t="s">
        <v>43</v>
      </c>
      <c r="B36" s="6" t="s">
        <v>156</v>
      </c>
      <c r="C36" s="7" t="s">
        <v>119</v>
      </c>
      <c r="D36" s="8" t="s">
        <v>120</v>
      </c>
      <c r="E36" s="5">
        <v>500</v>
      </c>
      <c r="F36" s="5"/>
      <c r="G36" s="9">
        <f t="shared" si="0"/>
        <v>0</v>
      </c>
      <c r="H36" s="31"/>
      <c r="I36" s="9">
        <f t="shared" si="1"/>
        <v>0</v>
      </c>
      <c r="J36" s="9">
        <f t="shared" si="2"/>
        <v>0</v>
      </c>
      <c r="K36" s="5"/>
    </row>
    <row r="37" spans="1:11" x14ac:dyDescent="0.25">
      <c r="A37" s="5" t="s">
        <v>44</v>
      </c>
      <c r="B37" s="6" t="s">
        <v>157</v>
      </c>
      <c r="C37" s="7" t="s">
        <v>158</v>
      </c>
      <c r="D37" s="8" t="s">
        <v>130</v>
      </c>
      <c r="E37" s="5">
        <v>24</v>
      </c>
      <c r="F37" s="5"/>
      <c r="G37" s="9">
        <f t="shared" si="0"/>
        <v>0</v>
      </c>
      <c r="H37" s="31"/>
      <c r="I37" s="9">
        <f t="shared" si="1"/>
        <v>0</v>
      </c>
      <c r="J37" s="9">
        <f t="shared" si="2"/>
        <v>0</v>
      </c>
      <c r="K37" s="5"/>
    </row>
    <row r="38" spans="1:11" x14ac:dyDescent="0.25">
      <c r="A38" s="5" t="s">
        <v>45</v>
      </c>
      <c r="B38" s="6" t="s">
        <v>159</v>
      </c>
      <c r="C38" s="7" t="s">
        <v>158</v>
      </c>
      <c r="D38" s="8" t="s">
        <v>130</v>
      </c>
      <c r="E38" s="5">
        <v>39</v>
      </c>
      <c r="F38" s="5"/>
      <c r="G38" s="9">
        <f t="shared" si="0"/>
        <v>0</v>
      </c>
      <c r="H38" s="31"/>
      <c r="I38" s="9">
        <f t="shared" si="1"/>
        <v>0</v>
      </c>
      <c r="J38" s="9">
        <f t="shared" si="2"/>
        <v>0</v>
      </c>
      <c r="K38" s="5"/>
    </row>
    <row r="39" spans="1:11" x14ac:dyDescent="0.25">
      <c r="A39" s="5" t="s">
        <v>46</v>
      </c>
      <c r="B39" s="6" t="s">
        <v>160</v>
      </c>
      <c r="C39" s="7" t="s">
        <v>132</v>
      </c>
      <c r="D39" s="8" t="s">
        <v>120</v>
      </c>
      <c r="E39" s="5">
        <v>145</v>
      </c>
      <c r="F39" s="5"/>
      <c r="G39" s="9">
        <f t="shared" si="0"/>
        <v>0</v>
      </c>
      <c r="H39" s="31"/>
      <c r="I39" s="9">
        <f t="shared" si="1"/>
        <v>0</v>
      </c>
      <c r="J39" s="9">
        <f t="shared" si="2"/>
        <v>0</v>
      </c>
      <c r="K39" s="5"/>
    </row>
    <row r="40" spans="1:11" ht="30" x14ac:dyDescent="0.25">
      <c r="A40" s="5" t="s">
        <v>47</v>
      </c>
      <c r="B40" s="6" t="s">
        <v>161</v>
      </c>
      <c r="C40" s="7" t="s">
        <v>158</v>
      </c>
      <c r="D40" s="8" t="s">
        <v>130</v>
      </c>
      <c r="E40" s="5">
        <v>15</v>
      </c>
      <c r="F40" s="5"/>
      <c r="G40" s="9">
        <f t="shared" si="0"/>
        <v>0</v>
      </c>
      <c r="H40" s="31"/>
      <c r="I40" s="9">
        <f t="shared" si="1"/>
        <v>0</v>
      </c>
      <c r="J40" s="9">
        <f t="shared" si="2"/>
        <v>0</v>
      </c>
      <c r="K40" s="5"/>
    </row>
    <row r="41" spans="1:11" ht="30" x14ac:dyDescent="0.25">
      <c r="A41" s="5" t="s">
        <v>48</v>
      </c>
      <c r="B41" s="6" t="s">
        <v>162</v>
      </c>
      <c r="C41" s="7" t="s">
        <v>158</v>
      </c>
      <c r="D41" s="8" t="s">
        <v>120</v>
      </c>
      <c r="E41" s="5">
        <v>29</v>
      </c>
      <c r="F41" s="5"/>
      <c r="G41" s="9">
        <f t="shared" si="0"/>
        <v>0</v>
      </c>
      <c r="H41" s="31"/>
      <c r="I41" s="9">
        <f t="shared" si="1"/>
        <v>0</v>
      </c>
      <c r="J41" s="9">
        <f t="shared" si="2"/>
        <v>0</v>
      </c>
      <c r="K41" s="5"/>
    </row>
    <row r="42" spans="1:11" ht="30" x14ac:dyDescent="0.25">
      <c r="A42" s="5" t="s">
        <v>49</v>
      </c>
      <c r="B42" s="17" t="s">
        <v>163</v>
      </c>
      <c r="C42" s="18" t="s">
        <v>164</v>
      </c>
      <c r="D42" s="19" t="s">
        <v>120</v>
      </c>
      <c r="E42" s="20">
        <v>160</v>
      </c>
      <c r="F42" s="5"/>
      <c r="G42" s="9">
        <f t="shared" si="0"/>
        <v>0</v>
      </c>
      <c r="H42" s="31"/>
      <c r="I42" s="9">
        <f t="shared" si="1"/>
        <v>0</v>
      </c>
      <c r="J42" s="9">
        <f t="shared" si="2"/>
        <v>0</v>
      </c>
      <c r="K42" s="5"/>
    </row>
    <row r="43" spans="1:11" x14ac:dyDescent="0.25">
      <c r="A43" s="5" t="s">
        <v>50</v>
      </c>
      <c r="B43" s="17" t="s">
        <v>165</v>
      </c>
      <c r="C43" s="18" t="s">
        <v>158</v>
      </c>
      <c r="D43" s="19" t="s">
        <v>130</v>
      </c>
      <c r="E43" s="20">
        <v>72</v>
      </c>
      <c r="F43" s="20"/>
      <c r="G43" s="9">
        <f t="shared" si="0"/>
        <v>0</v>
      </c>
      <c r="H43" s="31"/>
      <c r="I43" s="9">
        <f t="shared" si="1"/>
        <v>0</v>
      </c>
      <c r="J43" s="9">
        <f t="shared" si="2"/>
        <v>0</v>
      </c>
      <c r="K43" s="5"/>
    </row>
    <row r="44" spans="1:11" x14ac:dyDescent="0.25">
      <c r="A44" s="5" t="s">
        <v>51</v>
      </c>
      <c r="B44" s="17" t="s">
        <v>166</v>
      </c>
      <c r="C44" s="18" t="s">
        <v>158</v>
      </c>
      <c r="D44" s="19" t="s">
        <v>130</v>
      </c>
      <c r="E44" s="20">
        <v>25</v>
      </c>
      <c r="F44" s="20"/>
      <c r="G44" s="9">
        <f t="shared" si="0"/>
        <v>0</v>
      </c>
      <c r="H44" s="31"/>
      <c r="I44" s="9">
        <f t="shared" si="1"/>
        <v>0</v>
      </c>
      <c r="J44" s="9">
        <f t="shared" si="2"/>
        <v>0</v>
      </c>
      <c r="K44" s="5"/>
    </row>
    <row r="45" spans="1:11" ht="30" x14ac:dyDescent="0.25">
      <c r="A45" s="5" t="s">
        <v>52</v>
      </c>
      <c r="B45" s="21" t="s">
        <v>167</v>
      </c>
      <c r="C45" s="22" t="s">
        <v>168</v>
      </c>
      <c r="D45" s="23" t="s">
        <v>130</v>
      </c>
      <c r="E45" s="24">
        <v>30</v>
      </c>
      <c r="F45" s="20"/>
      <c r="G45" s="9">
        <f t="shared" si="0"/>
        <v>0</v>
      </c>
      <c r="H45" s="31"/>
      <c r="I45" s="9">
        <f t="shared" si="1"/>
        <v>0</v>
      </c>
      <c r="J45" s="9">
        <f t="shared" si="2"/>
        <v>0</v>
      </c>
      <c r="K45" s="5"/>
    </row>
    <row r="46" spans="1:11" x14ac:dyDescent="0.25">
      <c r="A46" s="5" t="s">
        <v>53</v>
      </c>
      <c r="B46" s="21" t="s">
        <v>169</v>
      </c>
      <c r="C46" s="22" t="s">
        <v>119</v>
      </c>
      <c r="D46" s="23" t="s">
        <v>130</v>
      </c>
      <c r="E46" s="24">
        <v>600</v>
      </c>
      <c r="F46" s="24"/>
      <c r="G46" s="9">
        <f t="shared" si="0"/>
        <v>0</v>
      </c>
      <c r="H46" s="31"/>
      <c r="I46" s="9">
        <f t="shared" si="1"/>
        <v>0</v>
      </c>
      <c r="J46" s="9">
        <f t="shared" si="2"/>
        <v>0</v>
      </c>
      <c r="K46" s="5"/>
    </row>
    <row r="47" spans="1:11" x14ac:dyDescent="0.25">
      <c r="A47" s="5" t="s">
        <v>54</v>
      </c>
      <c r="B47" s="25" t="s">
        <v>170</v>
      </c>
      <c r="C47" s="22" t="s">
        <v>119</v>
      </c>
      <c r="D47" s="23" t="s">
        <v>120</v>
      </c>
      <c r="E47" s="26">
        <v>110</v>
      </c>
      <c r="F47" s="24"/>
      <c r="G47" s="9">
        <f t="shared" si="0"/>
        <v>0</v>
      </c>
      <c r="H47" s="31"/>
      <c r="I47" s="9">
        <f t="shared" si="1"/>
        <v>0</v>
      </c>
      <c r="J47" s="9">
        <f t="shared" si="2"/>
        <v>0</v>
      </c>
      <c r="K47" s="5"/>
    </row>
    <row r="48" spans="1:11" x14ac:dyDescent="0.25">
      <c r="A48" s="5" t="s">
        <v>55</v>
      </c>
      <c r="B48" s="6" t="s">
        <v>171</v>
      </c>
      <c r="C48" s="7" t="s">
        <v>172</v>
      </c>
      <c r="D48" s="8" t="s">
        <v>130</v>
      </c>
      <c r="E48" s="5">
        <v>75</v>
      </c>
      <c r="F48" s="26"/>
      <c r="G48" s="9">
        <f t="shared" si="0"/>
        <v>0</v>
      </c>
      <c r="H48" s="31"/>
      <c r="I48" s="9">
        <f t="shared" si="1"/>
        <v>0</v>
      </c>
      <c r="J48" s="9">
        <f t="shared" si="2"/>
        <v>0</v>
      </c>
      <c r="K48" s="5"/>
    </row>
    <row r="49" spans="1:11" x14ac:dyDescent="0.25">
      <c r="A49" s="5" t="s">
        <v>56</v>
      </c>
      <c r="B49" s="13" t="s">
        <v>173</v>
      </c>
      <c r="C49" s="7" t="s">
        <v>119</v>
      </c>
      <c r="D49" s="8" t="s">
        <v>174</v>
      </c>
      <c r="E49" s="16">
        <v>8</v>
      </c>
      <c r="F49" s="5"/>
      <c r="G49" s="9">
        <f t="shared" si="0"/>
        <v>0</v>
      </c>
      <c r="H49" s="31"/>
      <c r="I49" s="9">
        <f t="shared" si="1"/>
        <v>0</v>
      </c>
      <c r="J49" s="9">
        <f t="shared" si="2"/>
        <v>0</v>
      </c>
      <c r="K49" s="5"/>
    </row>
    <row r="50" spans="1:11" x14ac:dyDescent="0.25">
      <c r="A50" s="5" t="s">
        <v>57</v>
      </c>
      <c r="B50" s="6" t="s">
        <v>175</v>
      </c>
      <c r="C50" s="7" t="s">
        <v>119</v>
      </c>
      <c r="D50" s="8" t="s">
        <v>120</v>
      </c>
      <c r="E50" s="5">
        <v>220</v>
      </c>
      <c r="F50" s="16"/>
      <c r="G50" s="9">
        <f t="shared" si="0"/>
        <v>0</v>
      </c>
      <c r="H50" s="31"/>
      <c r="I50" s="9">
        <f t="shared" si="1"/>
        <v>0</v>
      </c>
      <c r="J50" s="9">
        <f t="shared" si="2"/>
        <v>0</v>
      </c>
      <c r="K50" s="5"/>
    </row>
    <row r="51" spans="1:11" x14ac:dyDescent="0.25">
      <c r="A51" s="5" t="s">
        <v>58</v>
      </c>
      <c r="B51" s="6" t="s">
        <v>176</v>
      </c>
      <c r="C51" s="7" t="s">
        <v>119</v>
      </c>
      <c r="D51" s="8" t="s">
        <v>120</v>
      </c>
      <c r="E51" s="5">
        <v>175</v>
      </c>
      <c r="F51" s="5"/>
      <c r="G51" s="9">
        <f t="shared" si="0"/>
        <v>0</v>
      </c>
      <c r="H51" s="31"/>
      <c r="I51" s="9">
        <f t="shared" si="1"/>
        <v>0</v>
      </c>
      <c r="J51" s="9">
        <f t="shared" si="2"/>
        <v>0</v>
      </c>
      <c r="K51" s="5"/>
    </row>
    <row r="52" spans="1:11" x14ac:dyDescent="0.25">
      <c r="A52" s="5" t="s">
        <v>59</v>
      </c>
      <c r="B52" s="21" t="s">
        <v>177</v>
      </c>
      <c r="C52" s="22" t="s">
        <v>119</v>
      </c>
      <c r="D52" s="23" t="s">
        <v>120</v>
      </c>
      <c r="E52" s="24">
        <v>320</v>
      </c>
      <c r="F52" s="5"/>
      <c r="G52" s="9">
        <f t="shared" si="0"/>
        <v>0</v>
      </c>
      <c r="H52" s="31"/>
      <c r="I52" s="9">
        <f t="shared" si="1"/>
        <v>0</v>
      </c>
      <c r="J52" s="9">
        <f t="shared" si="2"/>
        <v>0</v>
      </c>
      <c r="K52" s="5"/>
    </row>
    <row r="53" spans="1:11" x14ac:dyDescent="0.25">
      <c r="A53" s="5" t="s">
        <v>60</v>
      </c>
      <c r="B53" s="6" t="s">
        <v>178</v>
      </c>
      <c r="C53" s="7" t="s">
        <v>119</v>
      </c>
      <c r="D53" s="8" t="s">
        <v>120</v>
      </c>
      <c r="E53" s="5">
        <v>34</v>
      </c>
      <c r="F53" s="24"/>
      <c r="G53" s="9">
        <f t="shared" si="0"/>
        <v>0</v>
      </c>
      <c r="H53" s="31"/>
      <c r="I53" s="9">
        <f t="shared" si="1"/>
        <v>0</v>
      </c>
      <c r="J53" s="9">
        <f t="shared" si="2"/>
        <v>0</v>
      </c>
      <c r="K53" s="5"/>
    </row>
    <row r="54" spans="1:11" ht="30" x14ac:dyDescent="0.25">
      <c r="A54" s="5" t="s">
        <v>61</v>
      </c>
      <c r="B54" s="21" t="s">
        <v>179</v>
      </c>
      <c r="C54" s="22" t="s">
        <v>180</v>
      </c>
      <c r="D54" s="23" t="s">
        <v>130</v>
      </c>
      <c r="E54" s="24">
        <v>5</v>
      </c>
      <c r="F54" s="5"/>
      <c r="G54" s="9">
        <f t="shared" si="0"/>
        <v>0</v>
      </c>
      <c r="H54" s="31"/>
      <c r="I54" s="9">
        <f t="shared" si="1"/>
        <v>0</v>
      </c>
      <c r="J54" s="9">
        <f t="shared" si="2"/>
        <v>0</v>
      </c>
      <c r="K54" s="5"/>
    </row>
    <row r="55" spans="1:11" x14ac:dyDescent="0.25">
      <c r="A55" s="5" t="s">
        <v>62</v>
      </c>
      <c r="B55" s="6" t="s">
        <v>181</v>
      </c>
      <c r="C55" s="7" t="s">
        <v>182</v>
      </c>
      <c r="D55" s="8" t="s">
        <v>130</v>
      </c>
      <c r="E55" s="5">
        <v>5</v>
      </c>
      <c r="F55" s="24"/>
      <c r="G55" s="9">
        <f t="shared" si="0"/>
        <v>0</v>
      </c>
      <c r="H55" s="31"/>
      <c r="I55" s="9">
        <f t="shared" si="1"/>
        <v>0</v>
      </c>
      <c r="J55" s="9">
        <f t="shared" si="2"/>
        <v>0</v>
      </c>
      <c r="K55" s="5"/>
    </row>
    <row r="56" spans="1:11" x14ac:dyDescent="0.25">
      <c r="A56" s="5" t="s">
        <v>63</v>
      </c>
      <c r="B56" s="6" t="s">
        <v>183</v>
      </c>
      <c r="C56" s="7" t="s">
        <v>119</v>
      </c>
      <c r="D56" s="8" t="s">
        <v>120</v>
      </c>
      <c r="E56" s="5">
        <v>115</v>
      </c>
      <c r="F56" s="5"/>
      <c r="G56" s="9">
        <f t="shared" si="0"/>
        <v>0</v>
      </c>
      <c r="H56" s="31"/>
      <c r="I56" s="9">
        <f t="shared" si="1"/>
        <v>0</v>
      </c>
      <c r="J56" s="9">
        <f t="shared" si="2"/>
        <v>0</v>
      </c>
      <c r="K56" s="5"/>
    </row>
    <row r="57" spans="1:11" ht="30" x14ac:dyDescent="0.25">
      <c r="A57" s="5" t="s">
        <v>64</v>
      </c>
      <c r="B57" s="6" t="s">
        <v>184</v>
      </c>
      <c r="C57" s="7" t="s">
        <v>185</v>
      </c>
      <c r="D57" s="8" t="s">
        <v>130</v>
      </c>
      <c r="E57" s="5">
        <v>1</v>
      </c>
      <c r="F57" s="5"/>
      <c r="G57" s="9">
        <f t="shared" si="0"/>
        <v>0</v>
      </c>
      <c r="H57" s="31"/>
      <c r="I57" s="9">
        <f t="shared" si="1"/>
        <v>0</v>
      </c>
      <c r="J57" s="9">
        <f t="shared" si="2"/>
        <v>0</v>
      </c>
      <c r="K57" s="5"/>
    </row>
    <row r="58" spans="1:11" x14ac:dyDescent="0.25">
      <c r="A58" s="5" t="s">
        <v>65</v>
      </c>
      <c r="B58" s="6" t="s">
        <v>186</v>
      </c>
      <c r="C58" s="7" t="s">
        <v>187</v>
      </c>
      <c r="D58" s="8" t="s">
        <v>130</v>
      </c>
      <c r="E58" s="5">
        <v>24</v>
      </c>
      <c r="F58" s="5"/>
      <c r="G58" s="9">
        <f t="shared" si="0"/>
        <v>0</v>
      </c>
      <c r="H58" s="31"/>
      <c r="I58" s="9">
        <f t="shared" si="1"/>
        <v>0</v>
      </c>
      <c r="J58" s="9">
        <f t="shared" si="2"/>
        <v>0</v>
      </c>
      <c r="K58" s="5"/>
    </row>
    <row r="59" spans="1:11" x14ac:dyDescent="0.25">
      <c r="A59" s="5" t="s">
        <v>66</v>
      </c>
      <c r="B59" s="6" t="s">
        <v>188</v>
      </c>
      <c r="C59" s="7" t="s">
        <v>189</v>
      </c>
      <c r="D59" s="8" t="s">
        <v>120</v>
      </c>
      <c r="E59" s="5">
        <v>160</v>
      </c>
      <c r="F59" s="5"/>
      <c r="G59" s="9">
        <f t="shared" si="0"/>
        <v>0</v>
      </c>
      <c r="H59" s="31"/>
      <c r="I59" s="9">
        <f t="shared" si="1"/>
        <v>0</v>
      </c>
      <c r="J59" s="9">
        <f t="shared" si="2"/>
        <v>0</v>
      </c>
      <c r="K59" s="5"/>
    </row>
    <row r="60" spans="1:11" x14ac:dyDescent="0.25">
      <c r="A60" s="5" t="s">
        <v>67</v>
      </c>
      <c r="B60" s="6" t="s">
        <v>190</v>
      </c>
      <c r="C60" s="7" t="s">
        <v>191</v>
      </c>
      <c r="D60" s="8" t="s">
        <v>120</v>
      </c>
      <c r="E60" s="5">
        <v>68</v>
      </c>
      <c r="F60" s="5"/>
      <c r="G60" s="9">
        <f t="shared" si="0"/>
        <v>0</v>
      </c>
      <c r="H60" s="31"/>
      <c r="I60" s="9">
        <f t="shared" si="1"/>
        <v>0</v>
      </c>
      <c r="J60" s="9">
        <f t="shared" si="2"/>
        <v>0</v>
      </c>
      <c r="K60" s="5"/>
    </row>
    <row r="61" spans="1:11" x14ac:dyDescent="0.25">
      <c r="A61" s="5" t="s">
        <v>68</v>
      </c>
      <c r="B61" s="6" t="s">
        <v>192</v>
      </c>
      <c r="C61" s="7" t="s">
        <v>193</v>
      </c>
      <c r="D61" s="8" t="s">
        <v>130</v>
      </c>
      <c r="E61" s="5">
        <v>9</v>
      </c>
      <c r="F61" s="5"/>
      <c r="G61" s="9">
        <f t="shared" si="0"/>
        <v>0</v>
      </c>
      <c r="H61" s="31"/>
      <c r="I61" s="9">
        <f t="shared" si="1"/>
        <v>0</v>
      </c>
      <c r="J61" s="9">
        <f t="shared" si="2"/>
        <v>0</v>
      </c>
      <c r="K61" s="5"/>
    </row>
    <row r="62" spans="1:11" x14ac:dyDescent="0.25">
      <c r="A62" s="5" t="s">
        <v>69</v>
      </c>
      <c r="B62" s="6" t="s">
        <v>192</v>
      </c>
      <c r="C62" s="7" t="s">
        <v>194</v>
      </c>
      <c r="D62" s="8" t="s">
        <v>130</v>
      </c>
      <c r="E62" s="5">
        <v>5</v>
      </c>
      <c r="F62" s="5"/>
      <c r="G62" s="9">
        <f t="shared" si="0"/>
        <v>0</v>
      </c>
      <c r="H62" s="31"/>
      <c r="I62" s="9">
        <f t="shared" si="1"/>
        <v>0</v>
      </c>
      <c r="J62" s="9">
        <f t="shared" si="2"/>
        <v>0</v>
      </c>
      <c r="K62" s="5"/>
    </row>
    <row r="63" spans="1:11" x14ac:dyDescent="0.25">
      <c r="A63" s="5" t="s">
        <v>70</v>
      </c>
      <c r="B63" s="6" t="s">
        <v>192</v>
      </c>
      <c r="C63" s="7" t="s">
        <v>195</v>
      </c>
      <c r="D63" s="8" t="s">
        <v>130</v>
      </c>
      <c r="E63" s="5">
        <v>30</v>
      </c>
      <c r="F63" s="5"/>
      <c r="G63" s="9">
        <f t="shared" si="0"/>
        <v>0</v>
      </c>
      <c r="H63" s="31"/>
      <c r="I63" s="9">
        <f t="shared" si="1"/>
        <v>0</v>
      </c>
      <c r="J63" s="9">
        <f t="shared" si="2"/>
        <v>0</v>
      </c>
      <c r="K63" s="5"/>
    </row>
    <row r="64" spans="1:11" ht="30" x14ac:dyDescent="0.25">
      <c r="A64" s="5" t="s">
        <v>71</v>
      </c>
      <c r="B64" s="21" t="s">
        <v>196</v>
      </c>
      <c r="C64" s="7" t="s">
        <v>197</v>
      </c>
      <c r="D64" s="8" t="s">
        <v>130</v>
      </c>
      <c r="E64" s="5">
        <v>8</v>
      </c>
      <c r="F64" s="5"/>
      <c r="G64" s="9">
        <f t="shared" si="0"/>
        <v>0</v>
      </c>
      <c r="H64" s="31"/>
      <c r="I64" s="9">
        <f t="shared" si="1"/>
        <v>0</v>
      </c>
      <c r="J64" s="9">
        <f t="shared" si="2"/>
        <v>0</v>
      </c>
      <c r="K64" s="5"/>
    </row>
    <row r="65" spans="1:11" ht="30" x14ac:dyDescent="0.25">
      <c r="A65" s="5" t="s">
        <v>72</v>
      </c>
      <c r="B65" s="6" t="s">
        <v>198</v>
      </c>
      <c r="C65" s="7" t="s">
        <v>191</v>
      </c>
      <c r="D65" s="8" t="s">
        <v>120</v>
      </c>
      <c r="E65" s="5">
        <v>30</v>
      </c>
      <c r="F65" s="5"/>
      <c r="G65" s="9">
        <f t="shared" si="0"/>
        <v>0</v>
      </c>
      <c r="H65" s="31"/>
      <c r="I65" s="9">
        <f t="shared" si="1"/>
        <v>0</v>
      </c>
      <c r="J65" s="9">
        <f t="shared" si="2"/>
        <v>0</v>
      </c>
      <c r="K65" s="5"/>
    </row>
    <row r="66" spans="1:11" ht="30" x14ac:dyDescent="0.25">
      <c r="A66" s="5" t="s">
        <v>73</v>
      </c>
      <c r="B66" s="6" t="s">
        <v>199</v>
      </c>
      <c r="C66" s="7" t="s">
        <v>191</v>
      </c>
      <c r="D66" s="8" t="s">
        <v>120</v>
      </c>
      <c r="E66" s="5">
        <v>30</v>
      </c>
      <c r="F66" s="5"/>
      <c r="G66" s="9">
        <f t="shared" si="0"/>
        <v>0</v>
      </c>
      <c r="H66" s="31"/>
      <c r="I66" s="9">
        <f t="shared" si="1"/>
        <v>0</v>
      </c>
      <c r="J66" s="9">
        <f t="shared" si="2"/>
        <v>0</v>
      </c>
      <c r="K66" s="5"/>
    </row>
    <row r="67" spans="1:11" x14ac:dyDescent="0.25">
      <c r="A67" s="5" t="s">
        <v>74</v>
      </c>
      <c r="B67" s="6" t="s">
        <v>200</v>
      </c>
      <c r="C67" s="7" t="s">
        <v>191</v>
      </c>
      <c r="D67" s="8" t="s">
        <v>120</v>
      </c>
      <c r="E67" s="5">
        <v>22</v>
      </c>
      <c r="F67" s="5"/>
      <c r="G67" s="9">
        <f t="shared" si="0"/>
        <v>0</v>
      </c>
      <c r="H67" s="31"/>
      <c r="I67" s="9">
        <f t="shared" si="1"/>
        <v>0</v>
      </c>
      <c r="J67" s="9">
        <f t="shared" si="2"/>
        <v>0</v>
      </c>
      <c r="K67" s="5"/>
    </row>
    <row r="68" spans="1:11" x14ac:dyDescent="0.25">
      <c r="A68" s="5" t="s">
        <v>75</v>
      </c>
      <c r="B68" s="6" t="s">
        <v>201</v>
      </c>
      <c r="C68" s="7" t="s">
        <v>191</v>
      </c>
      <c r="D68" s="8" t="s">
        <v>120</v>
      </c>
      <c r="E68" s="5">
        <v>12</v>
      </c>
      <c r="F68" s="5"/>
      <c r="G68" s="9">
        <f t="shared" si="0"/>
        <v>0</v>
      </c>
      <c r="H68" s="31"/>
      <c r="I68" s="9">
        <f t="shared" si="1"/>
        <v>0</v>
      </c>
      <c r="J68" s="9">
        <f t="shared" si="2"/>
        <v>0</v>
      </c>
      <c r="K68" s="5"/>
    </row>
    <row r="69" spans="1:11" x14ac:dyDescent="0.25">
      <c r="A69" s="5" t="s">
        <v>76</v>
      </c>
      <c r="B69" s="6" t="s">
        <v>202</v>
      </c>
      <c r="C69" s="7" t="s">
        <v>132</v>
      </c>
      <c r="D69" s="8" t="s">
        <v>120</v>
      </c>
      <c r="E69" s="5">
        <v>25</v>
      </c>
      <c r="F69" s="5"/>
      <c r="G69" s="9">
        <f t="shared" si="0"/>
        <v>0</v>
      </c>
      <c r="H69" s="31"/>
      <c r="I69" s="9">
        <f t="shared" si="1"/>
        <v>0</v>
      </c>
      <c r="J69" s="9">
        <f t="shared" si="2"/>
        <v>0</v>
      </c>
      <c r="K69" s="5"/>
    </row>
    <row r="70" spans="1:11" x14ac:dyDescent="0.25">
      <c r="A70" s="5" t="s">
        <v>77</v>
      </c>
      <c r="B70" s="6" t="s">
        <v>203</v>
      </c>
      <c r="C70" s="7" t="s">
        <v>132</v>
      </c>
      <c r="D70" s="8" t="s">
        <v>120</v>
      </c>
      <c r="E70" s="5">
        <v>110</v>
      </c>
      <c r="F70" s="5"/>
      <c r="G70" s="9">
        <f t="shared" si="0"/>
        <v>0</v>
      </c>
      <c r="H70" s="31"/>
      <c r="I70" s="9">
        <f t="shared" si="1"/>
        <v>0</v>
      </c>
      <c r="J70" s="9">
        <f t="shared" si="2"/>
        <v>0</v>
      </c>
      <c r="K70" s="5"/>
    </row>
    <row r="71" spans="1:11" x14ac:dyDescent="0.25">
      <c r="A71" s="5" t="s">
        <v>78</v>
      </c>
      <c r="B71" s="6" t="s">
        <v>204</v>
      </c>
      <c r="C71" s="7" t="s">
        <v>189</v>
      </c>
      <c r="D71" s="8" t="s">
        <v>120</v>
      </c>
      <c r="E71" s="5">
        <v>100</v>
      </c>
      <c r="F71" s="5"/>
      <c r="G71" s="9">
        <f t="shared" si="0"/>
        <v>0</v>
      </c>
      <c r="H71" s="31"/>
      <c r="I71" s="9">
        <f t="shared" si="1"/>
        <v>0</v>
      </c>
      <c r="J71" s="9">
        <f t="shared" si="2"/>
        <v>0</v>
      </c>
      <c r="K71" s="5"/>
    </row>
    <row r="72" spans="1:11" x14ac:dyDescent="0.25">
      <c r="A72" s="5" t="s">
        <v>79</v>
      </c>
      <c r="B72" s="6" t="s">
        <v>205</v>
      </c>
      <c r="C72" s="7" t="s">
        <v>189</v>
      </c>
      <c r="D72" s="8" t="s">
        <v>120</v>
      </c>
      <c r="E72" s="5">
        <v>25</v>
      </c>
      <c r="F72" s="5"/>
      <c r="G72" s="9">
        <f t="shared" si="0"/>
        <v>0</v>
      </c>
      <c r="H72" s="31"/>
      <c r="I72" s="9">
        <f t="shared" si="1"/>
        <v>0</v>
      </c>
      <c r="J72" s="9">
        <f t="shared" si="2"/>
        <v>0</v>
      </c>
      <c r="K72" s="5"/>
    </row>
    <row r="73" spans="1:11" ht="30" x14ac:dyDescent="0.25">
      <c r="A73" s="5" t="s">
        <v>80</v>
      </c>
      <c r="B73" s="6" t="s">
        <v>206</v>
      </c>
      <c r="C73" s="7" t="s">
        <v>207</v>
      </c>
      <c r="D73" s="8" t="s">
        <v>130</v>
      </c>
      <c r="E73" s="5">
        <v>40</v>
      </c>
      <c r="F73" s="5"/>
      <c r="G73" s="9">
        <f t="shared" ref="G73:G102" si="3">E73*F73</f>
        <v>0</v>
      </c>
      <c r="H73" s="31"/>
      <c r="I73" s="9">
        <f t="shared" si="1"/>
        <v>0</v>
      </c>
      <c r="J73" s="9">
        <f t="shared" ref="J73:J102" si="4">G73+I73</f>
        <v>0</v>
      </c>
      <c r="K73" s="5"/>
    </row>
    <row r="74" spans="1:11" x14ac:dyDescent="0.25">
      <c r="A74" s="5" t="s">
        <v>81</v>
      </c>
      <c r="B74" s="6" t="s">
        <v>208</v>
      </c>
      <c r="C74" s="7" t="s">
        <v>132</v>
      </c>
      <c r="D74" s="8" t="s">
        <v>120</v>
      </c>
      <c r="E74" s="5">
        <v>32</v>
      </c>
      <c r="F74" s="5"/>
      <c r="G74" s="9">
        <f t="shared" si="3"/>
        <v>0</v>
      </c>
      <c r="H74" s="31"/>
      <c r="I74" s="9">
        <f t="shared" ref="I74:I102" si="5">G74*H74</f>
        <v>0</v>
      </c>
      <c r="J74" s="9">
        <f t="shared" si="4"/>
        <v>0</v>
      </c>
      <c r="K74" s="5"/>
    </row>
    <row r="75" spans="1:11" ht="20.25" customHeight="1" x14ac:dyDescent="0.25">
      <c r="A75" s="5" t="s">
        <v>82</v>
      </c>
      <c r="B75" s="6" t="s">
        <v>209</v>
      </c>
      <c r="C75" s="7" t="s">
        <v>132</v>
      </c>
      <c r="D75" s="8" t="s">
        <v>120</v>
      </c>
      <c r="E75" s="5">
        <v>10</v>
      </c>
      <c r="F75" s="5"/>
      <c r="G75" s="9">
        <f t="shared" si="3"/>
        <v>0</v>
      </c>
      <c r="H75" s="31"/>
      <c r="I75" s="9">
        <f t="shared" si="5"/>
        <v>0</v>
      </c>
      <c r="J75" s="9">
        <f t="shared" si="4"/>
        <v>0</v>
      </c>
      <c r="K75" s="5"/>
    </row>
    <row r="76" spans="1:11" ht="30" x14ac:dyDescent="0.25">
      <c r="A76" s="5" t="s">
        <v>83</v>
      </c>
      <c r="B76" s="6" t="s">
        <v>210</v>
      </c>
      <c r="C76" s="7" t="s">
        <v>132</v>
      </c>
      <c r="D76" s="8" t="s">
        <v>120</v>
      </c>
      <c r="E76" s="5">
        <v>32</v>
      </c>
      <c r="F76" s="5"/>
      <c r="G76" s="9">
        <f t="shared" si="3"/>
        <v>0</v>
      </c>
      <c r="H76" s="31"/>
      <c r="I76" s="9">
        <f t="shared" si="5"/>
        <v>0</v>
      </c>
      <c r="J76" s="9">
        <f t="shared" si="4"/>
        <v>0</v>
      </c>
      <c r="K76" s="5"/>
    </row>
    <row r="77" spans="1:11" ht="30" x14ac:dyDescent="0.25">
      <c r="A77" s="5" t="s">
        <v>84</v>
      </c>
      <c r="B77" s="6" t="s">
        <v>211</v>
      </c>
      <c r="C77" s="7" t="s">
        <v>132</v>
      </c>
      <c r="D77" s="8" t="s">
        <v>120</v>
      </c>
      <c r="E77" s="5">
        <v>10</v>
      </c>
      <c r="F77" s="5"/>
      <c r="G77" s="9">
        <f t="shared" si="3"/>
        <v>0</v>
      </c>
      <c r="H77" s="31"/>
      <c r="I77" s="9">
        <f t="shared" si="5"/>
        <v>0</v>
      </c>
      <c r="J77" s="9">
        <f t="shared" si="4"/>
        <v>0</v>
      </c>
      <c r="K77" s="5"/>
    </row>
    <row r="78" spans="1:11" x14ac:dyDescent="0.25">
      <c r="A78" s="5" t="s">
        <v>85</v>
      </c>
      <c r="B78" s="6" t="s">
        <v>212</v>
      </c>
      <c r="C78" s="7" t="s">
        <v>132</v>
      </c>
      <c r="D78" s="8" t="s">
        <v>120</v>
      </c>
      <c r="E78" s="5">
        <v>10</v>
      </c>
      <c r="F78" s="5"/>
      <c r="G78" s="9">
        <f t="shared" si="3"/>
        <v>0</v>
      </c>
      <c r="H78" s="31"/>
      <c r="I78" s="9">
        <f t="shared" si="5"/>
        <v>0</v>
      </c>
      <c r="J78" s="9">
        <f t="shared" si="4"/>
        <v>0</v>
      </c>
      <c r="K78" s="5"/>
    </row>
    <row r="79" spans="1:11" ht="25.5" customHeight="1" x14ac:dyDescent="0.25">
      <c r="A79" s="5" t="s">
        <v>86</v>
      </c>
      <c r="B79" s="6" t="s">
        <v>213</v>
      </c>
      <c r="C79" s="7" t="s">
        <v>132</v>
      </c>
      <c r="D79" s="8" t="s">
        <v>130</v>
      </c>
      <c r="E79" s="5">
        <v>65</v>
      </c>
      <c r="F79" s="5"/>
      <c r="G79" s="9">
        <f t="shared" si="3"/>
        <v>0</v>
      </c>
      <c r="H79" s="31"/>
      <c r="I79" s="9">
        <f t="shared" si="5"/>
        <v>0</v>
      </c>
      <c r="J79" s="9">
        <f t="shared" si="4"/>
        <v>0</v>
      </c>
      <c r="K79" s="5"/>
    </row>
    <row r="80" spans="1:11" x14ac:dyDescent="0.25">
      <c r="A80" s="5" t="s">
        <v>87</v>
      </c>
      <c r="B80" s="6" t="s">
        <v>214</v>
      </c>
      <c r="C80" s="7" t="s">
        <v>182</v>
      </c>
      <c r="D80" s="8" t="s">
        <v>130</v>
      </c>
      <c r="E80" s="5">
        <v>5</v>
      </c>
      <c r="F80" s="5"/>
      <c r="G80" s="9">
        <f t="shared" si="3"/>
        <v>0</v>
      </c>
      <c r="H80" s="31"/>
      <c r="I80" s="9">
        <f t="shared" si="5"/>
        <v>0</v>
      </c>
      <c r="J80" s="9">
        <f t="shared" si="4"/>
        <v>0</v>
      </c>
      <c r="K80" s="5"/>
    </row>
    <row r="81" spans="1:11" x14ac:dyDescent="0.25">
      <c r="A81" s="5" t="s">
        <v>88</v>
      </c>
      <c r="B81" s="21" t="s">
        <v>215</v>
      </c>
      <c r="C81" s="22" t="s">
        <v>132</v>
      </c>
      <c r="D81" s="23" t="s">
        <v>130</v>
      </c>
      <c r="E81" s="24">
        <v>8</v>
      </c>
      <c r="F81" s="5"/>
      <c r="G81" s="9">
        <f t="shared" si="3"/>
        <v>0</v>
      </c>
      <c r="H81" s="31"/>
      <c r="I81" s="9">
        <f t="shared" si="5"/>
        <v>0</v>
      </c>
      <c r="J81" s="9">
        <f t="shared" si="4"/>
        <v>0</v>
      </c>
      <c r="K81" s="5"/>
    </row>
    <row r="82" spans="1:11" x14ac:dyDescent="0.25">
      <c r="A82" s="5" t="s">
        <v>89</v>
      </c>
      <c r="B82" s="21" t="s">
        <v>216</v>
      </c>
      <c r="C82" s="22" t="s">
        <v>132</v>
      </c>
      <c r="D82" s="23" t="s">
        <v>130</v>
      </c>
      <c r="E82" s="24">
        <v>8</v>
      </c>
      <c r="F82" s="24"/>
      <c r="G82" s="9">
        <f t="shared" si="3"/>
        <v>0</v>
      </c>
      <c r="H82" s="31"/>
      <c r="I82" s="9">
        <f t="shared" si="5"/>
        <v>0</v>
      </c>
      <c r="J82" s="9">
        <f t="shared" si="4"/>
        <v>0</v>
      </c>
      <c r="K82" s="5"/>
    </row>
    <row r="83" spans="1:11" x14ac:dyDescent="0.25">
      <c r="A83" s="5" t="s">
        <v>90</v>
      </c>
      <c r="B83" s="6" t="s">
        <v>217</v>
      </c>
      <c r="C83" s="7" t="s">
        <v>132</v>
      </c>
      <c r="D83" s="8" t="s">
        <v>120</v>
      </c>
      <c r="E83" s="5">
        <v>63</v>
      </c>
      <c r="F83" s="24"/>
      <c r="G83" s="9">
        <f t="shared" si="3"/>
        <v>0</v>
      </c>
      <c r="H83" s="31"/>
      <c r="I83" s="9">
        <f t="shared" si="5"/>
        <v>0</v>
      </c>
      <c r="J83" s="9">
        <f t="shared" si="4"/>
        <v>0</v>
      </c>
      <c r="K83" s="5"/>
    </row>
    <row r="84" spans="1:11" x14ac:dyDescent="0.25">
      <c r="A84" s="5" t="s">
        <v>91</v>
      </c>
      <c r="B84" s="6" t="s">
        <v>218</v>
      </c>
      <c r="C84" s="7" t="s">
        <v>132</v>
      </c>
      <c r="D84" s="8" t="s">
        <v>120</v>
      </c>
      <c r="E84" s="5">
        <v>25</v>
      </c>
      <c r="F84" s="5"/>
      <c r="G84" s="9">
        <f t="shared" si="3"/>
        <v>0</v>
      </c>
      <c r="H84" s="31"/>
      <c r="I84" s="9">
        <f t="shared" si="5"/>
        <v>0</v>
      </c>
      <c r="J84" s="9">
        <f t="shared" si="4"/>
        <v>0</v>
      </c>
      <c r="K84" s="5"/>
    </row>
    <row r="85" spans="1:11" x14ac:dyDescent="0.25">
      <c r="A85" s="5" t="s">
        <v>92</v>
      </c>
      <c r="B85" s="21" t="s">
        <v>219</v>
      </c>
      <c r="C85" s="22" t="s">
        <v>132</v>
      </c>
      <c r="D85" s="23" t="s">
        <v>130</v>
      </c>
      <c r="E85" s="24">
        <v>40</v>
      </c>
      <c r="F85" s="5"/>
      <c r="G85" s="9">
        <f t="shared" si="3"/>
        <v>0</v>
      </c>
      <c r="H85" s="31"/>
      <c r="I85" s="9">
        <f t="shared" si="5"/>
        <v>0</v>
      </c>
      <c r="J85" s="9">
        <f t="shared" si="4"/>
        <v>0</v>
      </c>
      <c r="K85" s="5"/>
    </row>
    <row r="86" spans="1:11" x14ac:dyDescent="0.25">
      <c r="A86" s="5" t="s">
        <v>93</v>
      </c>
      <c r="B86" s="21" t="s">
        <v>220</v>
      </c>
      <c r="C86" s="22" t="s">
        <v>132</v>
      </c>
      <c r="D86" s="23" t="s">
        <v>130</v>
      </c>
      <c r="E86" s="24">
        <v>35</v>
      </c>
      <c r="F86" s="24"/>
      <c r="G86" s="9">
        <f t="shared" si="3"/>
        <v>0</v>
      </c>
      <c r="H86" s="31"/>
      <c r="I86" s="9">
        <f t="shared" si="5"/>
        <v>0</v>
      </c>
      <c r="J86" s="9">
        <f t="shared" si="4"/>
        <v>0</v>
      </c>
      <c r="K86" s="5"/>
    </row>
    <row r="87" spans="1:11" x14ac:dyDescent="0.25">
      <c r="A87" s="5" t="s">
        <v>94</v>
      </c>
      <c r="B87" s="21" t="s">
        <v>221</v>
      </c>
      <c r="C87" s="22" t="s">
        <v>132</v>
      </c>
      <c r="D87" s="23" t="s">
        <v>130</v>
      </c>
      <c r="E87" s="24">
        <v>8</v>
      </c>
      <c r="F87" s="24"/>
      <c r="G87" s="9">
        <f t="shared" si="3"/>
        <v>0</v>
      </c>
      <c r="H87" s="31"/>
      <c r="I87" s="9">
        <f t="shared" si="5"/>
        <v>0</v>
      </c>
      <c r="J87" s="9">
        <f t="shared" si="4"/>
        <v>0</v>
      </c>
      <c r="K87" s="5"/>
    </row>
    <row r="88" spans="1:11" x14ac:dyDescent="0.25">
      <c r="A88" s="5" t="s">
        <v>95</v>
      </c>
      <c r="B88" s="21" t="s">
        <v>222</v>
      </c>
      <c r="C88" s="22" t="s">
        <v>132</v>
      </c>
      <c r="D88" s="23" t="s">
        <v>130</v>
      </c>
      <c r="E88" s="24">
        <v>60</v>
      </c>
      <c r="F88" s="24"/>
      <c r="G88" s="9">
        <f t="shared" si="3"/>
        <v>0</v>
      </c>
      <c r="H88" s="31"/>
      <c r="I88" s="9">
        <f t="shared" si="5"/>
        <v>0</v>
      </c>
      <c r="J88" s="9">
        <f t="shared" si="4"/>
        <v>0</v>
      </c>
      <c r="K88" s="5"/>
    </row>
    <row r="89" spans="1:11" x14ac:dyDescent="0.25">
      <c r="A89" s="5" t="s">
        <v>96</v>
      </c>
      <c r="B89" s="21" t="s">
        <v>223</v>
      </c>
      <c r="C89" s="22" t="s">
        <v>132</v>
      </c>
      <c r="D89" s="23" t="s">
        <v>120</v>
      </c>
      <c r="E89" s="24">
        <v>100</v>
      </c>
      <c r="F89" s="24"/>
      <c r="G89" s="9">
        <f t="shared" si="3"/>
        <v>0</v>
      </c>
      <c r="H89" s="31"/>
      <c r="I89" s="9">
        <f t="shared" si="5"/>
        <v>0</v>
      </c>
      <c r="J89" s="9">
        <f t="shared" si="4"/>
        <v>0</v>
      </c>
      <c r="K89" s="5"/>
    </row>
    <row r="90" spans="1:11" x14ac:dyDescent="0.25">
      <c r="A90" s="5" t="s">
        <v>97</v>
      </c>
      <c r="B90" s="21" t="s">
        <v>224</v>
      </c>
      <c r="C90" s="22" t="s">
        <v>132</v>
      </c>
      <c r="D90" s="23" t="s">
        <v>130</v>
      </c>
      <c r="E90" s="24">
        <v>5</v>
      </c>
      <c r="F90" s="24"/>
      <c r="G90" s="9">
        <f t="shared" si="3"/>
        <v>0</v>
      </c>
      <c r="H90" s="31"/>
      <c r="I90" s="9">
        <f t="shared" si="5"/>
        <v>0</v>
      </c>
      <c r="J90" s="9">
        <f t="shared" si="4"/>
        <v>0</v>
      </c>
      <c r="K90" s="5"/>
    </row>
    <row r="91" spans="1:11" ht="30" x14ac:dyDescent="0.25">
      <c r="A91" s="5" t="s">
        <v>98</v>
      </c>
      <c r="B91" s="6" t="s">
        <v>225</v>
      </c>
      <c r="C91" s="7" t="s">
        <v>182</v>
      </c>
      <c r="D91" s="8" t="s">
        <v>130</v>
      </c>
      <c r="E91" s="5">
        <v>5</v>
      </c>
      <c r="F91" s="24"/>
      <c r="G91" s="9">
        <f t="shared" si="3"/>
        <v>0</v>
      </c>
      <c r="H91" s="31"/>
      <c r="I91" s="9">
        <f t="shared" si="5"/>
        <v>0</v>
      </c>
      <c r="J91" s="9">
        <f t="shared" si="4"/>
        <v>0</v>
      </c>
      <c r="K91" s="5"/>
    </row>
    <row r="92" spans="1:11" ht="30" x14ac:dyDescent="0.25">
      <c r="A92" s="5" t="s">
        <v>99</v>
      </c>
      <c r="B92" s="21" t="s">
        <v>226</v>
      </c>
      <c r="C92" s="22" t="s">
        <v>227</v>
      </c>
      <c r="D92" s="23" t="s">
        <v>120</v>
      </c>
      <c r="E92" s="24">
        <v>12</v>
      </c>
      <c r="F92" s="5"/>
      <c r="G92" s="9">
        <f t="shared" si="3"/>
        <v>0</v>
      </c>
      <c r="H92" s="31"/>
      <c r="I92" s="9">
        <f t="shared" si="5"/>
        <v>0</v>
      </c>
      <c r="J92" s="9">
        <f t="shared" si="4"/>
        <v>0</v>
      </c>
      <c r="K92" s="5"/>
    </row>
    <row r="93" spans="1:11" x14ac:dyDescent="0.25">
      <c r="A93" s="5" t="s">
        <v>100</v>
      </c>
      <c r="B93" s="6" t="s">
        <v>228</v>
      </c>
      <c r="C93" s="7" t="s">
        <v>229</v>
      </c>
      <c r="D93" s="8" t="s">
        <v>130</v>
      </c>
      <c r="E93" s="5">
        <v>120</v>
      </c>
      <c r="F93" s="24"/>
      <c r="G93" s="9">
        <f t="shared" si="3"/>
        <v>0</v>
      </c>
      <c r="H93" s="31"/>
      <c r="I93" s="9">
        <f t="shared" si="5"/>
        <v>0</v>
      </c>
      <c r="J93" s="9">
        <f t="shared" si="4"/>
        <v>0</v>
      </c>
      <c r="K93" s="5"/>
    </row>
    <row r="94" spans="1:11" ht="30" x14ac:dyDescent="0.25">
      <c r="A94" s="5" t="s">
        <v>101</v>
      </c>
      <c r="B94" s="6" t="s">
        <v>230</v>
      </c>
      <c r="C94" s="7" t="s">
        <v>231</v>
      </c>
      <c r="D94" s="8" t="s">
        <v>130</v>
      </c>
      <c r="E94" s="5">
        <v>12</v>
      </c>
      <c r="F94" s="5"/>
      <c r="G94" s="9">
        <f t="shared" si="3"/>
        <v>0</v>
      </c>
      <c r="H94" s="31"/>
      <c r="I94" s="9">
        <f t="shared" si="5"/>
        <v>0</v>
      </c>
      <c r="J94" s="9">
        <f t="shared" si="4"/>
        <v>0</v>
      </c>
      <c r="K94" s="5"/>
    </row>
    <row r="95" spans="1:11" x14ac:dyDescent="0.25">
      <c r="A95" s="5" t="s">
        <v>102</v>
      </c>
      <c r="B95" s="6" t="s">
        <v>232</v>
      </c>
      <c r="C95" s="7" t="s">
        <v>119</v>
      </c>
      <c r="D95" s="8" t="s">
        <v>120</v>
      </c>
      <c r="E95" s="5">
        <v>50</v>
      </c>
      <c r="F95" s="5"/>
      <c r="G95" s="9">
        <f t="shared" si="3"/>
        <v>0</v>
      </c>
      <c r="H95" s="31"/>
      <c r="I95" s="9">
        <f t="shared" si="5"/>
        <v>0</v>
      </c>
      <c r="J95" s="9">
        <f t="shared" si="4"/>
        <v>0</v>
      </c>
      <c r="K95" s="5"/>
    </row>
    <row r="96" spans="1:11" ht="30" x14ac:dyDescent="0.25">
      <c r="A96" s="5" t="s">
        <v>103</v>
      </c>
      <c r="B96" s="6" t="s">
        <v>233</v>
      </c>
      <c r="C96" s="7" t="s">
        <v>185</v>
      </c>
      <c r="D96" s="8" t="s">
        <v>130</v>
      </c>
      <c r="E96" s="5">
        <v>10</v>
      </c>
      <c r="F96" s="5"/>
      <c r="G96" s="9">
        <f t="shared" si="3"/>
        <v>0</v>
      </c>
      <c r="H96" s="31"/>
      <c r="I96" s="9">
        <f t="shared" si="5"/>
        <v>0</v>
      </c>
      <c r="J96" s="9">
        <f t="shared" si="4"/>
        <v>0</v>
      </c>
      <c r="K96" s="5"/>
    </row>
    <row r="97" spans="1:11" x14ac:dyDescent="0.25">
      <c r="A97" s="5" t="s">
        <v>104</v>
      </c>
      <c r="B97" s="6" t="s">
        <v>234</v>
      </c>
      <c r="C97" s="7" t="s">
        <v>189</v>
      </c>
      <c r="D97" s="8" t="s">
        <v>120</v>
      </c>
      <c r="E97" s="5">
        <v>35</v>
      </c>
      <c r="F97" s="5"/>
      <c r="G97" s="9">
        <f t="shared" si="3"/>
        <v>0</v>
      </c>
      <c r="H97" s="31"/>
      <c r="I97" s="9">
        <f t="shared" si="5"/>
        <v>0</v>
      </c>
      <c r="J97" s="9">
        <f t="shared" si="4"/>
        <v>0</v>
      </c>
      <c r="K97" s="5"/>
    </row>
    <row r="98" spans="1:11" x14ac:dyDescent="0.25">
      <c r="A98" s="5" t="s">
        <v>105</v>
      </c>
      <c r="B98" s="6" t="s">
        <v>235</v>
      </c>
      <c r="C98" s="7" t="s">
        <v>236</v>
      </c>
      <c r="D98" s="8" t="s">
        <v>120</v>
      </c>
      <c r="E98" s="5">
        <v>50</v>
      </c>
      <c r="F98" s="5"/>
      <c r="G98" s="9">
        <f t="shared" si="3"/>
        <v>0</v>
      </c>
      <c r="H98" s="31"/>
      <c r="I98" s="9">
        <f t="shared" si="5"/>
        <v>0</v>
      </c>
      <c r="J98" s="9">
        <f t="shared" si="4"/>
        <v>0</v>
      </c>
      <c r="K98" s="5"/>
    </row>
    <row r="99" spans="1:11" x14ac:dyDescent="0.25">
      <c r="A99" s="5" t="s">
        <v>106</v>
      </c>
      <c r="B99" s="6" t="s">
        <v>237</v>
      </c>
      <c r="C99" s="7" t="s">
        <v>191</v>
      </c>
      <c r="D99" s="8" t="s">
        <v>120</v>
      </c>
      <c r="E99" s="5">
        <v>800</v>
      </c>
      <c r="F99" s="5"/>
      <c r="G99" s="9">
        <f t="shared" si="3"/>
        <v>0</v>
      </c>
      <c r="H99" s="31"/>
      <c r="I99" s="9">
        <f t="shared" si="5"/>
        <v>0</v>
      </c>
      <c r="J99" s="9">
        <f t="shared" si="4"/>
        <v>0</v>
      </c>
      <c r="K99" s="5"/>
    </row>
    <row r="100" spans="1:11" x14ac:dyDescent="0.25">
      <c r="A100" s="5" t="s">
        <v>107</v>
      </c>
      <c r="B100" s="6" t="s">
        <v>238</v>
      </c>
      <c r="C100" s="7" t="s">
        <v>191</v>
      </c>
      <c r="D100" s="8" t="s">
        <v>120</v>
      </c>
      <c r="E100" s="5">
        <v>300</v>
      </c>
      <c r="F100" s="5"/>
      <c r="G100" s="9">
        <f t="shared" si="3"/>
        <v>0</v>
      </c>
      <c r="H100" s="31"/>
      <c r="I100" s="9">
        <f t="shared" si="5"/>
        <v>0</v>
      </c>
      <c r="J100" s="9">
        <f t="shared" si="4"/>
        <v>0</v>
      </c>
      <c r="K100" s="5"/>
    </row>
    <row r="101" spans="1:11" x14ac:dyDescent="0.25">
      <c r="A101" s="5" t="s">
        <v>108</v>
      </c>
      <c r="B101" s="6" t="s">
        <v>239</v>
      </c>
      <c r="C101" s="7" t="s">
        <v>240</v>
      </c>
      <c r="D101" s="8" t="s">
        <v>130</v>
      </c>
      <c r="E101" s="5">
        <v>7</v>
      </c>
      <c r="F101" s="5"/>
      <c r="G101" s="9">
        <f t="shared" si="3"/>
        <v>0</v>
      </c>
      <c r="H101" s="31"/>
      <c r="I101" s="9">
        <f t="shared" si="5"/>
        <v>0</v>
      </c>
      <c r="J101" s="9">
        <f t="shared" si="4"/>
        <v>0</v>
      </c>
      <c r="K101" s="5"/>
    </row>
    <row r="102" spans="1:11" ht="30" x14ac:dyDescent="0.25">
      <c r="A102" s="5" t="s">
        <v>109</v>
      </c>
      <c r="B102" s="6" t="s">
        <v>241</v>
      </c>
      <c r="C102" s="7" t="s">
        <v>242</v>
      </c>
      <c r="D102" s="8" t="s">
        <v>130</v>
      </c>
      <c r="E102" s="5">
        <v>8</v>
      </c>
      <c r="F102" s="5"/>
      <c r="G102" s="9">
        <f t="shared" si="3"/>
        <v>0</v>
      </c>
      <c r="H102" s="31"/>
      <c r="I102" s="9">
        <f t="shared" si="5"/>
        <v>0</v>
      </c>
      <c r="J102" s="9">
        <f t="shared" si="4"/>
        <v>0</v>
      </c>
      <c r="K102" s="5"/>
    </row>
    <row r="103" spans="1:11" x14ac:dyDescent="0.25">
      <c r="G103" s="38"/>
      <c r="J103" s="41">
        <f>SUM(J8:J102)</f>
        <v>0</v>
      </c>
    </row>
    <row r="105" spans="1:11" x14ac:dyDescent="0.25">
      <c r="A105" s="52" t="s">
        <v>115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</sheetData>
  <mergeCells count="2">
    <mergeCell ref="A5:K5"/>
    <mergeCell ref="A105:K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77" workbookViewId="0">
      <selection activeCell="F102" sqref="F102"/>
    </sheetView>
  </sheetViews>
  <sheetFormatPr defaultRowHeight="15" x14ac:dyDescent="0.25"/>
  <cols>
    <col min="2" max="2" width="16.28515625" bestFit="1" customWidth="1"/>
    <col min="3" max="3" width="28.42578125" customWidth="1"/>
    <col min="4" max="4" width="10.7109375" bestFit="1" customWidth="1"/>
    <col min="5" max="5" width="17.85546875" bestFit="1" customWidth="1"/>
    <col min="6" max="6" width="12.7109375" bestFit="1" customWidth="1"/>
    <col min="7" max="7" width="12.7109375" customWidth="1"/>
    <col min="11" max="11" width="16.7109375" customWidth="1"/>
  </cols>
  <sheetData>
    <row r="1" spans="1:12" x14ac:dyDescent="0.25">
      <c r="A1" s="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.75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7" spans="1:12" ht="71.25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116</v>
      </c>
      <c r="F7" s="4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2" x14ac:dyDescent="0.25">
      <c r="A8" s="5" t="s">
        <v>15</v>
      </c>
      <c r="B8" s="6" t="s">
        <v>118</v>
      </c>
      <c r="C8" s="7" t="s">
        <v>119</v>
      </c>
      <c r="D8" s="8" t="s">
        <v>120</v>
      </c>
      <c r="E8" s="5">
        <v>40</v>
      </c>
      <c r="F8" s="9"/>
      <c r="G8" s="10">
        <f>E8*F8</f>
        <v>0</v>
      </c>
      <c r="H8" s="11"/>
      <c r="I8" s="10">
        <f>G8*H8</f>
        <v>0</v>
      </c>
      <c r="J8" s="10">
        <f>G8+I8</f>
        <v>0</v>
      </c>
      <c r="K8" s="12"/>
    </row>
    <row r="9" spans="1:12" x14ac:dyDescent="0.25">
      <c r="A9" s="5" t="s">
        <v>16</v>
      </c>
      <c r="B9" s="6" t="s">
        <v>121</v>
      </c>
      <c r="C9" s="7" t="s">
        <v>119</v>
      </c>
      <c r="D9" s="8" t="s">
        <v>120</v>
      </c>
      <c r="E9" s="5">
        <v>20</v>
      </c>
      <c r="F9" s="5"/>
      <c r="G9" s="10">
        <f t="shared" ref="G9:G73" si="0">E9*F9</f>
        <v>0</v>
      </c>
      <c r="H9" s="11"/>
      <c r="I9" s="10">
        <f t="shared" ref="I9:I73" si="1">G9*H9</f>
        <v>0</v>
      </c>
      <c r="J9" s="10">
        <f t="shared" ref="J9:J72" si="2">G9+I9</f>
        <v>0</v>
      </c>
      <c r="K9" s="12"/>
    </row>
    <row r="10" spans="1:12" x14ac:dyDescent="0.25">
      <c r="A10" s="5" t="s">
        <v>17</v>
      </c>
      <c r="B10" s="6" t="s">
        <v>122</v>
      </c>
      <c r="C10" s="7" t="s">
        <v>119</v>
      </c>
      <c r="D10" s="8" t="s">
        <v>120</v>
      </c>
      <c r="E10" s="5">
        <v>8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2" x14ac:dyDescent="0.25">
      <c r="A11" s="5" t="s">
        <v>18</v>
      </c>
      <c r="B11" s="6" t="s">
        <v>123</v>
      </c>
      <c r="C11" s="7" t="s">
        <v>119</v>
      </c>
      <c r="D11" s="8" t="s">
        <v>120</v>
      </c>
      <c r="E11" s="5">
        <v>3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2" x14ac:dyDescent="0.25">
      <c r="A12" s="5" t="s">
        <v>19</v>
      </c>
      <c r="B12" s="6" t="s">
        <v>124</v>
      </c>
      <c r="C12" s="7" t="s">
        <v>119</v>
      </c>
      <c r="D12" s="8" t="s">
        <v>120</v>
      </c>
      <c r="E12" s="5">
        <v>80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2" x14ac:dyDescent="0.25">
      <c r="A13" s="5" t="s">
        <v>20</v>
      </c>
      <c r="B13" s="6" t="s">
        <v>125</v>
      </c>
      <c r="C13" s="7" t="s">
        <v>119</v>
      </c>
      <c r="D13" s="8" t="s">
        <v>120</v>
      </c>
      <c r="E13" s="5">
        <v>8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2" ht="18" customHeight="1" x14ac:dyDescent="0.25">
      <c r="A14" s="5" t="s">
        <v>21</v>
      </c>
      <c r="B14" s="6" t="s">
        <v>126</v>
      </c>
      <c r="C14" s="7" t="s">
        <v>127</v>
      </c>
      <c r="D14" s="8" t="s">
        <v>120</v>
      </c>
      <c r="E14" s="5">
        <v>5</v>
      </c>
      <c r="F14" s="5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2" x14ac:dyDescent="0.25">
      <c r="A15" s="5" t="s">
        <v>22</v>
      </c>
      <c r="B15" s="6" t="s">
        <v>128</v>
      </c>
      <c r="C15" s="7" t="s">
        <v>129</v>
      </c>
      <c r="D15" s="8" t="s">
        <v>130</v>
      </c>
      <c r="E15" s="5">
        <v>3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2" x14ac:dyDescent="0.25">
      <c r="A16" s="5" t="s">
        <v>23</v>
      </c>
      <c r="B16" s="6" t="s">
        <v>131</v>
      </c>
      <c r="C16" s="7" t="s">
        <v>132</v>
      </c>
      <c r="D16" s="8" t="s">
        <v>130</v>
      </c>
      <c r="E16" s="5">
        <v>17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24</v>
      </c>
      <c r="B17" s="6" t="s">
        <v>133</v>
      </c>
      <c r="C17" s="7" t="s">
        <v>132</v>
      </c>
      <c r="D17" s="8" t="s">
        <v>120</v>
      </c>
      <c r="E17" s="5">
        <v>2</v>
      </c>
      <c r="F17" s="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25</v>
      </c>
      <c r="B18" s="6" t="s">
        <v>134</v>
      </c>
      <c r="C18" s="7" t="s">
        <v>119</v>
      </c>
      <c r="D18" s="8" t="s">
        <v>120</v>
      </c>
      <c r="E18" s="5">
        <v>50</v>
      </c>
      <c r="F18" s="5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ht="30" customHeight="1" x14ac:dyDescent="0.25">
      <c r="A19" s="5" t="s">
        <v>26</v>
      </c>
      <c r="B19" s="6" t="s">
        <v>135</v>
      </c>
      <c r="C19" s="7" t="s">
        <v>119</v>
      </c>
      <c r="D19" s="8" t="s">
        <v>120</v>
      </c>
      <c r="E19" s="5">
        <v>36</v>
      </c>
      <c r="F19" s="5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ht="30" x14ac:dyDescent="0.25">
      <c r="A20" s="5" t="s">
        <v>27</v>
      </c>
      <c r="B20" s="6" t="s">
        <v>136</v>
      </c>
      <c r="C20" s="7" t="s">
        <v>137</v>
      </c>
      <c r="D20" s="8" t="s">
        <v>120</v>
      </c>
      <c r="E20" s="5">
        <v>90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ht="45" x14ac:dyDescent="0.25">
      <c r="A21" s="5" t="s">
        <v>28</v>
      </c>
      <c r="B21" s="6" t="s">
        <v>138</v>
      </c>
      <c r="C21" s="7" t="s">
        <v>139</v>
      </c>
      <c r="D21" s="8" t="s">
        <v>120</v>
      </c>
      <c r="E21" s="5">
        <v>110</v>
      </c>
      <c r="F21" s="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ht="45" x14ac:dyDescent="0.25">
      <c r="A22" s="5" t="s">
        <v>29</v>
      </c>
      <c r="B22" s="6" t="s">
        <v>140</v>
      </c>
      <c r="C22" s="7" t="s">
        <v>139</v>
      </c>
      <c r="D22" s="8" t="s">
        <v>120</v>
      </c>
      <c r="E22" s="5">
        <v>12</v>
      </c>
      <c r="F22" s="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ht="45" x14ac:dyDescent="0.25">
      <c r="A23" s="5" t="s">
        <v>30</v>
      </c>
      <c r="B23" s="6" t="s">
        <v>141</v>
      </c>
      <c r="C23" s="7" t="s">
        <v>139</v>
      </c>
      <c r="D23" s="8" t="s">
        <v>130</v>
      </c>
      <c r="E23" s="5">
        <v>12</v>
      </c>
      <c r="F23" s="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31</v>
      </c>
      <c r="B24" s="6" t="s">
        <v>142</v>
      </c>
      <c r="C24" s="7" t="s">
        <v>132</v>
      </c>
      <c r="D24" s="8" t="s">
        <v>120</v>
      </c>
      <c r="E24" s="5">
        <v>22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32</v>
      </c>
      <c r="B25" s="6" t="s">
        <v>143</v>
      </c>
      <c r="C25" s="7" t="s">
        <v>119</v>
      </c>
      <c r="D25" s="8" t="s">
        <v>120</v>
      </c>
      <c r="E25" s="5">
        <v>22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33</v>
      </c>
      <c r="B26" s="6" t="s">
        <v>144</v>
      </c>
      <c r="C26" s="7" t="s">
        <v>132</v>
      </c>
      <c r="D26" s="8" t="s">
        <v>130</v>
      </c>
      <c r="E26" s="5">
        <v>200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34</v>
      </c>
      <c r="B27" s="6" t="s">
        <v>145</v>
      </c>
      <c r="C27" s="7" t="s">
        <v>132</v>
      </c>
      <c r="D27" s="8" t="s">
        <v>120</v>
      </c>
      <c r="E27" s="5">
        <v>25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ht="30" x14ac:dyDescent="0.25">
      <c r="A28" s="5" t="s">
        <v>35</v>
      </c>
      <c r="B28" s="13" t="s">
        <v>146</v>
      </c>
      <c r="C28" s="7" t="s">
        <v>147</v>
      </c>
      <c r="D28" s="8" t="s">
        <v>130</v>
      </c>
      <c r="E28" s="5">
        <v>15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ht="30" x14ac:dyDescent="0.25">
      <c r="A29" s="5" t="s">
        <v>36</v>
      </c>
      <c r="B29" s="13" t="s">
        <v>148</v>
      </c>
      <c r="C29" s="7" t="s">
        <v>147</v>
      </c>
      <c r="D29" s="8" t="s">
        <v>130</v>
      </c>
      <c r="E29" s="5">
        <v>3</v>
      </c>
      <c r="F29" s="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ht="30" x14ac:dyDescent="0.25">
      <c r="A30" s="5" t="s">
        <v>37</v>
      </c>
      <c r="B30" s="13" t="s">
        <v>149</v>
      </c>
      <c r="C30" s="7" t="s">
        <v>147</v>
      </c>
      <c r="D30" s="8" t="s">
        <v>130</v>
      </c>
      <c r="E30" s="5">
        <v>4</v>
      </c>
      <c r="F30" s="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ht="30" x14ac:dyDescent="0.25">
      <c r="A31" s="5" t="s">
        <v>38</v>
      </c>
      <c r="B31" s="6" t="s">
        <v>150</v>
      </c>
      <c r="C31" s="7" t="s">
        <v>132</v>
      </c>
      <c r="D31" s="8" t="s">
        <v>120</v>
      </c>
      <c r="E31" s="5">
        <v>7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39</v>
      </c>
      <c r="B32" s="6" t="s">
        <v>151</v>
      </c>
      <c r="C32" s="7" t="s">
        <v>119</v>
      </c>
      <c r="D32" s="8" t="s">
        <v>130</v>
      </c>
      <c r="E32" s="5">
        <v>180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40</v>
      </c>
      <c r="B33" s="6" t="s">
        <v>152</v>
      </c>
      <c r="C33" s="7" t="s">
        <v>119</v>
      </c>
      <c r="D33" s="8" t="s">
        <v>120</v>
      </c>
      <c r="E33" s="5">
        <v>90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41</v>
      </c>
      <c r="B34" s="14" t="s">
        <v>153</v>
      </c>
      <c r="C34" s="7" t="s">
        <v>154</v>
      </c>
      <c r="D34" s="15" t="s">
        <v>130</v>
      </c>
      <c r="E34" s="16">
        <v>10</v>
      </c>
      <c r="F34" s="1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42</v>
      </c>
      <c r="B35" s="6" t="s">
        <v>155</v>
      </c>
      <c r="C35" s="7" t="s">
        <v>119</v>
      </c>
      <c r="D35" s="8" t="s">
        <v>120</v>
      </c>
      <c r="E35" s="5">
        <v>140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43</v>
      </c>
      <c r="B36" s="6" t="s">
        <v>156</v>
      </c>
      <c r="C36" s="7" t="s">
        <v>119</v>
      </c>
      <c r="D36" s="8" t="s">
        <v>120</v>
      </c>
      <c r="E36" s="5">
        <v>450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44</v>
      </c>
      <c r="B37" s="6" t="s">
        <v>157</v>
      </c>
      <c r="C37" s="7" t="s">
        <v>158</v>
      </c>
      <c r="D37" s="8" t="s">
        <v>130</v>
      </c>
      <c r="E37" s="5">
        <v>25</v>
      </c>
      <c r="F37" s="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45</v>
      </c>
      <c r="B38" s="6" t="s">
        <v>159</v>
      </c>
      <c r="C38" s="7" t="s">
        <v>158</v>
      </c>
      <c r="D38" s="8" t="s">
        <v>130</v>
      </c>
      <c r="E38" s="5">
        <v>40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46</v>
      </c>
      <c r="B39" s="6" t="s">
        <v>160</v>
      </c>
      <c r="C39" s="7" t="s">
        <v>132</v>
      </c>
      <c r="D39" s="8" t="s">
        <v>120</v>
      </c>
      <c r="E39" s="5">
        <v>120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ht="30" x14ac:dyDescent="0.25">
      <c r="A40" s="5" t="s">
        <v>47</v>
      </c>
      <c r="B40" s="6" t="s">
        <v>161</v>
      </c>
      <c r="C40" s="7" t="s">
        <v>158</v>
      </c>
      <c r="D40" s="8" t="s">
        <v>130</v>
      </c>
      <c r="E40" s="5">
        <v>15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30" x14ac:dyDescent="0.25">
      <c r="A41" s="5" t="s">
        <v>48</v>
      </c>
      <c r="B41" s="6" t="s">
        <v>162</v>
      </c>
      <c r="C41" s="7" t="s">
        <v>158</v>
      </c>
      <c r="D41" s="8" t="s">
        <v>120</v>
      </c>
      <c r="E41" s="5">
        <v>30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12"/>
    </row>
    <row r="42" spans="1:11" ht="30" x14ac:dyDescent="0.25">
      <c r="A42" s="5" t="s">
        <v>49</v>
      </c>
      <c r="B42" s="17" t="s">
        <v>163</v>
      </c>
      <c r="C42" s="18" t="s">
        <v>164</v>
      </c>
      <c r="D42" s="19" t="s">
        <v>120</v>
      </c>
      <c r="E42" s="20">
        <v>120</v>
      </c>
      <c r="F42" s="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x14ac:dyDescent="0.25">
      <c r="A43" s="5" t="s">
        <v>50</v>
      </c>
      <c r="B43" s="17" t="s">
        <v>165</v>
      </c>
      <c r="C43" s="18" t="s">
        <v>158</v>
      </c>
      <c r="D43" s="19" t="s">
        <v>130</v>
      </c>
      <c r="E43" s="20">
        <v>75</v>
      </c>
      <c r="F43" s="20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51</v>
      </c>
      <c r="B44" s="17" t="s">
        <v>166</v>
      </c>
      <c r="C44" s="18" t="s">
        <v>158</v>
      </c>
      <c r="D44" s="19" t="s">
        <v>130</v>
      </c>
      <c r="E44" s="20">
        <v>25</v>
      </c>
      <c r="F44" s="20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ht="30" x14ac:dyDescent="0.25">
      <c r="A45" s="5" t="s">
        <v>52</v>
      </c>
      <c r="B45" s="21" t="s">
        <v>167</v>
      </c>
      <c r="C45" s="22" t="s">
        <v>168</v>
      </c>
      <c r="D45" s="23" t="s">
        <v>130</v>
      </c>
      <c r="E45" s="24">
        <v>30</v>
      </c>
      <c r="F45" s="20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53</v>
      </c>
      <c r="B46" s="21" t="s">
        <v>169</v>
      </c>
      <c r="C46" s="22" t="s">
        <v>119</v>
      </c>
      <c r="D46" s="23" t="s">
        <v>130</v>
      </c>
      <c r="E46" s="24">
        <v>500</v>
      </c>
      <c r="F46" s="24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54</v>
      </c>
      <c r="B47" s="25" t="s">
        <v>170</v>
      </c>
      <c r="C47" s="22" t="s">
        <v>119</v>
      </c>
      <c r="D47" s="23" t="s">
        <v>120</v>
      </c>
      <c r="E47" s="26">
        <v>100</v>
      </c>
      <c r="F47" s="24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55</v>
      </c>
      <c r="B48" s="6" t="s">
        <v>171</v>
      </c>
      <c r="C48" s="7" t="s">
        <v>172</v>
      </c>
      <c r="D48" s="8" t="s">
        <v>130</v>
      </c>
      <c r="E48" s="5">
        <v>75</v>
      </c>
      <c r="F48" s="2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56</v>
      </c>
      <c r="B49" s="13" t="s">
        <v>173</v>
      </c>
      <c r="C49" s="7" t="s">
        <v>119</v>
      </c>
      <c r="D49" s="8" t="s">
        <v>174</v>
      </c>
      <c r="E49" s="16">
        <v>7</v>
      </c>
      <c r="F49" s="5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57</v>
      </c>
      <c r="B50" s="6" t="s">
        <v>175</v>
      </c>
      <c r="C50" s="7" t="s">
        <v>119</v>
      </c>
      <c r="D50" s="8" t="s">
        <v>120</v>
      </c>
      <c r="E50" s="5">
        <v>220</v>
      </c>
      <c r="F50" s="1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58</v>
      </c>
      <c r="B51" s="6" t="s">
        <v>176</v>
      </c>
      <c r="C51" s="7" t="s">
        <v>119</v>
      </c>
      <c r="D51" s="8" t="s">
        <v>120</v>
      </c>
      <c r="E51" s="5">
        <v>175</v>
      </c>
      <c r="F51" s="5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59</v>
      </c>
      <c r="B52" s="21" t="s">
        <v>177</v>
      </c>
      <c r="C52" s="22" t="s">
        <v>119</v>
      </c>
      <c r="D52" s="23" t="s">
        <v>120</v>
      </c>
      <c r="E52" s="24">
        <v>340</v>
      </c>
      <c r="F52" s="5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60</v>
      </c>
      <c r="B53" s="6" t="s">
        <v>178</v>
      </c>
      <c r="C53" s="7" t="s">
        <v>119</v>
      </c>
      <c r="D53" s="8" t="s">
        <v>120</v>
      </c>
      <c r="E53" s="5">
        <v>35</v>
      </c>
      <c r="F53" s="24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ht="30" x14ac:dyDescent="0.25">
      <c r="A54" s="5" t="s">
        <v>61</v>
      </c>
      <c r="B54" s="21" t="s">
        <v>179</v>
      </c>
      <c r="C54" s="22" t="s">
        <v>180</v>
      </c>
      <c r="D54" s="23" t="s">
        <v>130</v>
      </c>
      <c r="E54" s="24">
        <v>5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x14ac:dyDescent="0.25">
      <c r="A55" s="5" t="s">
        <v>62</v>
      </c>
      <c r="B55" s="6" t="s">
        <v>181</v>
      </c>
      <c r="C55" s="7" t="s">
        <v>182</v>
      </c>
      <c r="D55" s="8" t="s">
        <v>130</v>
      </c>
      <c r="E55" s="5">
        <v>5</v>
      </c>
      <c r="F55" s="24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63</v>
      </c>
      <c r="B56" s="6" t="s">
        <v>183</v>
      </c>
      <c r="C56" s="7" t="s">
        <v>119</v>
      </c>
      <c r="D56" s="8" t="s">
        <v>120</v>
      </c>
      <c r="E56" s="5">
        <v>120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ht="30" x14ac:dyDescent="0.25">
      <c r="A57" s="5" t="s">
        <v>64</v>
      </c>
      <c r="B57" s="6" t="s">
        <v>184</v>
      </c>
      <c r="C57" s="7" t="s">
        <v>185</v>
      </c>
      <c r="D57" s="8" t="s">
        <v>130</v>
      </c>
      <c r="E57" s="5">
        <v>1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65</v>
      </c>
      <c r="B58" s="6" t="s">
        <v>186</v>
      </c>
      <c r="C58" s="7" t="s">
        <v>187</v>
      </c>
      <c r="D58" s="8" t="s">
        <v>130</v>
      </c>
      <c r="E58" s="5">
        <v>24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66</v>
      </c>
      <c r="B59" s="6" t="s">
        <v>188</v>
      </c>
      <c r="C59" s="7" t="s">
        <v>189</v>
      </c>
      <c r="D59" s="8" t="s">
        <v>120</v>
      </c>
      <c r="E59" s="5">
        <v>230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67</v>
      </c>
      <c r="B60" s="6" t="s">
        <v>190</v>
      </c>
      <c r="C60" s="7" t="s">
        <v>191</v>
      </c>
      <c r="D60" s="8" t="s">
        <v>120</v>
      </c>
      <c r="E60" s="5">
        <v>68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68</v>
      </c>
      <c r="B61" s="6" t="s">
        <v>192</v>
      </c>
      <c r="C61" s="7" t="s">
        <v>193</v>
      </c>
      <c r="D61" s="8" t="s">
        <v>130</v>
      </c>
      <c r="E61" s="5">
        <v>9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69</v>
      </c>
      <c r="B62" s="6" t="s">
        <v>192</v>
      </c>
      <c r="C62" s="7" t="s">
        <v>194</v>
      </c>
      <c r="D62" s="8" t="s">
        <v>130</v>
      </c>
      <c r="E62" s="5">
        <v>4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70</v>
      </c>
      <c r="B63" s="6" t="s">
        <v>192</v>
      </c>
      <c r="C63" s="7" t="s">
        <v>195</v>
      </c>
      <c r="D63" s="8" t="s">
        <v>130</v>
      </c>
      <c r="E63" s="5">
        <v>30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ht="30" x14ac:dyDescent="0.25">
      <c r="A64" s="5" t="s">
        <v>71</v>
      </c>
      <c r="B64" s="21" t="s">
        <v>196</v>
      </c>
      <c r="C64" s="7" t="s">
        <v>197</v>
      </c>
      <c r="D64" s="8" t="s">
        <v>130</v>
      </c>
      <c r="E64" s="5">
        <v>8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ht="30" x14ac:dyDescent="0.25">
      <c r="A65" s="5" t="s">
        <v>72</v>
      </c>
      <c r="B65" s="6" t="s">
        <v>198</v>
      </c>
      <c r="C65" s="7" t="s">
        <v>191</v>
      </c>
      <c r="D65" s="8" t="s">
        <v>120</v>
      </c>
      <c r="E65" s="5">
        <v>32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ht="30" x14ac:dyDescent="0.25">
      <c r="A66" s="5" t="s">
        <v>73</v>
      </c>
      <c r="B66" s="6" t="s">
        <v>199</v>
      </c>
      <c r="C66" s="7" t="s">
        <v>191</v>
      </c>
      <c r="D66" s="8" t="s">
        <v>120</v>
      </c>
      <c r="E66" s="5">
        <v>30</v>
      </c>
      <c r="F66" s="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74</v>
      </c>
      <c r="B67" s="6" t="s">
        <v>200</v>
      </c>
      <c r="C67" s="7" t="s">
        <v>191</v>
      </c>
      <c r="D67" s="8" t="s">
        <v>120</v>
      </c>
      <c r="E67" s="5">
        <v>22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75</v>
      </c>
      <c r="B68" s="6" t="s">
        <v>201</v>
      </c>
      <c r="C68" s="7" t="s">
        <v>191</v>
      </c>
      <c r="D68" s="8" t="s">
        <v>120</v>
      </c>
      <c r="E68" s="5">
        <v>12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76</v>
      </c>
      <c r="B69" s="6" t="s">
        <v>202</v>
      </c>
      <c r="C69" s="7" t="s">
        <v>132</v>
      </c>
      <c r="D69" s="8" t="s">
        <v>120</v>
      </c>
      <c r="E69" s="5">
        <v>25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5" t="s">
        <v>77</v>
      </c>
      <c r="B70" s="6" t="s">
        <v>203</v>
      </c>
      <c r="C70" s="7" t="s">
        <v>132</v>
      </c>
      <c r="D70" s="8" t="s">
        <v>120</v>
      </c>
      <c r="E70" s="5">
        <v>80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5" t="s">
        <v>78</v>
      </c>
      <c r="B71" s="6" t="s">
        <v>204</v>
      </c>
      <c r="C71" s="7" t="s">
        <v>189</v>
      </c>
      <c r="D71" s="8" t="s">
        <v>120</v>
      </c>
      <c r="E71" s="5">
        <v>90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5" t="s">
        <v>79</v>
      </c>
      <c r="B72" s="6" t="s">
        <v>205</v>
      </c>
      <c r="C72" s="7" t="s">
        <v>189</v>
      </c>
      <c r="D72" s="8" t="s">
        <v>120</v>
      </c>
      <c r="E72" s="5">
        <v>24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ht="30" x14ac:dyDescent="0.25">
      <c r="A73" s="5" t="s">
        <v>80</v>
      </c>
      <c r="B73" s="6" t="s">
        <v>206</v>
      </c>
      <c r="C73" s="7" t="s">
        <v>207</v>
      </c>
      <c r="D73" s="8" t="s">
        <v>130</v>
      </c>
      <c r="E73" s="5">
        <v>40</v>
      </c>
      <c r="F73" s="5"/>
      <c r="G73" s="10">
        <f t="shared" si="0"/>
        <v>0</v>
      </c>
      <c r="H73" s="11"/>
      <c r="I73" s="10">
        <f t="shared" si="1"/>
        <v>0</v>
      </c>
      <c r="J73" s="10">
        <f t="shared" ref="J73:J102" si="3">G73+I73</f>
        <v>0</v>
      </c>
      <c r="K73" s="12"/>
    </row>
    <row r="74" spans="1:11" x14ac:dyDescent="0.25">
      <c r="A74" s="5" t="s">
        <v>81</v>
      </c>
      <c r="B74" s="6" t="s">
        <v>208</v>
      </c>
      <c r="C74" s="7" t="s">
        <v>132</v>
      </c>
      <c r="D74" s="8" t="s">
        <v>120</v>
      </c>
      <c r="E74" s="5">
        <v>32</v>
      </c>
      <c r="F74" s="5"/>
      <c r="G74" s="10">
        <f t="shared" ref="G74:G102" si="4">E74*F74</f>
        <v>0</v>
      </c>
      <c r="H74" s="11"/>
      <c r="I74" s="10">
        <f t="shared" ref="I74:I102" si="5">G74*H74</f>
        <v>0</v>
      </c>
      <c r="J74" s="10">
        <f t="shared" si="3"/>
        <v>0</v>
      </c>
      <c r="K74" s="12"/>
    </row>
    <row r="75" spans="1:11" ht="20.25" customHeight="1" x14ac:dyDescent="0.25">
      <c r="A75" s="5" t="s">
        <v>82</v>
      </c>
      <c r="B75" s="6" t="s">
        <v>209</v>
      </c>
      <c r="C75" s="7" t="s">
        <v>132</v>
      </c>
      <c r="D75" s="8" t="s">
        <v>120</v>
      </c>
      <c r="E75" s="5">
        <v>10</v>
      </c>
      <c r="F75" s="5"/>
      <c r="G75" s="10">
        <f t="shared" si="4"/>
        <v>0</v>
      </c>
      <c r="H75" s="11"/>
      <c r="I75" s="10">
        <f t="shared" si="5"/>
        <v>0</v>
      </c>
      <c r="J75" s="10">
        <f t="shared" si="3"/>
        <v>0</v>
      </c>
      <c r="K75" s="12"/>
    </row>
    <row r="76" spans="1:11" ht="30" x14ac:dyDescent="0.25">
      <c r="A76" s="5" t="s">
        <v>83</v>
      </c>
      <c r="B76" s="6" t="s">
        <v>210</v>
      </c>
      <c r="C76" s="7" t="s">
        <v>132</v>
      </c>
      <c r="D76" s="8" t="s">
        <v>120</v>
      </c>
      <c r="E76" s="5">
        <v>32</v>
      </c>
      <c r="F76" s="5"/>
      <c r="G76" s="10">
        <f t="shared" si="4"/>
        <v>0</v>
      </c>
      <c r="H76" s="11"/>
      <c r="I76" s="10">
        <f t="shared" si="5"/>
        <v>0</v>
      </c>
      <c r="J76" s="10">
        <f t="shared" si="3"/>
        <v>0</v>
      </c>
      <c r="K76" s="12"/>
    </row>
    <row r="77" spans="1:11" ht="30" x14ac:dyDescent="0.25">
      <c r="A77" s="5" t="s">
        <v>84</v>
      </c>
      <c r="B77" s="6" t="s">
        <v>211</v>
      </c>
      <c r="C77" s="7" t="s">
        <v>132</v>
      </c>
      <c r="D77" s="8" t="s">
        <v>120</v>
      </c>
      <c r="E77" s="5">
        <v>10</v>
      </c>
      <c r="F77" s="5"/>
      <c r="G77" s="10">
        <f t="shared" si="4"/>
        <v>0</v>
      </c>
      <c r="H77" s="11"/>
      <c r="I77" s="10">
        <f t="shared" si="5"/>
        <v>0</v>
      </c>
      <c r="J77" s="10">
        <f t="shared" si="3"/>
        <v>0</v>
      </c>
      <c r="K77" s="12"/>
    </row>
    <row r="78" spans="1:11" x14ac:dyDescent="0.25">
      <c r="A78" s="5" t="s">
        <v>85</v>
      </c>
      <c r="B78" s="6" t="s">
        <v>212</v>
      </c>
      <c r="C78" s="7" t="s">
        <v>132</v>
      </c>
      <c r="D78" s="8" t="s">
        <v>120</v>
      </c>
      <c r="E78" s="5">
        <v>10</v>
      </c>
      <c r="F78" s="5"/>
      <c r="G78" s="10">
        <f t="shared" si="4"/>
        <v>0</v>
      </c>
      <c r="H78" s="11"/>
      <c r="I78" s="10">
        <f t="shared" si="5"/>
        <v>0</v>
      </c>
      <c r="J78" s="10">
        <f t="shared" si="3"/>
        <v>0</v>
      </c>
      <c r="K78" s="12"/>
    </row>
    <row r="79" spans="1:11" ht="25.5" customHeight="1" x14ac:dyDescent="0.25">
      <c r="A79" s="5" t="s">
        <v>86</v>
      </c>
      <c r="B79" s="6" t="s">
        <v>213</v>
      </c>
      <c r="C79" s="7" t="s">
        <v>132</v>
      </c>
      <c r="D79" s="8" t="s">
        <v>130</v>
      </c>
      <c r="E79" s="5">
        <v>50</v>
      </c>
      <c r="F79" s="5"/>
      <c r="G79" s="10">
        <f t="shared" si="4"/>
        <v>0</v>
      </c>
      <c r="H79" s="11"/>
      <c r="I79" s="10">
        <f t="shared" si="5"/>
        <v>0</v>
      </c>
      <c r="J79" s="10">
        <f t="shared" si="3"/>
        <v>0</v>
      </c>
      <c r="K79" s="12"/>
    </row>
    <row r="80" spans="1:11" x14ac:dyDescent="0.25">
      <c r="A80" s="5" t="s">
        <v>87</v>
      </c>
      <c r="B80" s="6" t="s">
        <v>214</v>
      </c>
      <c r="C80" s="7" t="s">
        <v>182</v>
      </c>
      <c r="D80" s="8" t="s">
        <v>130</v>
      </c>
      <c r="E80" s="5">
        <v>5</v>
      </c>
      <c r="F80" s="5"/>
      <c r="G80" s="10">
        <f t="shared" si="4"/>
        <v>0</v>
      </c>
      <c r="H80" s="11"/>
      <c r="I80" s="10">
        <f t="shared" si="5"/>
        <v>0</v>
      </c>
      <c r="J80" s="10">
        <f t="shared" si="3"/>
        <v>0</v>
      </c>
      <c r="K80" s="12"/>
    </row>
    <row r="81" spans="1:11" x14ac:dyDescent="0.25">
      <c r="A81" s="5" t="s">
        <v>88</v>
      </c>
      <c r="B81" s="21" t="s">
        <v>215</v>
      </c>
      <c r="C81" s="22" t="s">
        <v>132</v>
      </c>
      <c r="D81" s="23" t="s">
        <v>130</v>
      </c>
      <c r="E81" s="24">
        <v>7</v>
      </c>
      <c r="F81" s="5"/>
      <c r="G81" s="10">
        <f t="shared" si="4"/>
        <v>0</v>
      </c>
      <c r="H81" s="11"/>
      <c r="I81" s="10">
        <f t="shared" si="5"/>
        <v>0</v>
      </c>
      <c r="J81" s="10">
        <f t="shared" si="3"/>
        <v>0</v>
      </c>
      <c r="K81" s="12"/>
    </row>
    <row r="82" spans="1:11" x14ac:dyDescent="0.25">
      <c r="A82" s="5" t="s">
        <v>89</v>
      </c>
      <c r="B82" s="21" t="s">
        <v>216</v>
      </c>
      <c r="C82" s="22" t="s">
        <v>132</v>
      </c>
      <c r="D82" s="23" t="s">
        <v>130</v>
      </c>
      <c r="E82" s="24">
        <v>7</v>
      </c>
      <c r="F82" s="24"/>
      <c r="G82" s="10">
        <f t="shared" si="4"/>
        <v>0</v>
      </c>
      <c r="H82" s="11"/>
      <c r="I82" s="10">
        <f t="shared" si="5"/>
        <v>0</v>
      </c>
      <c r="J82" s="10">
        <f t="shared" si="3"/>
        <v>0</v>
      </c>
      <c r="K82" s="12"/>
    </row>
    <row r="83" spans="1:11" x14ac:dyDescent="0.25">
      <c r="A83" s="5" t="s">
        <v>90</v>
      </c>
      <c r="B83" s="6" t="s">
        <v>217</v>
      </c>
      <c r="C83" s="7" t="s">
        <v>132</v>
      </c>
      <c r="D83" s="8" t="s">
        <v>120</v>
      </c>
      <c r="E83" s="5">
        <v>63</v>
      </c>
      <c r="F83" s="24"/>
      <c r="G83" s="10">
        <f t="shared" si="4"/>
        <v>0</v>
      </c>
      <c r="H83" s="11"/>
      <c r="I83" s="10">
        <f t="shared" si="5"/>
        <v>0</v>
      </c>
      <c r="J83" s="10">
        <f t="shared" si="3"/>
        <v>0</v>
      </c>
      <c r="K83" s="12"/>
    </row>
    <row r="84" spans="1:11" x14ac:dyDescent="0.25">
      <c r="A84" s="5" t="s">
        <v>91</v>
      </c>
      <c r="B84" s="6" t="s">
        <v>218</v>
      </c>
      <c r="C84" s="7" t="s">
        <v>132</v>
      </c>
      <c r="D84" s="8" t="s">
        <v>120</v>
      </c>
      <c r="E84" s="5">
        <v>24</v>
      </c>
      <c r="F84" s="5"/>
      <c r="G84" s="10">
        <f t="shared" si="4"/>
        <v>0</v>
      </c>
      <c r="H84" s="11"/>
      <c r="I84" s="10">
        <f t="shared" si="5"/>
        <v>0</v>
      </c>
      <c r="J84" s="10">
        <f t="shared" si="3"/>
        <v>0</v>
      </c>
      <c r="K84" s="12"/>
    </row>
    <row r="85" spans="1:11" x14ac:dyDescent="0.25">
      <c r="A85" s="5" t="s">
        <v>92</v>
      </c>
      <c r="B85" s="21" t="s">
        <v>219</v>
      </c>
      <c r="C85" s="22" t="s">
        <v>132</v>
      </c>
      <c r="D85" s="23" t="s">
        <v>130</v>
      </c>
      <c r="E85" s="24">
        <v>40</v>
      </c>
      <c r="F85" s="5"/>
      <c r="G85" s="10">
        <f t="shared" si="4"/>
        <v>0</v>
      </c>
      <c r="H85" s="11"/>
      <c r="I85" s="10">
        <f t="shared" si="5"/>
        <v>0</v>
      </c>
      <c r="J85" s="10">
        <f t="shared" si="3"/>
        <v>0</v>
      </c>
      <c r="K85" s="12"/>
    </row>
    <row r="86" spans="1:11" x14ac:dyDescent="0.25">
      <c r="A86" s="5" t="s">
        <v>93</v>
      </c>
      <c r="B86" s="21" t="s">
        <v>220</v>
      </c>
      <c r="C86" s="22" t="s">
        <v>132</v>
      </c>
      <c r="D86" s="23" t="s">
        <v>130</v>
      </c>
      <c r="E86" s="24">
        <v>30</v>
      </c>
      <c r="F86" s="24"/>
      <c r="G86" s="10">
        <f t="shared" si="4"/>
        <v>0</v>
      </c>
      <c r="H86" s="11"/>
      <c r="I86" s="10">
        <f t="shared" si="5"/>
        <v>0</v>
      </c>
      <c r="J86" s="10">
        <f t="shared" si="3"/>
        <v>0</v>
      </c>
      <c r="K86" s="12"/>
    </row>
    <row r="87" spans="1:11" x14ac:dyDescent="0.25">
      <c r="A87" s="5" t="s">
        <v>94</v>
      </c>
      <c r="B87" s="21" t="s">
        <v>221</v>
      </c>
      <c r="C87" s="22" t="s">
        <v>132</v>
      </c>
      <c r="D87" s="23" t="s">
        <v>130</v>
      </c>
      <c r="E87" s="24">
        <v>8</v>
      </c>
      <c r="F87" s="24"/>
      <c r="G87" s="10">
        <f t="shared" si="4"/>
        <v>0</v>
      </c>
      <c r="H87" s="11"/>
      <c r="I87" s="10">
        <f t="shared" si="5"/>
        <v>0</v>
      </c>
      <c r="J87" s="10">
        <f t="shared" si="3"/>
        <v>0</v>
      </c>
      <c r="K87" s="12"/>
    </row>
    <row r="88" spans="1:11" x14ac:dyDescent="0.25">
      <c r="A88" s="5" t="s">
        <v>95</v>
      </c>
      <c r="B88" s="21" t="s">
        <v>222</v>
      </c>
      <c r="C88" s="22" t="s">
        <v>132</v>
      </c>
      <c r="D88" s="23" t="s">
        <v>130</v>
      </c>
      <c r="E88" s="24">
        <v>50</v>
      </c>
      <c r="F88" s="24"/>
      <c r="G88" s="10">
        <f t="shared" si="4"/>
        <v>0</v>
      </c>
      <c r="H88" s="11"/>
      <c r="I88" s="10">
        <f t="shared" si="5"/>
        <v>0</v>
      </c>
      <c r="J88" s="10">
        <f t="shared" si="3"/>
        <v>0</v>
      </c>
      <c r="K88" s="12"/>
    </row>
    <row r="89" spans="1:11" x14ac:dyDescent="0.25">
      <c r="A89" s="5" t="s">
        <v>96</v>
      </c>
      <c r="B89" s="21" t="s">
        <v>223</v>
      </c>
      <c r="C89" s="22" t="s">
        <v>132</v>
      </c>
      <c r="D89" s="23" t="s">
        <v>120</v>
      </c>
      <c r="E89" s="24">
        <v>100</v>
      </c>
      <c r="F89" s="24"/>
      <c r="G89" s="10">
        <f t="shared" si="4"/>
        <v>0</v>
      </c>
      <c r="H89" s="11"/>
      <c r="I89" s="10">
        <f t="shared" si="5"/>
        <v>0</v>
      </c>
      <c r="J89" s="10">
        <f t="shared" si="3"/>
        <v>0</v>
      </c>
      <c r="K89" s="12"/>
    </row>
    <row r="90" spans="1:11" x14ac:dyDescent="0.25">
      <c r="A90" s="5" t="s">
        <v>97</v>
      </c>
      <c r="B90" s="21" t="s">
        <v>224</v>
      </c>
      <c r="C90" s="22" t="s">
        <v>132</v>
      </c>
      <c r="D90" s="23" t="s">
        <v>130</v>
      </c>
      <c r="E90" s="24">
        <v>5</v>
      </c>
      <c r="F90" s="24"/>
      <c r="G90" s="10">
        <f t="shared" si="4"/>
        <v>0</v>
      </c>
      <c r="H90" s="11"/>
      <c r="I90" s="10">
        <f t="shared" si="5"/>
        <v>0</v>
      </c>
      <c r="J90" s="10">
        <f t="shared" si="3"/>
        <v>0</v>
      </c>
      <c r="K90" s="12"/>
    </row>
    <row r="91" spans="1:11" ht="30" x14ac:dyDescent="0.25">
      <c r="A91" s="5" t="s">
        <v>98</v>
      </c>
      <c r="B91" s="6" t="s">
        <v>225</v>
      </c>
      <c r="C91" s="7" t="s">
        <v>182</v>
      </c>
      <c r="D91" s="8" t="s">
        <v>130</v>
      </c>
      <c r="E91" s="5">
        <v>5</v>
      </c>
      <c r="F91" s="24"/>
      <c r="G91" s="10">
        <f t="shared" si="4"/>
        <v>0</v>
      </c>
      <c r="H91" s="11"/>
      <c r="I91" s="10">
        <f t="shared" si="5"/>
        <v>0</v>
      </c>
      <c r="J91" s="10">
        <f t="shared" si="3"/>
        <v>0</v>
      </c>
      <c r="K91" s="12"/>
    </row>
    <row r="92" spans="1:11" ht="30" x14ac:dyDescent="0.25">
      <c r="A92" s="5" t="s">
        <v>99</v>
      </c>
      <c r="B92" s="21" t="s">
        <v>226</v>
      </c>
      <c r="C92" s="22" t="s">
        <v>227</v>
      </c>
      <c r="D92" s="23" t="s">
        <v>120</v>
      </c>
      <c r="E92" s="24">
        <v>12</v>
      </c>
      <c r="F92" s="5"/>
      <c r="G92" s="10">
        <f t="shared" si="4"/>
        <v>0</v>
      </c>
      <c r="H92" s="11"/>
      <c r="I92" s="10">
        <f t="shared" si="5"/>
        <v>0</v>
      </c>
      <c r="J92" s="10">
        <f t="shared" si="3"/>
        <v>0</v>
      </c>
      <c r="K92" s="12"/>
    </row>
    <row r="93" spans="1:11" x14ac:dyDescent="0.25">
      <c r="A93" s="5" t="s">
        <v>100</v>
      </c>
      <c r="B93" s="6" t="s">
        <v>228</v>
      </c>
      <c r="C93" s="7" t="s">
        <v>229</v>
      </c>
      <c r="D93" s="8" t="s">
        <v>130</v>
      </c>
      <c r="E93" s="5">
        <v>145</v>
      </c>
      <c r="F93" s="24"/>
      <c r="G93" s="10">
        <f t="shared" si="4"/>
        <v>0</v>
      </c>
      <c r="H93" s="11"/>
      <c r="I93" s="10">
        <f t="shared" si="5"/>
        <v>0</v>
      </c>
      <c r="J93" s="10">
        <f t="shared" si="3"/>
        <v>0</v>
      </c>
      <c r="K93" s="12"/>
    </row>
    <row r="94" spans="1:11" ht="30" x14ac:dyDescent="0.25">
      <c r="A94" s="5" t="s">
        <v>101</v>
      </c>
      <c r="B94" s="6" t="s">
        <v>230</v>
      </c>
      <c r="C94" s="7" t="s">
        <v>231</v>
      </c>
      <c r="D94" s="8" t="s">
        <v>130</v>
      </c>
      <c r="E94" s="5">
        <v>12</v>
      </c>
      <c r="F94" s="5"/>
      <c r="G94" s="10">
        <f t="shared" si="4"/>
        <v>0</v>
      </c>
      <c r="H94" s="11"/>
      <c r="I94" s="10">
        <f t="shared" si="5"/>
        <v>0</v>
      </c>
      <c r="J94" s="10">
        <f t="shared" si="3"/>
        <v>0</v>
      </c>
      <c r="K94" s="12"/>
    </row>
    <row r="95" spans="1:11" x14ac:dyDescent="0.25">
      <c r="A95" s="5" t="s">
        <v>102</v>
      </c>
      <c r="B95" s="6" t="s">
        <v>232</v>
      </c>
      <c r="C95" s="7" t="s">
        <v>119</v>
      </c>
      <c r="D95" s="8" t="s">
        <v>120</v>
      </c>
      <c r="E95" s="5">
        <v>80</v>
      </c>
      <c r="F95" s="5"/>
      <c r="G95" s="10">
        <f t="shared" si="4"/>
        <v>0</v>
      </c>
      <c r="H95" s="11"/>
      <c r="I95" s="10">
        <f t="shared" si="5"/>
        <v>0</v>
      </c>
      <c r="J95" s="10">
        <f t="shared" si="3"/>
        <v>0</v>
      </c>
      <c r="K95" s="12"/>
    </row>
    <row r="96" spans="1:11" ht="30" x14ac:dyDescent="0.25">
      <c r="A96" s="5" t="s">
        <v>103</v>
      </c>
      <c r="B96" s="6" t="s">
        <v>233</v>
      </c>
      <c r="C96" s="7" t="s">
        <v>185</v>
      </c>
      <c r="D96" s="8" t="s">
        <v>130</v>
      </c>
      <c r="E96" s="5">
        <v>10</v>
      </c>
      <c r="F96" s="5"/>
      <c r="G96" s="10">
        <f t="shared" si="4"/>
        <v>0</v>
      </c>
      <c r="H96" s="11"/>
      <c r="I96" s="10">
        <f t="shared" si="5"/>
        <v>0</v>
      </c>
      <c r="J96" s="10">
        <f t="shared" si="3"/>
        <v>0</v>
      </c>
      <c r="K96" s="12"/>
    </row>
    <row r="97" spans="1:11" x14ac:dyDescent="0.25">
      <c r="A97" s="5" t="s">
        <v>104</v>
      </c>
      <c r="B97" s="6" t="s">
        <v>234</v>
      </c>
      <c r="C97" s="7" t="s">
        <v>189</v>
      </c>
      <c r="D97" s="8" t="s">
        <v>120</v>
      </c>
      <c r="E97" s="5">
        <v>35</v>
      </c>
      <c r="F97" s="5"/>
      <c r="G97" s="10">
        <f t="shared" si="4"/>
        <v>0</v>
      </c>
      <c r="H97" s="11"/>
      <c r="I97" s="10">
        <f t="shared" si="5"/>
        <v>0</v>
      </c>
      <c r="J97" s="10">
        <f t="shared" si="3"/>
        <v>0</v>
      </c>
      <c r="K97" s="12"/>
    </row>
    <row r="98" spans="1:11" x14ac:dyDescent="0.25">
      <c r="A98" s="5" t="s">
        <v>105</v>
      </c>
      <c r="B98" s="6" t="s">
        <v>235</v>
      </c>
      <c r="C98" s="7" t="s">
        <v>236</v>
      </c>
      <c r="D98" s="8" t="s">
        <v>120</v>
      </c>
      <c r="E98" s="5">
        <v>48</v>
      </c>
      <c r="F98" s="5"/>
      <c r="G98" s="10">
        <f t="shared" si="4"/>
        <v>0</v>
      </c>
      <c r="H98" s="11"/>
      <c r="I98" s="10">
        <f t="shared" si="5"/>
        <v>0</v>
      </c>
      <c r="J98" s="10">
        <f t="shared" si="3"/>
        <v>0</v>
      </c>
      <c r="K98" s="12"/>
    </row>
    <row r="99" spans="1:11" x14ac:dyDescent="0.25">
      <c r="A99" s="5" t="s">
        <v>106</v>
      </c>
      <c r="B99" s="6" t="s">
        <v>237</v>
      </c>
      <c r="C99" s="7" t="s">
        <v>191</v>
      </c>
      <c r="D99" s="8" t="s">
        <v>120</v>
      </c>
      <c r="E99" s="5">
        <v>800</v>
      </c>
      <c r="F99" s="5"/>
      <c r="G99" s="10">
        <f t="shared" si="4"/>
        <v>0</v>
      </c>
      <c r="H99" s="11"/>
      <c r="I99" s="10">
        <f t="shared" si="5"/>
        <v>0</v>
      </c>
      <c r="J99" s="10">
        <f t="shared" si="3"/>
        <v>0</v>
      </c>
      <c r="K99" s="12"/>
    </row>
    <row r="100" spans="1:11" x14ac:dyDescent="0.25">
      <c r="A100" s="5" t="s">
        <v>107</v>
      </c>
      <c r="B100" s="6" t="s">
        <v>238</v>
      </c>
      <c r="C100" s="7" t="s">
        <v>191</v>
      </c>
      <c r="D100" s="8" t="s">
        <v>120</v>
      </c>
      <c r="E100" s="5">
        <v>300</v>
      </c>
      <c r="F100" s="5"/>
      <c r="G100" s="10">
        <f t="shared" si="4"/>
        <v>0</v>
      </c>
      <c r="H100" s="11"/>
      <c r="I100" s="10">
        <f t="shared" si="5"/>
        <v>0</v>
      </c>
      <c r="J100" s="10">
        <f t="shared" si="3"/>
        <v>0</v>
      </c>
      <c r="K100" s="12"/>
    </row>
    <row r="101" spans="1:11" x14ac:dyDescent="0.25">
      <c r="A101" s="5" t="s">
        <v>108</v>
      </c>
      <c r="B101" s="6" t="s">
        <v>239</v>
      </c>
      <c r="C101" s="7" t="s">
        <v>240</v>
      </c>
      <c r="D101" s="8" t="s">
        <v>130</v>
      </c>
      <c r="E101" s="5">
        <v>7</v>
      </c>
      <c r="F101" s="5"/>
      <c r="G101" s="10">
        <f t="shared" si="4"/>
        <v>0</v>
      </c>
      <c r="H101" s="11"/>
      <c r="I101" s="10">
        <f t="shared" si="5"/>
        <v>0</v>
      </c>
      <c r="J101" s="10">
        <f t="shared" si="3"/>
        <v>0</v>
      </c>
      <c r="K101" s="12"/>
    </row>
    <row r="102" spans="1:11" ht="30" x14ac:dyDescent="0.25">
      <c r="A102" s="5" t="s">
        <v>109</v>
      </c>
      <c r="B102" s="6" t="s">
        <v>241</v>
      </c>
      <c r="C102" s="7" t="s">
        <v>242</v>
      </c>
      <c r="D102" s="8" t="s">
        <v>130</v>
      </c>
      <c r="E102" s="5">
        <v>7</v>
      </c>
      <c r="F102" s="5"/>
      <c r="G102" s="10">
        <f t="shared" si="4"/>
        <v>0</v>
      </c>
      <c r="H102" s="11"/>
      <c r="I102" s="10">
        <f t="shared" si="5"/>
        <v>0</v>
      </c>
      <c r="J102" s="10">
        <f t="shared" si="3"/>
        <v>0</v>
      </c>
      <c r="K102" s="12"/>
    </row>
    <row r="103" spans="1:11" x14ac:dyDescent="0.25">
      <c r="G103" s="27"/>
      <c r="J103" s="41">
        <f>SUM(J8:J102)</f>
        <v>0</v>
      </c>
    </row>
    <row r="105" spans="1:11" x14ac:dyDescent="0.25">
      <c r="A105" s="52" t="s">
        <v>115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</sheetData>
  <mergeCells count="2">
    <mergeCell ref="A5:L5"/>
    <mergeCell ref="A105:K10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7" workbookViewId="0">
      <selection activeCell="Q98" sqref="Q98"/>
    </sheetView>
  </sheetViews>
  <sheetFormatPr defaultRowHeight="15" x14ac:dyDescent="0.25"/>
  <cols>
    <col min="1" max="1" width="9.140625" style="28"/>
    <col min="2" max="2" width="16.28515625" style="28" bestFit="1" customWidth="1"/>
    <col min="3" max="3" width="28.42578125" style="28" customWidth="1"/>
    <col min="4" max="4" width="10.7109375" style="28" bestFit="1" customWidth="1"/>
    <col min="5" max="5" width="17.85546875" style="28" bestFit="1" customWidth="1"/>
    <col min="6" max="6" width="12.7109375" style="28" bestFit="1" customWidth="1"/>
    <col min="7" max="7" width="12.7109375" style="28" customWidth="1"/>
    <col min="8" max="10" width="9.140625" style="28"/>
    <col min="11" max="11" width="15.28515625" style="28" customWidth="1"/>
    <col min="12" max="16384" width="9.140625" style="28"/>
  </cols>
  <sheetData>
    <row r="1" spans="1:11" x14ac:dyDescent="0.25">
      <c r="A1" s="1" t="s">
        <v>114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71.25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116</v>
      </c>
      <c r="F7" s="4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x14ac:dyDescent="0.25">
      <c r="A8" s="5" t="s">
        <v>15</v>
      </c>
      <c r="B8" s="6" t="s">
        <v>118</v>
      </c>
      <c r="C8" s="7" t="s">
        <v>119</v>
      </c>
      <c r="D8" s="8" t="s">
        <v>120</v>
      </c>
      <c r="E8" s="5">
        <v>45</v>
      </c>
      <c r="F8" s="9"/>
      <c r="G8" s="10">
        <f>F8*E8</f>
        <v>0</v>
      </c>
      <c r="H8" s="11"/>
      <c r="I8" s="10">
        <f>G8*H8</f>
        <v>0</v>
      </c>
      <c r="J8" s="10">
        <f>G8+I8</f>
        <v>0</v>
      </c>
      <c r="K8" s="12"/>
    </row>
    <row r="9" spans="1:11" x14ac:dyDescent="0.25">
      <c r="A9" s="5" t="s">
        <v>16</v>
      </c>
      <c r="B9" s="6" t="s">
        <v>121</v>
      </c>
      <c r="C9" s="7" t="s">
        <v>119</v>
      </c>
      <c r="D9" s="8" t="s">
        <v>120</v>
      </c>
      <c r="E9" s="5">
        <v>23</v>
      </c>
      <c r="F9" s="5"/>
      <c r="G9" s="10">
        <f t="shared" ref="G9:G73" si="0">F9*E9</f>
        <v>0</v>
      </c>
      <c r="H9" s="11"/>
      <c r="I9" s="10">
        <f t="shared" ref="I9:I73" si="1">G9*H9</f>
        <v>0</v>
      </c>
      <c r="J9" s="10">
        <f t="shared" ref="J9:J72" si="2">G9+I9</f>
        <v>0</v>
      </c>
      <c r="K9" s="12"/>
    </row>
    <row r="10" spans="1:11" x14ac:dyDescent="0.25">
      <c r="A10" s="5" t="s">
        <v>17</v>
      </c>
      <c r="B10" s="6" t="s">
        <v>122</v>
      </c>
      <c r="C10" s="7" t="s">
        <v>119</v>
      </c>
      <c r="D10" s="8" t="s">
        <v>120</v>
      </c>
      <c r="E10" s="5">
        <v>7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1" x14ac:dyDescent="0.25">
      <c r="A11" s="5" t="s">
        <v>18</v>
      </c>
      <c r="B11" s="6" t="s">
        <v>123</v>
      </c>
      <c r="C11" s="7" t="s">
        <v>119</v>
      </c>
      <c r="D11" s="8" t="s">
        <v>120</v>
      </c>
      <c r="E11" s="5">
        <v>3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1" x14ac:dyDescent="0.25">
      <c r="A12" s="5" t="s">
        <v>19</v>
      </c>
      <c r="B12" s="6" t="s">
        <v>124</v>
      </c>
      <c r="C12" s="7" t="s">
        <v>119</v>
      </c>
      <c r="D12" s="8" t="s">
        <v>120</v>
      </c>
      <c r="E12" s="5">
        <v>90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1" x14ac:dyDescent="0.25">
      <c r="A13" s="5" t="s">
        <v>20</v>
      </c>
      <c r="B13" s="6" t="s">
        <v>125</v>
      </c>
      <c r="C13" s="7" t="s">
        <v>119</v>
      </c>
      <c r="D13" s="8" t="s">
        <v>120</v>
      </c>
      <c r="E13" s="5">
        <v>7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1" ht="18" customHeight="1" x14ac:dyDescent="0.25">
      <c r="A14" s="5" t="s">
        <v>21</v>
      </c>
      <c r="B14" s="6" t="s">
        <v>126</v>
      </c>
      <c r="C14" s="7" t="s">
        <v>127</v>
      </c>
      <c r="D14" s="8" t="s">
        <v>120</v>
      </c>
      <c r="E14" s="5">
        <v>5</v>
      </c>
      <c r="F14" s="5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1" x14ac:dyDescent="0.25">
      <c r="A15" s="5" t="s">
        <v>22</v>
      </c>
      <c r="B15" s="6" t="s">
        <v>128</v>
      </c>
      <c r="C15" s="7" t="s">
        <v>129</v>
      </c>
      <c r="D15" s="8" t="s">
        <v>130</v>
      </c>
      <c r="E15" s="5">
        <v>3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1" x14ac:dyDescent="0.25">
      <c r="A16" s="5" t="s">
        <v>23</v>
      </c>
      <c r="B16" s="6" t="s">
        <v>131</v>
      </c>
      <c r="C16" s="7" t="s">
        <v>132</v>
      </c>
      <c r="D16" s="8" t="s">
        <v>130</v>
      </c>
      <c r="E16" s="5">
        <v>16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24</v>
      </c>
      <c r="B17" s="6" t="s">
        <v>133</v>
      </c>
      <c r="C17" s="7" t="s">
        <v>132</v>
      </c>
      <c r="D17" s="8" t="s">
        <v>120</v>
      </c>
      <c r="E17" s="5">
        <v>2</v>
      </c>
      <c r="F17" s="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25</v>
      </c>
      <c r="B18" s="6" t="s">
        <v>134</v>
      </c>
      <c r="C18" s="7" t="s">
        <v>119</v>
      </c>
      <c r="D18" s="8" t="s">
        <v>120</v>
      </c>
      <c r="E18" s="5">
        <v>63</v>
      </c>
      <c r="F18" s="5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ht="30" customHeight="1" x14ac:dyDescent="0.25">
      <c r="A19" s="5" t="s">
        <v>26</v>
      </c>
      <c r="B19" s="6" t="s">
        <v>135</v>
      </c>
      <c r="C19" s="7" t="s">
        <v>119</v>
      </c>
      <c r="D19" s="8" t="s">
        <v>120</v>
      </c>
      <c r="E19" s="5">
        <v>32</v>
      </c>
      <c r="F19" s="5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ht="30" x14ac:dyDescent="0.25">
      <c r="A20" s="5" t="s">
        <v>27</v>
      </c>
      <c r="B20" s="6" t="s">
        <v>136</v>
      </c>
      <c r="C20" s="7" t="s">
        <v>137</v>
      </c>
      <c r="D20" s="8" t="s">
        <v>120</v>
      </c>
      <c r="E20" s="5">
        <v>113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ht="45" x14ac:dyDescent="0.25">
      <c r="A21" s="5" t="s">
        <v>28</v>
      </c>
      <c r="B21" s="6" t="s">
        <v>138</v>
      </c>
      <c r="C21" s="7" t="s">
        <v>139</v>
      </c>
      <c r="D21" s="8" t="s">
        <v>120</v>
      </c>
      <c r="E21" s="5">
        <v>150</v>
      </c>
      <c r="F21" s="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ht="45" x14ac:dyDescent="0.25">
      <c r="A22" s="5" t="s">
        <v>29</v>
      </c>
      <c r="B22" s="6" t="s">
        <v>140</v>
      </c>
      <c r="C22" s="7" t="s">
        <v>139</v>
      </c>
      <c r="D22" s="8" t="s">
        <v>120</v>
      </c>
      <c r="E22" s="5">
        <v>12</v>
      </c>
      <c r="F22" s="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ht="45" x14ac:dyDescent="0.25">
      <c r="A23" s="5" t="s">
        <v>30</v>
      </c>
      <c r="B23" s="6" t="s">
        <v>141</v>
      </c>
      <c r="C23" s="7" t="s">
        <v>139</v>
      </c>
      <c r="D23" s="8" t="s">
        <v>130</v>
      </c>
      <c r="E23" s="5">
        <v>12</v>
      </c>
      <c r="F23" s="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31</v>
      </c>
      <c r="B24" s="6" t="s">
        <v>142</v>
      </c>
      <c r="C24" s="7" t="s">
        <v>132</v>
      </c>
      <c r="D24" s="8" t="s">
        <v>120</v>
      </c>
      <c r="E24" s="5">
        <v>18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32</v>
      </c>
      <c r="B25" s="6" t="s">
        <v>143</v>
      </c>
      <c r="C25" s="7" t="s">
        <v>119</v>
      </c>
      <c r="D25" s="8" t="s">
        <v>120</v>
      </c>
      <c r="E25" s="5">
        <v>18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33</v>
      </c>
      <c r="B26" s="6" t="s">
        <v>144</v>
      </c>
      <c r="C26" s="7" t="s">
        <v>132</v>
      </c>
      <c r="D26" s="8" t="s">
        <v>130</v>
      </c>
      <c r="E26" s="5">
        <v>200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34</v>
      </c>
      <c r="B27" s="6" t="s">
        <v>145</v>
      </c>
      <c r="C27" s="7" t="s">
        <v>132</v>
      </c>
      <c r="D27" s="8" t="s">
        <v>120</v>
      </c>
      <c r="E27" s="5">
        <v>23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ht="30" x14ac:dyDescent="0.25">
      <c r="A28" s="5" t="s">
        <v>35</v>
      </c>
      <c r="B28" s="13" t="s">
        <v>146</v>
      </c>
      <c r="C28" s="7" t="s">
        <v>147</v>
      </c>
      <c r="D28" s="8" t="s">
        <v>130</v>
      </c>
      <c r="E28" s="5">
        <v>14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ht="30" x14ac:dyDescent="0.25">
      <c r="A29" s="5" t="s">
        <v>36</v>
      </c>
      <c r="B29" s="13" t="s">
        <v>148</v>
      </c>
      <c r="C29" s="7" t="s">
        <v>147</v>
      </c>
      <c r="D29" s="8" t="s">
        <v>130</v>
      </c>
      <c r="E29" s="5">
        <v>3</v>
      </c>
      <c r="F29" s="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ht="30" x14ac:dyDescent="0.25">
      <c r="A30" s="5" t="s">
        <v>37</v>
      </c>
      <c r="B30" s="13" t="s">
        <v>149</v>
      </c>
      <c r="C30" s="7" t="s">
        <v>147</v>
      </c>
      <c r="D30" s="8" t="s">
        <v>130</v>
      </c>
      <c r="E30" s="5">
        <v>4</v>
      </c>
      <c r="F30" s="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ht="30" x14ac:dyDescent="0.25">
      <c r="A31" s="5" t="s">
        <v>38</v>
      </c>
      <c r="B31" s="6" t="s">
        <v>150</v>
      </c>
      <c r="C31" s="7" t="s">
        <v>132</v>
      </c>
      <c r="D31" s="8" t="s">
        <v>120</v>
      </c>
      <c r="E31" s="5">
        <v>7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39</v>
      </c>
      <c r="B32" s="6" t="s">
        <v>151</v>
      </c>
      <c r="C32" s="7" t="s">
        <v>119</v>
      </c>
      <c r="D32" s="8" t="s">
        <v>130</v>
      </c>
      <c r="E32" s="5">
        <v>120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40</v>
      </c>
      <c r="B33" s="6" t="s">
        <v>152</v>
      </c>
      <c r="C33" s="7" t="s">
        <v>119</v>
      </c>
      <c r="D33" s="8" t="s">
        <v>120</v>
      </c>
      <c r="E33" s="5">
        <v>90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41</v>
      </c>
      <c r="B34" s="14" t="s">
        <v>153</v>
      </c>
      <c r="C34" s="7" t="s">
        <v>154</v>
      </c>
      <c r="D34" s="15" t="s">
        <v>130</v>
      </c>
      <c r="E34" s="16">
        <v>9</v>
      </c>
      <c r="F34" s="1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42</v>
      </c>
      <c r="B35" s="6" t="s">
        <v>155</v>
      </c>
      <c r="C35" s="7" t="s">
        <v>119</v>
      </c>
      <c r="D35" s="8" t="s">
        <v>120</v>
      </c>
      <c r="E35" s="5">
        <v>120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43</v>
      </c>
      <c r="B36" s="6" t="s">
        <v>156</v>
      </c>
      <c r="C36" s="7" t="s">
        <v>119</v>
      </c>
      <c r="D36" s="8" t="s">
        <v>120</v>
      </c>
      <c r="E36" s="5">
        <v>400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44</v>
      </c>
      <c r="B37" s="6" t="s">
        <v>157</v>
      </c>
      <c r="C37" s="7" t="s">
        <v>158</v>
      </c>
      <c r="D37" s="8" t="s">
        <v>130</v>
      </c>
      <c r="E37" s="5">
        <v>23</v>
      </c>
      <c r="F37" s="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45</v>
      </c>
      <c r="B38" s="6" t="s">
        <v>159</v>
      </c>
      <c r="C38" s="7" t="s">
        <v>158</v>
      </c>
      <c r="D38" s="8" t="s">
        <v>130</v>
      </c>
      <c r="E38" s="5">
        <v>36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46</v>
      </c>
      <c r="B39" s="6" t="s">
        <v>160</v>
      </c>
      <c r="C39" s="7" t="s">
        <v>132</v>
      </c>
      <c r="D39" s="8" t="s">
        <v>120</v>
      </c>
      <c r="E39" s="5">
        <v>135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ht="30" x14ac:dyDescent="0.25">
      <c r="A40" s="5" t="s">
        <v>47</v>
      </c>
      <c r="B40" s="6" t="s">
        <v>161</v>
      </c>
      <c r="C40" s="7" t="s">
        <v>158</v>
      </c>
      <c r="D40" s="8" t="s">
        <v>130</v>
      </c>
      <c r="E40" s="5">
        <v>14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30" x14ac:dyDescent="0.25">
      <c r="A41" s="5" t="s">
        <v>48</v>
      </c>
      <c r="B41" s="6" t="s">
        <v>162</v>
      </c>
      <c r="C41" s="7" t="s">
        <v>158</v>
      </c>
      <c r="D41" s="8" t="s">
        <v>120</v>
      </c>
      <c r="E41" s="5">
        <v>27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12"/>
    </row>
    <row r="42" spans="1:11" ht="30" x14ac:dyDescent="0.25">
      <c r="A42" s="5" t="s">
        <v>49</v>
      </c>
      <c r="B42" s="17" t="s">
        <v>163</v>
      </c>
      <c r="C42" s="18" t="s">
        <v>164</v>
      </c>
      <c r="D42" s="19" t="s">
        <v>120</v>
      </c>
      <c r="E42" s="20">
        <v>120</v>
      </c>
      <c r="F42" s="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x14ac:dyDescent="0.25">
      <c r="A43" s="5" t="s">
        <v>50</v>
      </c>
      <c r="B43" s="17" t="s">
        <v>165</v>
      </c>
      <c r="C43" s="18" t="s">
        <v>158</v>
      </c>
      <c r="D43" s="19" t="s">
        <v>130</v>
      </c>
      <c r="E43" s="20">
        <v>70</v>
      </c>
      <c r="F43" s="20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51</v>
      </c>
      <c r="B44" s="17" t="s">
        <v>166</v>
      </c>
      <c r="C44" s="18" t="s">
        <v>158</v>
      </c>
      <c r="D44" s="19" t="s">
        <v>130</v>
      </c>
      <c r="E44" s="20">
        <v>23</v>
      </c>
      <c r="F44" s="20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ht="30" x14ac:dyDescent="0.25">
      <c r="A45" s="5" t="s">
        <v>52</v>
      </c>
      <c r="B45" s="21" t="s">
        <v>167</v>
      </c>
      <c r="C45" s="22" t="s">
        <v>168</v>
      </c>
      <c r="D45" s="23" t="s">
        <v>130</v>
      </c>
      <c r="E45" s="24">
        <v>30</v>
      </c>
      <c r="F45" s="20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53</v>
      </c>
      <c r="B46" s="21" t="s">
        <v>169</v>
      </c>
      <c r="C46" s="22" t="s">
        <v>119</v>
      </c>
      <c r="D46" s="23" t="s">
        <v>130</v>
      </c>
      <c r="E46" s="24">
        <v>200</v>
      </c>
      <c r="F46" s="24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54</v>
      </c>
      <c r="B47" s="25" t="s">
        <v>170</v>
      </c>
      <c r="C47" s="22" t="s">
        <v>119</v>
      </c>
      <c r="D47" s="23" t="s">
        <v>120</v>
      </c>
      <c r="E47" s="26">
        <v>105</v>
      </c>
      <c r="F47" s="24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55</v>
      </c>
      <c r="B48" s="6" t="s">
        <v>171</v>
      </c>
      <c r="C48" s="7" t="s">
        <v>172</v>
      </c>
      <c r="D48" s="8" t="s">
        <v>130</v>
      </c>
      <c r="E48" s="5">
        <v>70</v>
      </c>
      <c r="F48" s="2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56</v>
      </c>
      <c r="B49" s="13" t="s">
        <v>173</v>
      </c>
      <c r="C49" s="7" t="s">
        <v>119</v>
      </c>
      <c r="D49" s="8" t="s">
        <v>174</v>
      </c>
      <c r="E49" s="16">
        <v>7</v>
      </c>
      <c r="F49" s="5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57</v>
      </c>
      <c r="B50" s="6" t="s">
        <v>175</v>
      </c>
      <c r="C50" s="7" t="s">
        <v>119</v>
      </c>
      <c r="D50" s="8" t="s">
        <v>120</v>
      </c>
      <c r="E50" s="5">
        <v>150</v>
      </c>
      <c r="F50" s="1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58</v>
      </c>
      <c r="B51" s="6" t="s">
        <v>176</v>
      </c>
      <c r="C51" s="7" t="s">
        <v>119</v>
      </c>
      <c r="D51" s="8" t="s">
        <v>120</v>
      </c>
      <c r="E51" s="5">
        <v>100</v>
      </c>
      <c r="F51" s="5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59</v>
      </c>
      <c r="B52" s="21" t="s">
        <v>177</v>
      </c>
      <c r="C52" s="22" t="s">
        <v>119</v>
      </c>
      <c r="D52" s="23" t="s">
        <v>120</v>
      </c>
      <c r="E52" s="24">
        <v>220</v>
      </c>
      <c r="F52" s="5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60</v>
      </c>
      <c r="B53" s="6" t="s">
        <v>178</v>
      </c>
      <c r="C53" s="7" t="s">
        <v>119</v>
      </c>
      <c r="D53" s="8" t="s">
        <v>120</v>
      </c>
      <c r="E53" s="5">
        <v>32</v>
      </c>
      <c r="F53" s="24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ht="30" x14ac:dyDescent="0.25">
      <c r="A54" s="5" t="s">
        <v>61</v>
      </c>
      <c r="B54" s="21" t="s">
        <v>179</v>
      </c>
      <c r="C54" s="22" t="s">
        <v>180</v>
      </c>
      <c r="D54" s="23" t="s">
        <v>130</v>
      </c>
      <c r="E54" s="24">
        <v>5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x14ac:dyDescent="0.25">
      <c r="A55" s="5" t="s">
        <v>62</v>
      </c>
      <c r="B55" s="6" t="s">
        <v>181</v>
      </c>
      <c r="C55" s="7" t="s">
        <v>182</v>
      </c>
      <c r="D55" s="8" t="s">
        <v>130</v>
      </c>
      <c r="E55" s="5">
        <v>5</v>
      </c>
      <c r="F55" s="24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63</v>
      </c>
      <c r="B56" s="6" t="s">
        <v>183</v>
      </c>
      <c r="C56" s="7" t="s">
        <v>119</v>
      </c>
      <c r="D56" s="8" t="s">
        <v>120</v>
      </c>
      <c r="E56" s="5">
        <v>100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ht="30" x14ac:dyDescent="0.25">
      <c r="A57" s="5" t="s">
        <v>64</v>
      </c>
      <c r="B57" s="6" t="s">
        <v>184</v>
      </c>
      <c r="C57" s="7" t="s">
        <v>185</v>
      </c>
      <c r="D57" s="8" t="s">
        <v>130</v>
      </c>
      <c r="E57" s="5">
        <v>1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65</v>
      </c>
      <c r="B58" s="6" t="s">
        <v>186</v>
      </c>
      <c r="C58" s="7" t="s">
        <v>187</v>
      </c>
      <c r="D58" s="8" t="s">
        <v>130</v>
      </c>
      <c r="E58" s="5">
        <v>23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66</v>
      </c>
      <c r="B59" s="6" t="s">
        <v>188</v>
      </c>
      <c r="C59" s="7" t="s">
        <v>189</v>
      </c>
      <c r="D59" s="8" t="s">
        <v>120</v>
      </c>
      <c r="E59" s="5">
        <v>100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67</v>
      </c>
      <c r="B60" s="6" t="s">
        <v>190</v>
      </c>
      <c r="C60" s="7" t="s">
        <v>191</v>
      </c>
      <c r="D60" s="8" t="s">
        <v>120</v>
      </c>
      <c r="E60" s="5">
        <v>65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68</v>
      </c>
      <c r="B61" s="6" t="s">
        <v>192</v>
      </c>
      <c r="C61" s="7" t="s">
        <v>193</v>
      </c>
      <c r="D61" s="8" t="s">
        <v>130</v>
      </c>
      <c r="E61" s="5">
        <v>9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69</v>
      </c>
      <c r="B62" s="6" t="s">
        <v>192</v>
      </c>
      <c r="C62" s="7" t="s">
        <v>194</v>
      </c>
      <c r="D62" s="8" t="s">
        <v>130</v>
      </c>
      <c r="E62" s="5">
        <v>4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70</v>
      </c>
      <c r="B63" s="6" t="s">
        <v>192</v>
      </c>
      <c r="C63" s="7" t="s">
        <v>195</v>
      </c>
      <c r="D63" s="8" t="s">
        <v>130</v>
      </c>
      <c r="E63" s="5">
        <v>27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ht="30" x14ac:dyDescent="0.25">
      <c r="A64" s="5" t="s">
        <v>71</v>
      </c>
      <c r="B64" s="21" t="s">
        <v>196</v>
      </c>
      <c r="C64" s="7" t="s">
        <v>197</v>
      </c>
      <c r="D64" s="8" t="s">
        <v>130</v>
      </c>
      <c r="E64" s="5">
        <v>8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ht="30" x14ac:dyDescent="0.25">
      <c r="A65" s="5" t="s">
        <v>72</v>
      </c>
      <c r="B65" s="6" t="s">
        <v>198</v>
      </c>
      <c r="C65" s="7" t="s">
        <v>191</v>
      </c>
      <c r="D65" s="8" t="s">
        <v>120</v>
      </c>
      <c r="E65" s="5">
        <v>30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ht="30" x14ac:dyDescent="0.25">
      <c r="A66" s="5" t="s">
        <v>73</v>
      </c>
      <c r="B66" s="6" t="s">
        <v>199</v>
      </c>
      <c r="C66" s="7" t="s">
        <v>191</v>
      </c>
      <c r="D66" s="8" t="s">
        <v>120</v>
      </c>
      <c r="E66" s="5">
        <v>28</v>
      </c>
      <c r="F66" s="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74</v>
      </c>
      <c r="B67" s="6" t="s">
        <v>200</v>
      </c>
      <c r="C67" s="7" t="s">
        <v>191</v>
      </c>
      <c r="D67" s="8" t="s">
        <v>120</v>
      </c>
      <c r="E67" s="5">
        <v>21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75</v>
      </c>
      <c r="B68" s="6" t="s">
        <v>201</v>
      </c>
      <c r="C68" s="7" t="s">
        <v>191</v>
      </c>
      <c r="D68" s="8" t="s">
        <v>120</v>
      </c>
      <c r="E68" s="5">
        <v>12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76</v>
      </c>
      <c r="B69" s="6" t="s">
        <v>202</v>
      </c>
      <c r="C69" s="7" t="s">
        <v>132</v>
      </c>
      <c r="D69" s="8" t="s">
        <v>120</v>
      </c>
      <c r="E69" s="5">
        <v>23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5" t="s">
        <v>77</v>
      </c>
      <c r="B70" s="6" t="s">
        <v>203</v>
      </c>
      <c r="C70" s="7" t="s">
        <v>132</v>
      </c>
      <c r="D70" s="8" t="s">
        <v>120</v>
      </c>
      <c r="E70" s="5">
        <v>70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5" t="s">
        <v>78</v>
      </c>
      <c r="B71" s="6" t="s">
        <v>204</v>
      </c>
      <c r="C71" s="7" t="s">
        <v>189</v>
      </c>
      <c r="D71" s="8" t="s">
        <v>120</v>
      </c>
      <c r="E71" s="5">
        <v>70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5" t="s">
        <v>79</v>
      </c>
      <c r="B72" s="6" t="s">
        <v>205</v>
      </c>
      <c r="C72" s="7" t="s">
        <v>189</v>
      </c>
      <c r="D72" s="8" t="s">
        <v>120</v>
      </c>
      <c r="E72" s="5">
        <v>23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ht="30" x14ac:dyDescent="0.25">
      <c r="A73" s="5" t="s">
        <v>80</v>
      </c>
      <c r="B73" s="6" t="s">
        <v>206</v>
      </c>
      <c r="C73" s="7" t="s">
        <v>207</v>
      </c>
      <c r="D73" s="8" t="s">
        <v>130</v>
      </c>
      <c r="E73" s="5">
        <v>30</v>
      </c>
      <c r="F73" s="5"/>
      <c r="G73" s="10">
        <f t="shared" si="0"/>
        <v>0</v>
      </c>
      <c r="H73" s="11"/>
      <c r="I73" s="10">
        <f t="shared" si="1"/>
        <v>0</v>
      </c>
      <c r="J73" s="10">
        <f t="shared" ref="J73:J102" si="3">G73+I73</f>
        <v>0</v>
      </c>
      <c r="K73" s="12"/>
    </row>
    <row r="74" spans="1:11" x14ac:dyDescent="0.25">
      <c r="A74" s="5" t="s">
        <v>81</v>
      </c>
      <c r="B74" s="6" t="s">
        <v>208</v>
      </c>
      <c r="C74" s="7" t="s">
        <v>132</v>
      </c>
      <c r="D74" s="8" t="s">
        <v>120</v>
      </c>
      <c r="E74" s="5">
        <v>30</v>
      </c>
      <c r="F74" s="5"/>
      <c r="G74" s="10">
        <f t="shared" ref="G74:G102" si="4">F74*E74</f>
        <v>0</v>
      </c>
      <c r="H74" s="11"/>
      <c r="I74" s="10">
        <f t="shared" ref="I74:I102" si="5">G74*H74</f>
        <v>0</v>
      </c>
      <c r="J74" s="10">
        <f t="shared" si="3"/>
        <v>0</v>
      </c>
      <c r="K74" s="12"/>
    </row>
    <row r="75" spans="1:11" ht="20.25" customHeight="1" x14ac:dyDescent="0.25">
      <c r="A75" s="5" t="s">
        <v>82</v>
      </c>
      <c r="B75" s="6" t="s">
        <v>209</v>
      </c>
      <c r="C75" s="7" t="s">
        <v>132</v>
      </c>
      <c r="D75" s="8" t="s">
        <v>120</v>
      </c>
      <c r="E75" s="5">
        <v>9</v>
      </c>
      <c r="F75" s="5"/>
      <c r="G75" s="10">
        <f t="shared" si="4"/>
        <v>0</v>
      </c>
      <c r="H75" s="11"/>
      <c r="I75" s="10">
        <f t="shared" si="5"/>
        <v>0</v>
      </c>
      <c r="J75" s="10">
        <f t="shared" si="3"/>
        <v>0</v>
      </c>
      <c r="K75" s="12"/>
    </row>
    <row r="76" spans="1:11" ht="30" x14ac:dyDescent="0.25">
      <c r="A76" s="5" t="s">
        <v>83</v>
      </c>
      <c r="B76" s="6" t="s">
        <v>210</v>
      </c>
      <c r="C76" s="7" t="s">
        <v>132</v>
      </c>
      <c r="D76" s="8" t="s">
        <v>120</v>
      </c>
      <c r="E76" s="5">
        <v>25</v>
      </c>
      <c r="F76" s="5"/>
      <c r="G76" s="10">
        <f t="shared" si="4"/>
        <v>0</v>
      </c>
      <c r="H76" s="11"/>
      <c r="I76" s="10">
        <f t="shared" si="5"/>
        <v>0</v>
      </c>
      <c r="J76" s="10">
        <f t="shared" si="3"/>
        <v>0</v>
      </c>
      <c r="K76" s="12"/>
    </row>
    <row r="77" spans="1:11" ht="30" x14ac:dyDescent="0.25">
      <c r="A77" s="5" t="s">
        <v>84</v>
      </c>
      <c r="B77" s="6" t="s">
        <v>211</v>
      </c>
      <c r="C77" s="7" t="s">
        <v>132</v>
      </c>
      <c r="D77" s="8" t="s">
        <v>120</v>
      </c>
      <c r="E77" s="5">
        <v>9</v>
      </c>
      <c r="F77" s="5"/>
      <c r="G77" s="10">
        <f t="shared" si="4"/>
        <v>0</v>
      </c>
      <c r="H77" s="11"/>
      <c r="I77" s="10">
        <f t="shared" si="5"/>
        <v>0</v>
      </c>
      <c r="J77" s="10">
        <f t="shared" si="3"/>
        <v>0</v>
      </c>
      <c r="K77" s="12"/>
    </row>
    <row r="78" spans="1:11" x14ac:dyDescent="0.25">
      <c r="A78" s="5" t="s">
        <v>85</v>
      </c>
      <c r="B78" s="6" t="s">
        <v>212</v>
      </c>
      <c r="C78" s="7" t="s">
        <v>132</v>
      </c>
      <c r="D78" s="8" t="s">
        <v>120</v>
      </c>
      <c r="E78" s="5">
        <v>9</v>
      </c>
      <c r="F78" s="5"/>
      <c r="G78" s="10">
        <f t="shared" si="4"/>
        <v>0</v>
      </c>
      <c r="H78" s="11"/>
      <c r="I78" s="10">
        <f t="shared" si="5"/>
        <v>0</v>
      </c>
      <c r="J78" s="10">
        <f t="shared" si="3"/>
        <v>0</v>
      </c>
      <c r="K78" s="12"/>
    </row>
    <row r="79" spans="1:11" ht="25.5" customHeight="1" x14ac:dyDescent="0.25">
      <c r="A79" s="5" t="s">
        <v>86</v>
      </c>
      <c r="B79" s="6" t="s">
        <v>213</v>
      </c>
      <c r="C79" s="7" t="s">
        <v>132</v>
      </c>
      <c r="D79" s="8" t="s">
        <v>130</v>
      </c>
      <c r="E79" s="5">
        <v>50</v>
      </c>
      <c r="F79" s="5"/>
      <c r="G79" s="10">
        <f t="shared" si="4"/>
        <v>0</v>
      </c>
      <c r="H79" s="11"/>
      <c r="I79" s="10">
        <f t="shared" si="5"/>
        <v>0</v>
      </c>
      <c r="J79" s="10">
        <f t="shared" si="3"/>
        <v>0</v>
      </c>
      <c r="K79" s="12"/>
    </row>
    <row r="80" spans="1:11" x14ac:dyDescent="0.25">
      <c r="A80" s="5" t="s">
        <v>87</v>
      </c>
      <c r="B80" s="6" t="s">
        <v>214</v>
      </c>
      <c r="C80" s="7" t="s">
        <v>182</v>
      </c>
      <c r="D80" s="8" t="s">
        <v>130</v>
      </c>
      <c r="E80" s="5">
        <v>3</v>
      </c>
      <c r="F80" s="5"/>
      <c r="G80" s="10">
        <f t="shared" si="4"/>
        <v>0</v>
      </c>
      <c r="H80" s="11"/>
      <c r="I80" s="10">
        <f t="shared" si="5"/>
        <v>0</v>
      </c>
      <c r="J80" s="10">
        <f t="shared" si="3"/>
        <v>0</v>
      </c>
      <c r="K80" s="12"/>
    </row>
    <row r="81" spans="1:11" x14ac:dyDescent="0.25">
      <c r="A81" s="5" t="s">
        <v>88</v>
      </c>
      <c r="B81" s="21" t="s">
        <v>215</v>
      </c>
      <c r="C81" s="22" t="s">
        <v>132</v>
      </c>
      <c r="D81" s="23" t="s">
        <v>130</v>
      </c>
      <c r="E81" s="24">
        <v>7</v>
      </c>
      <c r="F81" s="5"/>
      <c r="G81" s="10">
        <f t="shared" si="4"/>
        <v>0</v>
      </c>
      <c r="H81" s="11"/>
      <c r="I81" s="10">
        <f t="shared" si="5"/>
        <v>0</v>
      </c>
      <c r="J81" s="10">
        <f t="shared" si="3"/>
        <v>0</v>
      </c>
      <c r="K81" s="12"/>
    </row>
    <row r="82" spans="1:11" x14ac:dyDescent="0.25">
      <c r="A82" s="5" t="s">
        <v>89</v>
      </c>
      <c r="B82" s="21" t="s">
        <v>216</v>
      </c>
      <c r="C82" s="22" t="s">
        <v>132</v>
      </c>
      <c r="D82" s="23" t="s">
        <v>130</v>
      </c>
      <c r="E82" s="24">
        <v>7</v>
      </c>
      <c r="F82" s="24"/>
      <c r="G82" s="10">
        <f t="shared" si="4"/>
        <v>0</v>
      </c>
      <c r="H82" s="11"/>
      <c r="I82" s="10">
        <f t="shared" si="5"/>
        <v>0</v>
      </c>
      <c r="J82" s="10">
        <f t="shared" si="3"/>
        <v>0</v>
      </c>
      <c r="K82" s="12"/>
    </row>
    <row r="83" spans="1:11" x14ac:dyDescent="0.25">
      <c r="A83" s="5" t="s">
        <v>90</v>
      </c>
      <c r="B83" s="6" t="s">
        <v>217</v>
      </c>
      <c r="C83" s="7" t="s">
        <v>132</v>
      </c>
      <c r="D83" s="8" t="s">
        <v>120</v>
      </c>
      <c r="E83" s="5">
        <v>45</v>
      </c>
      <c r="F83" s="24"/>
      <c r="G83" s="10">
        <f t="shared" si="4"/>
        <v>0</v>
      </c>
      <c r="H83" s="11"/>
      <c r="I83" s="10">
        <f t="shared" si="5"/>
        <v>0</v>
      </c>
      <c r="J83" s="10">
        <f t="shared" si="3"/>
        <v>0</v>
      </c>
      <c r="K83" s="12"/>
    </row>
    <row r="84" spans="1:11" x14ac:dyDescent="0.25">
      <c r="A84" s="5" t="s">
        <v>91</v>
      </c>
      <c r="B84" s="6" t="s">
        <v>218</v>
      </c>
      <c r="C84" s="7" t="s">
        <v>132</v>
      </c>
      <c r="D84" s="8" t="s">
        <v>120</v>
      </c>
      <c r="E84" s="5">
        <v>23</v>
      </c>
      <c r="F84" s="5"/>
      <c r="G84" s="10">
        <f t="shared" si="4"/>
        <v>0</v>
      </c>
      <c r="H84" s="11"/>
      <c r="I84" s="10">
        <f t="shared" si="5"/>
        <v>0</v>
      </c>
      <c r="J84" s="10">
        <f t="shared" si="3"/>
        <v>0</v>
      </c>
      <c r="K84" s="12"/>
    </row>
    <row r="85" spans="1:11" x14ac:dyDescent="0.25">
      <c r="A85" s="5" t="s">
        <v>92</v>
      </c>
      <c r="B85" s="21" t="s">
        <v>219</v>
      </c>
      <c r="C85" s="22" t="s">
        <v>132</v>
      </c>
      <c r="D85" s="23" t="s">
        <v>130</v>
      </c>
      <c r="E85" s="24">
        <v>36</v>
      </c>
      <c r="F85" s="5"/>
      <c r="G85" s="10">
        <f t="shared" si="4"/>
        <v>0</v>
      </c>
      <c r="H85" s="11"/>
      <c r="I85" s="10">
        <f t="shared" si="5"/>
        <v>0</v>
      </c>
      <c r="J85" s="10">
        <f t="shared" si="3"/>
        <v>0</v>
      </c>
      <c r="K85" s="12"/>
    </row>
    <row r="86" spans="1:11" x14ac:dyDescent="0.25">
      <c r="A86" s="5" t="s">
        <v>93</v>
      </c>
      <c r="B86" s="21" t="s">
        <v>220</v>
      </c>
      <c r="C86" s="22" t="s">
        <v>132</v>
      </c>
      <c r="D86" s="23" t="s">
        <v>130</v>
      </c>
      <c r="E86" s="24">
        <v>32</v>
      </c>
      <c r="F86" s="24"/>
      <c r="G86" s="10">
        <f t="shared" si="4"/>
        <v>0</v>
      </c>
      <c r="H86" s="11"/>
      <c r="I86" s="10">
        <f t="shared" si="5"/>
        <v>0</v>
      </c>
      <c r="J86" s="10">
        <f t="shared" si="3"/>
        <v>0</v>
      </c>
      <c r="K86" s="12"/>
    </row>
    <row r="87" spans="1:11" x14ac:dyDescent="0.25">
      <c r="A87" s="5" t="s">
        <v>94</v>
      </c>
      <c r="B87" s="21" t="s">
        <v>221</v>
      </c>
      <c r="C87" s="22" t="s">
        <v>132</v>
      </c>
      <c r="D87" s="23" t="s">
        <v>130</v>
      </c>
      <c r="E87" s="24">
        <v>7</v>
      </c>
      <c r="F87" s="24"/>
      <c r="G87" s="10">
        <f t="shared" si="4"/>
        <v>0</v>
      </c>
      <c r="H87" s="11"/>
      <c r="I87" s="10">
        <f t="shared" si="5"/>
        <v>0</v>
      </c>
      <c r="J87" s="10">
        <f t="shared" si="3"/>
        <v>0</v>
      </c>
      <c r="K87" s="12"/>
    </row>
    <row r="88" spans="1:11" x14ac:dyDescent="0.25">
      <c r="A88" s="5" t="s">
        <v>95</v>
      </c>
      <c r="B88" s="21" t="s">
        <v>222</v>
      </c>
      <c r="C88" s="22" t="s">
        <v>132</v>
      </c>
      <c r="D88" s="23" t="s">
        <v>130</v>
      </c>
      <c r="E88" s="24">
        <v>54</v>
      </c>
      <c r="F88" s="24"/>
      <c r="G88" s="10">
        <f t="shared" si="4"/>
        <v>0</v>
      </c>
      <c r="H88" s="11"/>
      <c r="I88" s="10">
        <f t="shared" si="5"/>
        <v>0</v>
      </c>
      <c r="J88" s="10">
        <f t="shared" si="3"/>
        <v>0</v>
      </c>
      <c r="K88" s="12"/>
    </row>
    <row r="89" spans="1:11" x14ac:dyDescent="0.25">
      <c r="A89" s="5" t="s">
        <v>96</v>
      </c>
      <c r="B89" s="21" t="s">
        <v>223</v>
      </c>
      <c r="C89" s="22" t="s">
        <v>132</v>
      </c>
      <c r="D89" s="23" t="s">
        <v>120</v>
      </c>
      <c r="E89" s="24">
        <v>80</v>
      </c>
      <c r="F89" s="24"/>
      <c r="G89" s="10">
        <f t="shared" si="4"/>
        <v>0</v>
      </c>
      <c r="H89" s="11"/>
      <c r="I89" s="10">
        <f t="shared" si="5"/>
        <v>0</v>
      </c>
      <c r="J89" s="10">
        <f t="shared" si="3"/>
        <v>0</v>
      </c>
      <c r="K89" s="12"/>
    </row>
    <row r="90" spans="1:11" x14ac:dyDescent="0.25">
      <c r="A90" s="5" t="s">
        <v>97</v>
      </c>
      <c r="B90" s="21" t="s">
        <v>224</v>
      </c>
      <c r="C90" s="22" t="s">
        <v>132</v>
      </c>
      <c r="D90" s="23" t="s">
        <v>130</v>
      </c>
      <c r="E90" s="24">
        <v>4</v>
      </c>
      <c r="F90" s="24"/>
      <c r="G90" s="10">
        <f t="shared" si="4"/>
        <v>0</v>
      </c>
      <c r="H90" s="11"/>
      <c r="I90" s="10">
        <f t="shared" si="5"/>
        <v>0</v>
      </c>
      <c r="J90" s="10">
        <f t="shared" si="3"/>
        <v>0</v>
      </c>
      <c r="K90" s="12"/>
    </row>
    <row r="91" spans="1:11" ht="30" x14ac:dyDescent="0.25">
      <c r="A91" s="5" t="s">
        <v>98</v>
      </c>
      <c r="B91" s="6" t="s">
        <v>225</v>
      </c>
      <c r="C91" s="7" t="s">
        <v>182</v>
      </c>
      <c r="D91" s="8" t="s">
        <v>130</v>
      </c>
      <c r="E91" s="5">
        <v>4</v>
      </c>
      <c r="F91" s="24"/>
      <c r="G91" s="10">
        <f t="shared" si="4"/>
        <v>0</v>
      </c>
      <c r="H91" s="11"/>
      <c r="I91" s="10">
        <f t="shared" si="5"/>
        <v>0</v>
      </c>
      <c r="J91" s="10">
        <f t="shared" si="3"/>
        <v>0</v>
      </c>
      <c r="K91" s="12"/>
    </row>
    <row r="92" spans="1:11" ht="30" x14ac:dyDescent="0.25">
      <c r="A92" s="5" t="s">
        <v>99</v>
      </c>
      <c r="B92" s="21" t="s">
        <v>226</v>
      </c>
      <c r="C92" s="22" t="s">
        <v>227</v>
      </c>
      <c r="D92" s="23" t="s">
        <v>120</v>
      </c>
      <c r="E92" s="24">
        <v>11</v>
      </c>
      <c r="F92" s="5"/>
      <c r="G92" s="10">
        <f t="shared" si="4"/>
        <v>0</v>
      </c>
      <c r="H92" s="11"/>
      <c r="I92" s="10">
        <f t="shared" si="5"/>
        <v>0</v>
      </c>
      <c r="J92" s="10">
        <f t="shared" si="3"/>
        <v>0</v>
      </c>
      <c r="K92" s="12"/>
    </row>
    <row r="93" spans="1:11" x14ac:dyDescent="0.25">
      <c r="A93" s="5" t="s">
        <v>100</v>
      </c>
      <c r="B93" s="6" t="s">
        <v>228</v>
      </c>
      <c r="C93" s="7" t="s">
        <v>229</v>
      </c>
      <c r="D93" s="8" t="s">
        <v>130</v>
      </c>
      <c r="E93" s="5">
        <v>110</v>
      </c>
      <c r="F93" s="24"/>
      <c r="G93" s="10">
        <f t="shared" si="4"/>
        <v>0</v>
      </c>
      <c r="H93" s="11"/>
      <c r="I93" s="10">
        <f t="shared" si="5"/>
        <v>0</v>
      </c>
      <c r="J93" s="10">
        <f t="shared" si="3"/>
        <v>0</v>
      </c>
      <c r="K93" s="12"/>
    </row>
    <row r="94" spans="1:11" ht="30" x14ac:dyDescent="0.25">
      <c r="A94" s="5" t="s">
        <v>101</v>
      </c>
      <c r="B94" s="6" t="s">
        <v>230</v>
      </c>
      <c r="C94" s="7" t="s">
        <v>231</v>
      </c>
      <c r="D94" s="8" t="s">
        <v>130</v>
      </c>
      <c r="E94" s="5">
        <v>11</v>
      </c>
      <c r="F94" s="5"/>
      <c r="G94" s="10">
        <f t="shared" si="4"/>
        <v>0</v>
      </c>
      <c r="H94" s="11"/>
      <c r="I94" s="10">
        <f t="shared" si="5"/>
        <v>0</v>
      </c>
      <c r="J94" s="10">
        <f t="shared" si="3"/>
        <v>0</v>
      </c>
      <c r="K94" s="12"/>
    </row>
    <row r="95" spans="1:11" x14ac:dyDescent="0.25">
      <c r="A95" s="5" t="s">
        <v>102</v>
      </c>
      <c r="B95" s="6" t="s">
        <v>232</v>
      </c>
      <c r="C95" s="7" t="s">
        <v>119</v>
      </c>
      <c r="D95" s="8" t="s">
        <v>120</v>
      </c>
      <c r="E95" s="5">
        <v>80</v>
      </c>
      <c r="F95" s="5"/>
      <c r="G95" s="10">
        <f t="shared" si="4"/>
        <v>0</v>
      </c>
      <c r="H95" s="11"/>
      <c r="I95" s="10">
        <f t="shared" si="5"/>
        <v>0</v>
      </c>
      <c r="J95" s="10">
        <f t="shared" si="3"/>
        <v>0</v>
      </c>
      <c r="K95" s="12"/>
    </row>
    <row r="96" spans="1:11" ht="30" x14ac:dyDescent="0.25">
      <c r="A96" s="5" t="s">
        <v>103</v>
      </c>
      <c r="B96" s="6" t="s">
        <v>233</v>
      </c>
      <c r="C96" s="7" t="s">
        <v>185</v>
      </c>
      <c r="D96" s="8" t="s">
        <v>130</v>
      </c>
      <c r="E96" s="5">
        <v>8</v>
      </c>
      <c r="F96" s="5"/>
      <c r="G96" s="10">
        <f t="shared" si="4"/>
        <v>0</v>
      </c>
      <c r="H96" s="11"/>
      <c r="I96" s="10">
        <f t="shared" si="5"/>
        <v>0</v>
      </c>
      <c r="J96" s="10">
        <f t="shared" si="3"/>
        <v>0</v>
      </c>
      <c r="K96" s="12"/>
    </row>
    <row r="97" spans="1:11" x14ac:dyDescent="0.25">
      <c r="A97" s="5" t="s">
        <v>104</v>
      </c>
      <c r="B97" s="6" t="s">
        <v>234</v>
      </c>
      <c r="C97" s="7" t="s">
        <v>189</v>
      </c>
      <c r="D97" s="8" t="s">
        <v>120</v>
      </c>
      <c r="E97" s="5">
        <v>32</v>
      </c>
      <c r="F97" s="5"/>
      <c r="G97" s="10">
        <f t="shared" si="4"/>
        <v>0</v>
      </c>
      <c r="H97" s="11"/>
      <c r="I97" s="10">
        <f t="shared" si="5"/>
        <v>0</v>
      </c>
      <c r="J97" s="10">
        <f t="shared" si="3"/>
        <v>0</v>
      </c>
      <c r="K97" s="12"/>
    </row>
    <row r="98" spans="1:11" x14ac:dyDescent="0.25">
      <c r="A98" s="5" t="s">
        <v>105</v>
      </c>
      <c r="B98" s="6" t="s">
        <v>235</v>
      </c>
      <c r="C98" s="7" t="s">
        <v>236</v>
      </c>
      <c r="D98" s="8" t="s">
        <v>120</v>
      </c>
      <c r="E98" s="5">
        <v>40</v>
      </c>
      <c r="F98" s="5"/>
      <c r="G98" s="10">
        <f t="shared" si="4"/>
        <v>0</v>
      </c>
      <c r="H98" s="11"/>
      <c r="I98" s="10">
        <f t="shared" si="5"/>
        <v>0</v>
      </c>
      <c r="J98" s="10">
        <f t="shared" si="3"/>
        <v>0</v>
      </c>
      <c r="K98" s="12"/>
    </row>
    <row r="99" spans="1:11" x14ac:dyDescent="0.25">
      <c r="A99" s="5" t="s">
        <v>106</v>
      </c>
      <c r="B99" s="6" t="s">
        <v>237</v>
      </c>
      <c r="C99" s="7" t="s">
        <v>191</v>
      </c>
      <c r="D99" s="8" t="s">
        <v>120</v>
      </c>
      <c r="E99" s="5">
        <v>600</v>
      </c>
      <c r="F99" s="5"/>
      <c r="G99" s="10">
        <f t="shared" si="4"/>
        <v>0</v>
      </c>
      <c r="H99" s="11"/>
      <c r="I99" s="10">
        <f t="shared" si="5"/>
        <v>0</v>
      </c>
      <c r="J99" s="10">
        <f t="shared" si="3"/>
        <v>0</v>
      </c>
      <c r="K99" s="12"/>
    </row>
    <row r="100" spans="1:11" x14ac:dyDescent="0.25">
      <c r="A100" s="5" t="s">
        <v>107</v>
      </c>
      <c r="B100" s="6" t="s">
        <v>238</v>
      </c>
      <c r="C100" s="7" t="s">
        <v>191</v>
      </c>
      <c r="D100" s="8" t="s">
        <v>120</v>
      </c>
      <c r="E100" s="5">
        <v>400</v>
      </c>
      <c r="F100" s="5"/>
      <c r="G100" s="10">
        <f t="shared" si="4"/>
        <v>0</v>
      </c>
      <c r="H100" s="11"/>
      <c r="I100" s="10">
        <f t="shared" si="5"/>
        <v>0</v>
      </c>
      <c r="J100" s="10">
        <f t="shared" si="3"/>
        <v>0</v>
      </c>
      <c r="K100" s="12"/>
    </row>
    <row r="101" spans="1:11" x14ac:dyDescent="0.25">
      <c r="A101" s="5" t="s">
        <v>108</v>
      </c>
      <c r="B101" s="6" t="s">
        <v>239</v>
      </c>
      <c r="C101" s="7" t="s">
        <v>240</v>
      </c>
      <c r="D101" s="8" t="s">
        <v>130</v>
      </c>
      <c r="E101" s="5">
        <v>7</v>
      </c>
      <c r="F101" s="5"/>
      <c r="G101" s="10">
        <f t="shared" si="4"/>
        <v>0</v>
      </c>
      <c r="H101" s="11"/>
      <c r="I101" s="10">
        <f t="shared" si="5"/>
        <v>0</v>
      </c>
      <c r="J101" s="10">
        <f t="shared" si="3"/>
        <v>0</v>
      </c>
      <c r="K101" s="12"/>
    </row>
    <row r="102" spans="1:11" ht="30" x14ac:dyDescent="0.25">
      <c r="A102" s="5" t="s">
        <v>109</v>
      </c>
      <c r="B102" s="6" t="s">
        <v>241</v>
      </c>
      <c r="C102" s="7" t="s">
        <v>242</v>
      </c>
      <c r="D102" s="8" t="s">
        <v>130</v>
      </c>
      <c r="E102" s="5">
        <v>7</v>
      </c>
      <c r="F102" s="5"/>
      <c r="G102" s="10">
        <f t="shared" si="4"/>
        <v>0</v>
      </c>
      <c r="H102" s="11"/>
      <c r="I102" s="10">
        <f t="shared" si="5"/>
        <v>0</v>
      </c>
      <c r="J102" s="10">
        <f t="shared" si="3"/>
        <v>0</v>
      </c>
      <c r="K102" s="12"/>
    </row>
    <row r="103" spans="1:11" x14ac:dyDescent="0.25">
      <c r="G103" s="38"/>
      <c r="J103" s="41">
        <f>SUM(J8:J102)</f>
        <v>0</v>
      </c>
    </row>
    <row r="105" spans="1:11" x14ac:dyDescent="0.25">
      <c r="A105" s="52" t="s">
        <v>115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</sheetData>
  <mergeCells count="2">
    <mergeCell ref="A5:K5"/>
    <mergeCell ref="A105:K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G104" sqref="G104"/>
    </sheetView>
  </sheetViews>
  <sheetFormatPr defaultRowHeight="15" x14ac:dyDescent="0.25"/>
  <cols>
    <col min="1" max="1" width="9.140625" style="28"/>
    <col min="2" max="2" width="30.5703125" style="28" customWidth="1"/>
    <col min="3" max="3" width="36.28515625" style="28" customWidth="1"/>
    <col min="4" max="4" width="14.42578125" style="28" customWidth="1"/>
    <col min="5" max="5" width="17.85546875" style="28" bestFit="1" customWidth="1"/>
    <col min="6" max="7" width="12.7109375" style="28" bestFit="1" customWidth="1"/>
    <col min="8" max="8" width="11.42578125" style="28" customWidth="1"/>
    <col min="9" max="10" width="9.140625" style="28"/>
    <col min="11" max="11" width="14.85546875" style="28" customWidth="1"/>
    <col min="12" max="16384" width="9.140625" style="28"/>
  </cols>
  <sheetData>
    <row r="1" spans="1:11" x14ac:dyDescent="0.25">
      <c r="A1" s="1" t="s">
        <v>110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53" t="s">
        <v>111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11" ht="57" x14ac:dyDescent="0.25">
      <c r="A7" s="2" t="s">
        <v>5</v>
      </c>
      <c r="B7" s="3" t="s">
        <v>6</v>
      </c>
      <c r="C7" s="3" t="s">
        <v>7</v>
      </c>
      <c r="D7" s="3" t="s">
        <v>8</v>
      </c>
      <c r="E7" s="3" t="s">
        <v>117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x14ac:dyDescent="0.25">
      <c r="A8" s="5" t="s">
        <v>15</v>
      </c>
      <c r="B8" s="6" t="s">
        <v>118</v>
      </c>
      <c r="C8" s="7" t="s">
        <v>119</v>
      </c>
      <c r="D8" s="8" t="s">
        <v>120</v>
      </c>
      <c r="E8" s="5">
        <v>6</v>
      </c>
      <c r="F8" s="42"/>
      <c r="G8" s="29">
        <f>E8*F8</f>
        <v>0</v>
      </c>
      <c r="H8" s="11"/>
      <c r="I8" s="10">
        <f>G8*H8</f>
        <v>0</v>
      </c>
      <c r="J8" s="10">
        <f>G8+I8</f>
        <v>0</v>
      </c>
      <c r="K8" s="12"/>
    </row>
    <row r="9" spans="1:11" x14ac:dyDescent="0.25">
      <c r="A9" s="5" t="s">
        <v>16</v>
      </c>
      <c r="B9" s="6" t="s">
        <v>121</v>
      </c>
      <c r="C9" s="7" t="s">
        <v>119</v>
      </c>
      <c r="D9" s="8" t="s">
        <v>120</v>
      </c>
      <c r="E9" s="5">
        <v>30</v>
      </c>
      <c r="F9" s="42"/>
      <c r="G9" s="29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12"/>
    </row>
    <row r="10" spans="1:11" x14ac:dyDescent="0.25">
      <c r="A10" s="5" t="s">
        <v>17</v>
      </c>
      <c r="B10" s="6" t="s">
        <v>122</v>
      </c>
      <c r="C10" s="7" t="s">
        <v>119</v>
      </c>
      <c r="D10" s="8" t="s">
        <v>120</v>
      </c>
      <c r="E10" s="5">
        <v>6</v>
      </c>
      <c r="F10" s="42"/>
      <c r="G10" s="29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1" x14ac:dyDescent="0.25">
      <c r="A11" s="12" t="s">
        <v>18</v>
      </c>
      <c r="B11" s="6" t="s">
        <v>123</v>
      </c>
      <c r="C11" s="7" t="s">
        <v>119</v>
      </c>
      <c r="D11" s="8" t="s">
        <v>120</v>
      </c>
      <c r="E11" s="12">
        <v>6</v>
      </c>
      <c r="F11" s="47"/>
      <c r="G11" s="29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1" x14ac:dyDescent="0.25">
      <c r="A12" s="5" t="s">
        <v>19</v>
      </c>
      <c r="B12" s="6" t="s">
        <v>124</v>
      </c>
      <c r="C12" s="7" t="s">
        <v>119</v>
      </c>
      <c r="D12" s="8" t="s">
        <v>120</v>
      </c>
      <c r="E12" s="5">
        <v>270</v>
      </c>
      <c r="F12" s="42"/>
      <c r="G12" s="29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1" x14ac:dyDescent="0.25">
      <c r="A13" s="12" t="s">
        <v>20</v>
      </c>
      <c r="B13" s="6" t="s">
        <v>125</v>
      </c>
      <c r="C13" s="7" t="s">
        <v>119</v>
      </c>
      <c r="D13" s="8" t="s">
        <v>120</v>
      </c>
      <c r="E13" s="12">
        <v>15</v>
      </c>
      <c r="F13" s="47"/>
      <c r="G13" s="29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1" x14ac:dyDescent="0.25">
      <c r="A14" s="5" t="s">
        <v>21</v>
      </c>
      <c r="B14" s="6" t="s">
        <v>126</v>
      </c>
      <c r="C14" s="7" t="s">
        <v>127</v>
      </c>
      <c r="D14" s="8" t="s">
        <v>120</v>
      </c>
      <c r="E14" s="5">
        <v>2</v>
      </c>
      <c r="F14" s="42"/>
      <c r="G14" s="29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1" x14ac:dyDescent="0.25">
      <c r="A15" s="12" t="s">
        <v>22</v>
      </c>
      <c r="B15" s="6" t="s">
        <v>243</v>
      </c>
      <c r="C15" s="7" t="s">
        <v>244</v>
      </c>
      <c r="D15" s="8" t="s">
        <v>130</v>
      </c>
      <c r="E15" s="12">
        <v>6</v>
      </c>
      <c r="F15" s="47"/>
      <c r="G15" s="29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1" x14ac:dyDescent="0.25">
      <c r="A16" s="5" t="s">
        <v>23</v>
      </c>
      <c r="B16" s="6" t="s">
        <v>131</v>
      </c>
      <c r="C16" s="7" t="s">
        <v>132</v>
      </c>
      <c r="D16" s="8" t="s">
        <v>130</v>
      </c>
      <c r="E16" s="5">
        <v>18</v>
      </c>
      <c r="F16" s="42"/>
      <c r="G16" s="29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24</v>
      </c>
      <c r="B17" s="6" t="s">
        <v>133</v>
      </c>
      <c r="C17" s="7" t="s">
        <v>132</v>
      </c>
      <c r="D17" s="8" t="s">
        <v>120</v>
      </c>
      <c r="E17" s="5">
        <v>3</v>
      </c>
      <c r="F17" s="42"/>
      <c r="G17" s="29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25</v>
      </c>
      <c r="B18" s="6" t="s">
        <v>134</v>
      </c>
      <c r="C18" s="7" t="s">
        <v>119</v>
      </c>
      <c r="D18" s="8" t="s">
        <v>120</v>
      </c>
      <c r="E18" s="5">
        <v>24</v>
      </c>
      <c r="F18" s="42"/>
      <c r="G18" s="29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x14ac:dyDescent="0.25">
      <c r="A19" s="5" t="s">
        <v>26</v>
      </c>
      <c r="B19" s="6" t="s">
        <v>135</v>
      </c>
      <c r="C19" s="7" t="s">
        <v>119</v>
      </c>
      <c r="D19" s="8" t="s">
        <v>120</v>
      </c>
      <c r="E19" s="5">
        <v>24</v>
      </c>
      <c r="F19" s="42"/>
      <c r="G19" s="29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x14ac:dyDescent="0.25">
      <c r="A20" s="5" t="s">
        <v>27</v>
      </c>
      <c r="B20" s="6" t="s">
        <v>136</v>
      </c>
      <c r="C20" s="7" t="s">
        <v>132</v>
      </c>
      <c r="D20" s="8" t="s">
        <v>120</v>
      </c>
      <c r="E20" s="5">
        <v>12</v>
      </c>
      <c r="F20" s="42"/>
      <c r="G20" s="29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x14ac:dyDescent="0.25">
      <c r="A21" s="5" t="s">
        <v>28</v>
      </c>
      <c r="B21" s="6" t="s">
        <v>138</v>
      </c>
      <c r="C21" s="7" t="s">
        <v>132</v>
      </c>
      <c r="D21" s="8" t="s">
        <v>120</v>
      </c>
      <c r="E21" s="5">
        <v>12</v>
      </c>
      <c r="F21" s="42"/>
      <c r="G21" s="29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x14ac:dyDescent="0.25">
      <c r="A22" s="5" t="s">
        <v>29</v>
      </c>
      <c r="B22" s="6" t="s">
        <v>245</v>
      </c>
      <c r="C22" s="7" t="s">
        <v>132</v>
      </c>
      <c r="D22" s="8" t="s">
        <v>120</v>
      </c>
      <c r="E22" s="5">
        <v>4</v>
      </c>
      <c r="F22" s="42"/>
      <c r="G22" s="29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x14ac:dyDescent="0.25">
      <c r="A23" s="5" t="s">
        <v>30</v>
      </c>
      <c r="B23" s="13" t="s">
        <v>246</v>
      </c>
      <c r="C23" s="7" t="s">
        <v>132</v>
      </c>
      <c r="D23" s="8" t="s">
        <v>120</v>
      </c>
      <c r="E23" s="5">
        <v>3</v>
      </c>
      <c r="F23" s="42"/>
      <c r="G23" s="29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31</v>
      </c>
      <c r="B24" s="6" t="s">
        <v>142</v>
      </c>
      <c r="C24" s="7" t="s">
        <v>132</v>
      </c>
      <c r="D24" s="8" t="s">
        <v>120</v>
      </c>
      <c r="E24" s="5">
        <v>6</v>
      </c>
      <c r="F24" s="42"/>
      <c r="G24" s="29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32</v>
      </c>
      <c r="B25" s="14" t="s">
        <v>247</v>
      </c>
      <c r="C25" s="7" t="s">
        <v>119</v>
      </c>
      <c r="D25" s="15" t="s">
        <v>120</v>
      </c>
      <c r="E25" s="5">
        <v>2</v>
      </c>
      <c r="F25" s="48"/>
      <c r="G25" s="29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33</v>
      </c>
      <c r="B26" s="6" t="s">
        <v>248</v>
      </c>
      <c r="C26" s="7" t="s">
        <v>132</v>
      </c>
      <c r="D26" s="8" t="s">
        <v>130</v>
      </c>
      <c r="E26" s="5">
        <v>19</v>
      </c>
      <c r="F26" s="42"/>
      <c r="G26" s="29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34</v>
      </c>
      <c r="B27" s="6" t="s">
        <v>145</v>
      </c>
      <c r="C27" s="7" t="s">
        <v>132</v>
      </c>
      <c r="D27" s="8" t="s">
        <v>120</v>
      </c>
      <c r="E27" s="5">
        <v>6</v>
      </c>
      <c r="F27" s="42"/>
      <c r="G27" s="29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x14ac:dyDescent="0.25">
      <c r="A28" s="5" t="s">
        <v>35</v>
      </c>
      <c r="B28" s="6" t="s">
        <v>249</v>
      </c>
      <c r="C28" s="7" t="s">
        <v>250</v>
      </c>
      <c r="D28" s="8" t="s">
        <v>130</v>
      </c>
      <c r="E28" s="5">
        <v>6</v>
      </c>
      <c r="F28" s="42"/>
      <c r="G28" s="29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x14ac:dyDescent="0.25">
      <c r="A29" s="5" t="s">
        <v>36</v>
      </c>
      <c r="B29" s="6" t="s">
        <v>149</v>
      </c>
      <c r="C29" s="7" t="s">
        <v>250</v>
      </c>
      <c r="D29" s="8" t="s">
        <v>130</v>
      </c>
      <c r="E29" s="5">
        <v>3</v>
      </c>
      <c r="F29" s="42"/>
      <c r="G29" s="29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x14ac:dyDescent="0.25">
      <c r="A30" s="5" t="s">
        <v>37</v>
      </c>
      <c r="B30" s="6" t="s">
        <v>150</v>
      </c>
      <c r="C30" s="7" t="s">
        <v>132</v>
      </c>
      <c r="D30" s="8" t="s">
        <v>120</v>
      </c>
      <c r="E30" s="5">
        <v>3</v>
      </c>
      <c r="F30" s="42"/>
      <c r="G30" s="29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x14ac:dyDescent="0.25">
      <c r="A31" s="5" t="s">
        <v>38</v>
      </c>
      <c r="B31" s="6" t="s">
        <v>151</v>
      </c>
      <c r="C31" s="7" t="s">
        <v>119</v>
      </c>
      <c r="D31" s="8" t="s">
        <v>130</v>
      </c>
      <c r="E31" s="5">
        <v>3</v>
      </c>
      <c r="F31" s="42"/>
      <c r="G31" s="29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39</v>
      </c>
      <c r="B32" s="6" t="s">
        <v>251</v>
      </c>
      <c r="C32" s="7" t="s">
        <v>119</v>
      </c>
      <c r="D32" s="8" t="s">
        <v>120</v>
      </c>
      <c r="E32" s="5">
        <v>18</v>
      </c>
      <c r="F32" s="42"/>
      <c r="G32" s="29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40</v>
      </c>
      <c r="B33" s="6" t="s">
        <v>252</v>
      </c>
      <c r="C33" s="7" t="s">
        <v>253</v>
      </c>
      <c r="D33" s="8" t="s">
        <v>130</v>
      </c>
      <c r="E33" s="5">
        <v>12</v>
      </c>
      <c r="F33" s="42"/>
      <c r="G33" s="29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41</v>
      </c>
      <c r="B34" s="6" t="s">
        <v>155</v>
      </c>
      <c r="C34" s="7" t="s">
        <v>119</v>
      </c>
      <c r="D34" s="8" t="s">
        <v>120</v>
      </c>
      <c r="E34" s="5">
        <v>90</v>
      </c>
      <c r="F34" s="42"/>
      <c r="G34" s="29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42</v>
      </c>
      <c r="B35" s="6" t="s">
        <v>254</v>
      </c>
      <c r="C35" s="7" t="s">
        <v>119</v>
      </c>
      <c r="D35" s="8" t="s">
        <v>120</v>
      </c>
      <c r="E35" s="5">
        <v>150</v>
      </c>
      <c r="F35" s="42"/>
      <c r="G35" s="29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43</v>
      </c>
      <c r="B36" s="6" t="s">
        <v>157</v>
      </c>
      <c r="C36" s="7" t="s">
        <v>158</v>
      </c>
      <c r="D36" s="8" t="s">
        <v>130</v>
      </c>
      <c r="E36" s="5">
        <v>6</v>
      </c>
      <c r="F36" s="42"/>
      <c r="G36" s="29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44</v>
      </c>
      <c r="B37" s="13" t="s">
        <v>159</v>
      </c>
      <c r="C37" s="7" t="s">
        <v>158</v>
      </c>
      <c r="D37" s="8" t="s">
        <v>130</v>
      </c>
      <c r="E37" s="5">
        <v>3</v>
      </c>
      <c r="F37" s="48"/>
      <c r="G37" s="29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45</v>
      </c>
      <c r="B38" s="6" t="s">
        <v>160</v>
      </c>
      <c r="C38" s="7" t="s">
        <v>132</v>
      </c>
      <c r="D38" s="8" t="s">
        <v>120</v>
      </c>
      <c r="E38" s="5">
        <v>6</v>
      </c>
      <c r="F38" s="42"/>
      <c r="G38" s="29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46</v>
      </c>
      <c r="B39" s="13" t="s">
        <v>161</v>
      </c>
      <c r="C39" s="7" t="s">
        <v>132</v>
      </c>
      <c r="D39" s="8" t="s">
        <v>130</v>
      </c>
      <c r="E39" s="5">
        <v>12</v>
      </c>
      <c r="F39" s="48"/>
      <c r="G39" s="29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x14ac:dyDescent="0.25">
      <c r="A40" s="5" t="s">
        <v>47</v>
      </c>
      <c r="B40" s="6" t="s">
        <v>162</v>
      </c>
      <c r="C40" s="7" t="s">
        <v>132</v>
      </c>
      <c r="D40" s="8" t="s">
        <v>120</v>
      </c>
      <c r="E40" s="5">
        <v>6</v>
      </c>
      <c r="F40" s="42"/>
      <c r="G40" s="29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30" x14ac:dyDescent="0.25">
      <c r="A41" s="5" t="s">
        <v>48</v>
      </c>
      <c r="B41" s="6" t="s">
        <v>255</v>
      </c>
      <c r="C41" s="7" t="s">
        <v>256</v>
      </c>
      <c r="D41" s="8" t="s">
        <v>120</v>
      </c>
      <c r="E41" s="5">
        <v>12</v>
      </c>
      <c r="F41" s="42"/>
      <c r="G41" s="30">
        <f t="shared" si="0"/>
        <v>0</v>
      </c>
      <c r="H41" s="31"/>
      <c r="I41" s="9">
        <f t="shared" si="1"/>
        <v>0</v>
      </c>
      <c r="J41" s="10">
        <f t="shared" si="2"/>
        <v>0</v>
      </c>
      <c r="K41" s="5"/>
    </row>
    <row r="42" spans="1:11" x14ac:dyDescent="0.25">
      <c r="A42" s="5" t="s">
        <v>49</v>
      </c>
      <c r="B42" s="6" t="s">
        <v>257</v>
      </c>
      <c r="C42" s="7" t="s">
        <v>158</v>
      </c>
      <c r="D42" s="8" t="s">
        <v>130</v>
      </c>
      <c r="E42" s="5">
        <v>13</v>
      </c>
      <c r="F42" s="42"/>
      <c r="G42" s="29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x14ac:dyDescent="0.25">
      <c r="A43" s="5" t="s">
        <v>50</v>
      </c>
      <c r="B43" s="6" t="s">
        <v>166</v>
      </c>
      <c r="C43" s="7" t="s">
        <v>158</v>
      </c>
      <c r="D43" s="8" t="s">
        <v>130</v>
      </c>
      <c r="E43" s="5">
        <v>2</v>
      </c>
      <c r="F43" s="42"/>
      <c r="G43" s="29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51</v>
      </c>
      <c r="B44" s="6" t="s">
        <v>167</v>
      </c>
      <c r="C44" s="7" t="s">
        <v>258</v>
      </c>
      <c r="D44" s="8" t="s">
        <v>130</v>
      </c>
      <c r="E44" s="5">
        <v>19</v>
      </c>
      <c r="F44" s="42"/>
      <c r="G44" s="29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x14ac:dyDescent="0.25">
      <c r="A45" s="5" t="s">
        <v>52</v>
      </c>
      <c r="B45" s="6" t="s">
        <v>169</v>
      </c>
      <c r="C45" s="7" t="s">
        <v>119</v>
      </c>
      <c r="D45" s="8" t="s">
        <v>130</v>
      </c>
      <c r="E45" s="5">
        <v>350</v>
      </c>
      <c r="F45" s="42"/>
      <c r="G45" s="29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53</v>
      </c>
      <c r="B46" s="6" t="s">
        <v>170</v>
      </c>
      <c r="C46" s="7" t="s">
        <v>119</v>
      </c>
      <c r="D46" s="8" t="s">
        <v>120</v>
      </c>
      <c r="E46" s="5">
        <v>54</v>
      </c>
      <c r="F46" s="42"/>
      <c r="G46" s="29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54</v>
      </c>
      <c r="B47" s="6" t="s">
        <v>171</v>
      </c>
      <c r="C47" s="7" t="s">
        <v>259</v>
      </c>
      <c r="D47" s="8" t="s">
        <v>130</v>
      </c>
      <c r="E47" s="5">
        <v>52</v>
      </c>
      <c r="F47" s="42"/>
      <c r="G47" s="29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55</v>
      </c>
      <c r="B48" s="6" t="s">
        <v>260</v>
      </c>
      <c r="C48" s="7" t="s">
        <v>119</v>
      </c>
      <c r="D48" s="8" t="s">
        <v>120</v>
      </c>
      <c r="E48" s="5">
        <v>3</v>
      </c>
      <c r="F48" s="42"/>
      <c r="G48" s="29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56</v>
      </c>
      <c r="B49" s="6" t="s">
        <v>175</v>
      </c>
      <c r="C49" s="7" t="s">
        <v>119</v>
      </c>
      <c r="D49" s="8" t="s">
        <v>120</v>
      </c>
      <c r="E49" s="5">
        <v>55</v>
      </c>
      <c r="F49" s="42"/>
      <c r="G49" s="29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57</v>
      </c>
      <c r="B50" s="6" t="s">
        <v>261</v>
      </c>
      <c r="C50" s="7" t="s">
        <v>119</v>
      </c>
      <c r="D50" s="8" t="s">
        <v>120</v>
      </c>
      <c r="E50" s="5">
        <v>6</v>
      </c>
      <c r="F50" s="42"/>
      <c r="G50" s="29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58</v>
      </c>
      <c r="B51" s="6" t="s">
        <v>177</v>
      </c>
      <c r="C51" s="7" t="s">
        <v>132</v>
      </c>
      <c r="D51" s="8" t="s">
        <v>120</v>
      </c>
      <c r="E51" s="5">
        <v>210</v>
      </c>
      <c r="F51" s="42"/>
      <c r="G51" s="29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59</v>
      </c>
      <c r="B52" s="6" t="s">
        <v>178</v>
      </c>
      <c r="C52" s="7" t="s">
        <v>119</v>
      </c>
      <c r="D52" s="8" t="s">
        <v>120</v>
      </c>
      <c r="E52" s="5">
        <v>30</v>
      </c>
      <c r="F52" s="42"/>
      <c r="G52" s="29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60</v>
      </c>
      <c r="B53" s="6" t="s">
        <v>179</v>
      </c>
      <c r="C53" s="7" t="s">
        <v>262</v>
      </c>
      <c r="D53" s="8" t="s">
        <v>130</v>
      </c>
      <c r="E53" s="5">
        <v>2</v>
      </c>
      <c r="F53" s="42"/>
      <c r="G53" s="29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x14ac:dyDescent="0.25">
      <c r="A54" s="5" t="s">
        <v>61</v>
      </c>
      <c r="B54" s="6" t="s">
        <v>181</v>
      </c>
      <c r="C54" s="7" t="s">
        <v>263</v>
      </c>
      <c r="D54" s="8" t="s">
        <v>130</v>
      </c>
      <c r="E54" s="5">
        <v>2</v>
      </c>
      <c r="F54" s="42"/>
      <c r="G54" s="29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x14ac:dyDescent="0.25">
      <c r="A55" s="5" t="s">
        <v>62</v>
      </c>
      <c r="B55" s="6" t="s">
        <v>183</v>
      </c>
      <c r="C55" s="7" t="s">
        <v>119</v>
      </c>
      <c r="D55" s="8" t="s">
        <v>120</v>
      </c>
      <c r="E55" s="5">
        <v>15</v>
      </c>
      <c r="F55" s="42"/>
      <c r="G55" s="29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63</v>
      </c>
      <c r="B56" s="6" t="s">
        <v>264</v>
      </c>
      <c r="C56" s="7" t="s">
        <v>265</v>
      </c>
      <c r="D56" s="8" t="s">
        <v>130</v>
      </c>
      <c r="E56" s="5">
        <v>3</v>
      </c>
      <c r="F56" s="42"/>
      <c r="G56" s="29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x14ac:dyDescent="0.25">
      <c r="A57" s="5" t="s">
        <v>64</v>
      </c>
      <c r="B57" s="6" t="s">
        <v>186</v>
      </c>
      <c r="C57" s="7" t="s">
        <v>266</v>
      </c>
      <c r="D57" s="8" t="s">
        <v>130</v>
      </c>
      <c r="E57" s="5">
        <v>52</v>
      </c>
      <c r="F57" s="42"/>
      <c r="G57" s="29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65</v>
      </c>
      <c r="B58" s="6" t="s">
        <v>188</v>
      </c>
      <c r="C58" s="7" t="s">
        <v>119</v>
      </c>
      <c r="D58" s="8" t="s">
        <v>120</v>
      </c>
      <c r="E58" s="5">
        <v>36</v>
      </c>
      <c r="F58" s="42"/>
      <c r="G58" s="29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66</v>
      </c>
      <c r="B59" s="6" t="s">
        <v>190</v>
      </c>
      <c r="C59" s="7" t="s">
        <v>132</v>
      </c>
      <c r="D59" s="8" t="s">
        <v>120</v>
      </c>
      <c r="E59" s="5">
        <v>15</v>
      </c>
      <c r="F59" s="42"/>
      <c r="G59" s="29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67</v>
      </c>
      <c r="B60" s="6" t="s">
        <v>192</v>
      </c>
      <c r="C60" s="7" t="s">
        <v>267</v>
      </c>
      <c r="D60" s="8" t="s">
        <v>130</v>
      </c>
      <c r="E60" s="5">
        <v>24</v>
      </c>
      <c r="F60" s="42"/>
      <c r="G60" s="29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68</v>
      </c>
      <c r="B61" s="6" t="s">
        <v>268</v>
      </c>
      <c r="C61" s="7" t="s">
        <v>269</v>
      </c>
      <c r="D61" s="8" t="s">
        <v>130</v>
      </c>
      <c r="E61" s="5">
        <v>24</v>
      </c>
      <c r="F61" s="42"/>
      <c r="G61" s="29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69</v>
      </c>
      <c r="B62" s="6" t="s">
        <v>270</v>
      </c>
      <c r="C62" s="7" t="s">
        <v>132</v>
      </c>
      <c r="D62" s="8" t="s">
        <v>120</v>
      </c>
      <c r="E62" s="5">
        <v>6</v>
      </c>
      <c r="F62" s="42"/>
      <c r="G62" s="29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70</v>
      </c>
      <c r="B63" s="6" t="s">
        <v>199</v>
      </c>
      <c r="C63" s="7" t="str">
        <f>C62</f>
        <v>Warzywo świeże</v>
      </c>
      <c r="D63" s="8" t="s">
        <v>120</v>
      </c>
      <c r="E63" s="5">
        <v>15</v>
      </c>
      <c r="F63" s="42"/>
      <c r="G63" s="29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x14ac:dyDescent="0.25">
      <c r="A64" s="5" t="s">
        <v>71</v>
      </c>
      <c r="B64" s="6" t="s">
        <v>200</v>
      </c>
      <c r="C64" s="7" t="s">
        <v>132</v>
      </c>
      <c r="D64" s="8" t="s">
        <v>120</v>
      </c>
      <c r="E64" s="5">
        <v>6</v>
      </c>
      <c r="F64" s="42"/>
      <c r="G64" s="29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x14ac:dyDescent="0.25">
      <c r="A65" s="5" t="s">
        <v>72</v>
      </c>
      <c r="B65" s="6" t="s">
        <v>201</v>
      </c>
      <c r="C65" s="7" t="s">
        <v>132</v>
      </c>
      <c r="D65" s="8" t="s">
        <v>120</v>
      </c>
      <c r="E65" s="5">
        <v>15</v>
      </c>
      <c r="F65" s="42"/>
      <c r="G65" s="29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x14ac:dyDescent="0.25">
      <c r="A66" s="5" t="s">
        <v>73</v>
      </c>
      <c r="B66" s="6" t="s">
        <v>203</v>
      </c>
      <c r="C66" s="7" t="s">
        <v>132</v>
      </c>
      <c r="D66" s="8" t="s">
        <v>120</v>
      </c>
      <c r="E66" s="5">
        <v>72</v>
      </c>
      <c r="F66" s="42"/>
      <c r="G66" s="29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74</v>
      </c>
      <c r="B67" s="6" t="s">
        <v>204</v>
      </c>
      <c r="C67" s="7" t="s">
        <v>119</v>
      </c>
      <c r="D67" s="8" t="s">
        <v>120</v>
      </c>
      <c r="E67" s="5">
        <v>60</v>
      </c>
      <c r="F67" s="42"/>
      <c r="G67" s="29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75</v>
      </c>
      <c r="B68" s="6" t="s">
        <v>205</v>
      </c>
      <c r="C68" s="7" t="s">
        <v>119</v>
      </c>
      <c r="D68" s="8" t="s">
        <v>120</v>
      </c>
      <c r="E68" s="5">
        <v>6</v>
      </c>
      <c r="F68" s="42"/>
      <c r="G68" s="29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76</v>
      </c>
      <c r="B69" s="13" t="s">
        <v>206</v>
      </c>
      <c r="C69" s="7" t="s">
        <v>271</v>
      </c>
      <c r="D69" s="8" t="s">
        <v>130</v>
      </c>
      <c r="E69" s="5">
        <v>12</v>
      </c>
      <c r="F69" s="42"/>
      <c r="G69" s="29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43" t="s">
        <v>77</v>
      </c>
      <c r="B70" s="21" t="s">
        <v>208</v>
      </c>
      <c r="C70" s="22" t="s">
        <v>132</v>
      </c>
      <c r="D70" s="43" t="s">
        <v>120</v>
      </c>
      <c r="E70" s="43">
        <v>50</v>
      </c>
      <c r="F70" s="49"/>
      <c r="G70" s="29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43" t="s">
        <v>78</v>
      </c>
      <c r="B71" s="21" t="s">
        <v>210</v>
      </c>
      <c r="C71" s="22" t="s">
        <v>132</v>
      </c>
      <c r="D71" s="23" t="s">
        <v>120</v>
      </c>
      <c r="E71" s="43">
        <v>3</v>
      </c>
      <c r="F71" s="49"/>
      <c r="G71" s="29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43" t="s">
        <v>79</v>
      </c>
      <c r="B72" s="44" t="s">
        <v>213</v>
      </c>
      <c r="C72" s="22" t="s">
        <v>132</v>
      </c>
      <c r="D72" s="23" t="s">
        <v>130</v>
      </c>
      <c r="E72" s="24">
        <v>260</v>
      </c>
      <c r="F72" s="50"/>
      <c r="G72" s="29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x14ac:dyDescent="0.25">
      <c r="A73" s="43" t="s">
        <v>80</v>
      </c>
      <c r="B73" s="32" t="s">
        <v>214</v>
      </c>
      <c r="C73" s="22" t="s">
        <v>263</v>
      </c>
      <c r="D73" s="12" t="s">
        <v>130</v>
      </c>
      <c r="E73" s="12">
        <v>12</v>
      </c>
      <c r="F73" s="47"/>
      <c r="G73" s="29">
        <f t="shared" ref="G73:G91" si="3">E73*F73</f>
        <v>0</v>
      </c>
      <c r="H73" s="11"/>
      <c r="I73" s="10">
        <f t="shared" ref="I73:I91" si="4">G73*H73</f>
        <v>0</v>
      </c>
      <c r="J73" s="10">
        <f t="shared" ref="J73:J91" si="5">G73+I73</f>
        <v>0</v>
      </c>
      <c r="K73" s="12"/>
    </row>
    <row r="74" spans="1:11" x14ac:dyDescent="0.25">
      <c r="A74" s="12" t="s">
        <v>81</v>
      </c>
      <c r="B74" s="32" t="s">
        <v>272</v>
      </c>
      <c r="C74" s="22" t="s">
        <v>132</v>
      </c>
      <c r="D74" s="12" t="s">
        <v>120</v>
      </c>
      <c r="E74" s="45">
        <v>6</v>
      </c>
      <c r="F74" s="47"/>
      <c r="G74" s="29">
        <f t="shared" si="3"/>
        <v>0</v>
      </c>
      <c r="H74" s="11"/>
      <c r="I74" s="10">
        <f t="shared" si="4"/>
        <v>0</v>
      </c>
      <c r="J74" s="10">
        <f t="shared" si="5"/>
        <v>0</v>
      </c>
      <c r="K74" s="12"/>
    </row>
    <row r="75" spans="1:11" x14ac:dyDescent="0.25">
      <c r="A75" s="12" t="s">
        <v>82</v>
      </c>
      <c r="B75" s="32" t="s">
        <v>219</v>
      </c>
      <c r="C75" s="22" t="s">
        <v>132</v>
      </c>
      <c r="D75" s="12" t="s">
        <v>130</v>
      </c>
      <c r="E75" s="12">
        <v>48</v>
      </c>
      <c r="F75" s="47"/>
      <c r="G75" s="29">
        <f t="shared" si="3"/>
        <v>0</v>
      </c>
      <c r="H75" s="11"/>
      <c r="I75" s="10">
        <f t="shared" si="4"/>
        <v>0</v>
      </c>
      <c r="J75" s="10">
        <f t="shared" si="5"/>
        <v>0</v>
      </c>
      <c r="K75" s="12"/>
    </row>
    <row r="76" spans="1:11" x14ac:dyDescent="0.25">
      <c r="A76" s="12" t="s">
        <v>83</v>
      </c>
      <c r="B76" s="32" t="s">
        <v>220</v>
      </c>
      <c r="C76" s="22" t="s">
        <v>132</v>
      </c>
      <c r="D76" s="12" t="s">
        <v>130</v>
      </c>
      <c r="E76" s="12">
        <v>6</v>
      </c>
      <c r="F76" s="47"/>
      <c r="G76" s="29">
        <f t="shared" si="3"/>
        <v>0</v>
      </c>
      <c r="H76" s="11"/>
      <c r="I76" s="10">
        <f t="shared" si="4"/>
        <v>0</v>
      </c>
      <c r="J76" s="10">
        <f t="shared" si="5"/>
        <v>0</v>
      </c>
      <c r="K76" s="12"/>
    </row>
    <row r="77" spans="1:11" x14ac:dyDescent="0.25">
      <c r="A77" s="12" t="s">
        <v>84</v>
      </c>
      <c r="B77" s="32" t="s">
        <v>221</v>
      </c>
      <c r="C77" s="22" t="s">
        <v>132</v>
      </c>
      <c r="D77" s="12" t="s">
        <v>130</v>
      </c>
      <c r="E77" s="12">
        <v>6</v>
      </c>
      <c r="F77" s="47"/>
      <c r="G77" s="29">
        <f t="shared" si="3"/>
        <v>0</v>
      </c>
      <c r="H77" s="11"/>
      <c r="I77" s="10">
        <f t="shared" si="4"/>
        <v>0</v>
      </c>
      <c r="J77" s="10">
        <f t="shared" si="5"/>
        <v>0</v>
      </c>
      <c r="K77" s="12"/>
    </row>
    <row r="78" spans="1:11" x14ac:dyDescent="0.25">
      <c r="A78" s="12" t="s">
        <v>85</v>
      </c>
      <c r="B78" s="32" t="s">
        <v>222</v>
      </c>
      <c r="C78" s="22" t="s">
        <v>132</v>
      </c>
      <c r="D78" s="12" t="s">
        <v>130</v>
      </c>
      <c r="E78" s="12">
        <v>18</v>
      </c>
      <c r="F78" s="47"/>
      <c r="G78" s="29">
        <f t="shared" si="3"/>
        <v>0</v>
      </c>
      <c r="H78" s="11"/>
      <c r="I78" s="10">
        <f t="shared" si="4"/>
        <v>0</v>
      </c>
      <c r="J78" s="10">
        <f t="shared" si="5"/>
        <v>0</v>
      </c>
      <c r="K78" s="12"/>
    </row>
    <row r="79" spans="1:11" x14ac:dyDescent="0.25">
      <c r="A79" s="12" t="s">
        <v>86</v>
      </c>
      <c r="B79" s="32" t="s">
        <v>223</v>
      </c>
      <c r="C79" s="22" t="s">
        <v>132</v>
      </c>
      <c r="D79" s="12" t="s">
        <v>120</v>
      </c>
      <c r="E79" s="12">
        <v>72</v>
      </c>
      <c r="F79" s="47"/>
      <c r="G79" s="29">
        <f t="shared" si="3"/>
        <v>0</v>
      </c>
      <c r="H79" s="11"/>
      <c r="I79" s="10">
        <f t="shared" si="4"/>
        <v>0</v>
      </c>
      <c r="J79" s="10">
        <f t="shared" si="5"/>
        <v>0</v>
      </c>
      <c r="K79" s="12"/>
    </row>
    <row r="80" spans="1:11" x14ac:dyDescent="0.25">
      <c r="A80" s="12" t="s">
        <v>87</v>
      </c>
      <c r="B80" s="33" t="s">
        <v>224</v>
      </c>
      <c r="C80" s="22" t="s">
        <v>132</v>
      </c>
      <c r="D80" s="12" t="s">
        <v>130</v>
      </c>
      <c r="E80" s="12">
        <v>6</v>
      </c>
      <c r="F80" s="47"/>
      <c r="G80" s="29">
        <f t="shared" si="3"/>
        <v>0</v>
      </c>
      <c r="H80" s="11"/>
      <c r="I80" s="10">
        <f t="shared" si="4"/>
        <v>0</v>
      </c>
      <c r="J80" s="10">
        <f t="shared" si="5"/>
        <v>0</v>
      </c>
      <c r="K80" s="12"/>
    </row>
    <row r="81" spans="1:11" x14ac:dyDescent="0.25">
      <c r="A81" s="46" t="s">
        <v>88</v>
      </c>
      <c r="B81" s="32" t="s">
        <v>225</v>
      </c>
      <c r="C81" s="34" t="s">
        <v>263</v>
      </c>
      <c r="D81" s="12" t="s">
        <v>130</v>
      </c>
      <c r="E81" s="12">
        <v>6</v>
      </c>
      <c r="F81" s="47"/>
      <c r="G81" s="29">
        <f t="shared" si="3"/>
        <v>0</v>
      </c>
      <c r="H81" s="11"/>
      <c r="I81" s="10">
        <f t="shared" si="4"/>
        <v>0</v>
      </c>
      <c r="J81" s="10">
        <f t="shared" si="5"/>
        <v>0</v>
      </c>
      <c r="K81" s="12"/>
    </row>
    <row r="82" spans="1:11" x14ac:dyDescent="0.25">
      <c r="A82" s="46" t="s">
        <v>89</v>
      </c>
      <c r="B82" s="32" t="s">
        <v>226</v>
      </c>
      <c r="C82" s="34" t="s">
        <v>273</v>
      </c>
      <c r="D82" s="12" t="s">
        <v>120</v>
      </c>
      <c r="E82" s="12">
        <v>4</v>
      </c>
      <c r="F82" s="47"/>
      <c r="G82" s="29">
        <f t="shared" si="3"/>
        <v>0</v>
      </c>
      <c r="H82" s="11"/>
      <c r="I82" s="10">
        <f t="shared" si="4"/>
        <v>0</v>
      </c>
      <c r="J82" s="10">
        <f t="shared" si="5"/>
        <v>0</v>
      </c>
      <c r="K82" s="12"/>
    </row>
    <row r="83" spans="1:11" x14ac:dyDescent="0.25">
      <c r="A83" s="12" t="s">
        <v>90</v>
      </c>
      <c r="B83" s="32" t="s">
        <v>274</v>
      </c>
      <c r="C83" s="22" t="s">
        <v>266</v>
      </c>
      <c r="D83" s="12" t="s">
        <v>130</v>
      </c>
      <c r="E83" s="12">
        <v>60</v>
      </c>
      <c r="F83" s="47"/>
      <c r="G83" s="29">
        <f t="shared" si="3"/>
        <v>0</v>
      </c>
      <c r="H83" s="11"/>
      <c r="I83" s="10">
        <f t="shared" si="4"/>
        <v>0</v>
      </c>
      <c r="J83" s="10">
        <f t="shared" si="5"/>
        <v>0</v>
      </c>
      <c r="K83" s="12"/>
    </row>
    <row r="84" spans="1:11" x14ac:dyDescent="0.25">
      <c r="A84" s="12" t="s">
        <v>91</v>
      </c>
      <c r="B84" s="32" t="s">
        <v>230</v>
      </c>
      <c r="C84" s="22" t="s">
        <v>275</v>
      </c>
      <c r="D84" s="12" t="s">
        <v>130</v>
      </c>
      <c r="E84" s="12">
        <v>6</v>
      </c>
      <c r="F84" s="47"/>
      <c r="G84" s="29">
        <f t="shared" si="3"/>
        <v>0</v>
      </c>
      <c r="H84" s="11"/>
      <c r="I84" s="10">
        <f t="shared" si="4"/>
        <v>0</v>
      </c>
      <c r="J84" s="10">
        <f t="shared" si="5"/>
        <v>0</v>
      </c>
      <c r="K84" s="12"/>
    </row>
    <row r="85" spans="1:11" x14ac:dyDescent="0.25">
      <c r="A85" s="12" t="s">
        <v>92</v>
      </c>
      <c r="B85" s="32" t="s">
        <v>232</v>
      </c>
      <c r="C85" s="22" t="s">
        <v>119</v>
      </c>
      <c r="D85" s="12" t="s">
        <v>120</v>
      </c>
      <c r="E85" s="12">
        <v>43</v>
      </c>
      <c r="F85" s="47"/>
      <c r="G85" s="29">
        <f t="shared" si="3"/>
        <v>0</v>
      </c>
      <c r="H85" s="11"/>
      <c r="I85" s="10">
        <f t="shared" si="4"/>
        <v>0</v>
      </c>
      <c r="J85" s="10">
        <f t="shared" si="5"/>
        <v>0</v>
      </c>
      <c r="K85" s="12"/>
    </row>
    <row r="86" spans="1:11" x14ac:dyDescent="0.25">
      <c r="A86" s="12" t="s">
        <v>93</v>
      </c>
      <c r="B86" s="32" t="s">
        <v>276</v>
      </c>
      <c r="C86" s="22" t="s">
        <v>277</v>
      </c>
      <c r="D86" s="12" t="s">
        <v>130</v>
      </c>
      <c r="E86" s="12">
        <v>7</v>
      </c>
      <c r="F86" s="47"/>
      <c r="G86" s="29">
        <f t="shared" si="3"/>
        <v>0</v>
      </c>
      <c r="H86" s="11"/>
      <c r="I86" s="10">
        <f t="shared" si="4"/>
        <v>0</v>
      </c>
      <c r="J86" s="10">
        <f t="shared" si="5"/>
        <v>0</v>
      </c>
      <c r="K86" s="12"/>
    </row>
    <row r="87" spans="1:11" x14ac:dyDescent="0.25">
      <c r="A87" s="12" t="s">
        <v>94</v>
      </c>
      <c r="B87" s="32" t="s">
        <v>234</v>
      </c>
      <c r="C87" s="22" t="s">
        <v>119</v>
      </c>
      <c r="D87" s="12" t="s">
        <v>120</v>
      </c>
      <c r="E87" s="12">
        <v>70</v>
      </c>
      <c r="F87" s="47"/>
      <c r="G87" s="29">
        <f t="shared" si="3"/>
        <v>0</v>
      </c>
      <c r="H87" s="11"/>
      <c r="I87" s="10">
        <f t="shared" si="4"/>
        <v>0</v>
      </c>
      <c r="J87" s="10">
        <f t="shared" si="5"/>
        <v>0</v>
      </c>
      <c r="K87" s="12"/>
    </row>
    <row r="88" spans="1:11" x14ac:dyDescent="0.25">
      <c r="A88" s="12" t="s">
        <v>95</v>
      </c>
      <c r="B88" s="32" t="s">
        <v>235</v>
      </c>
      <c r="C88" s="22" t="s">
        <v>278</v>
      </c>
      <c r="D88" s="12" t="s">
        <v>120</v>
      </c>
      <c r="E88" s="12">
        <v>90</v>
      </c>
      <c r="F88" s="47"/>
      <c r="G88" s="29">
        <f t="shared" si="3"/>
        <v>0</v>
      </c>
      <c r="H88" s="11"/>
      <c r="I88" s="10">
        <f t="shared" si="4"/>
        <v>0</v>
      </c>
      <c r="J88" s="10">
        <f t="shared" si="5"/>
        <v>0</v>
      </c>
      <c r="K88" s="12"/>
    </row>
    <row r="89" spans="1:11" x14ac:dyDescent="0.25">
      <c r="A89" s="12" t="s">
        <v>96</v>
      </c>
      <c r="B89" s="32" t="s">
        <v>279</v>
      </c>
      <c r="C89" s="22" t="s">
        <v>132</v>
      </c>
      <c r="D89" s="12" t="s">
        <v>120</v>
      </c>
      <c r="E89" s="12">
        <v>480</v>
      </c>
      <c r="F89" s="47"/>
      <c r="G89" s="29">
        <f t="shared" si="3"/>
        <v>0</v>
      </c>
      <c r="H89" s="11"/>
      <c r="I89" s="10">
        <f t="shared" si="4"/>
        <v>0</v>
      </c>
      <c r="J89" s="10">
        <f t="shared" si="5"/>
        <v>0</v>
      </c>
      <c r="K89" s="12"/>
    </row>
    <row r="90" spans="1:11" x14ac:dyDescent="0.25">
      <c r="A90" s="12" t="s">
        <v>97</v>
      </c>
      <c r="B90" s="32" t="s">
        <v>280</v>
      </c>
      <c r="C90" s="22" t="s">
        <v>132</v>
      </c>
      <c r="D90" s="12" t="s">
        <v>120</v>
      </c>
      <c r="E90" s="12">
        <v>200</v>
      </c>
      <c r="F90" s="47"/>
      <c r="G90" s="29">
        <f t="shared" si="3"/>
        <v>0</v>
      </c>
      <c r="H90" s="11"/>
      <c r="I90" s="10">
        <f t="shared" si="4"/>
        <v>0</v>
      </c>
      <c r="J90" s="10">
        <f t="shared" si="5"/>
        <v>0</v>
      </c>
      <c r="K90" s="12"/>
    </row>
    <row r="91" spans="1:11" x14ac:dyDescent="0.25">
      <c r="A91" s="12" t="s">
        <v>98</v>
      </c>
      <c r="B91" s="32" t="s">
        <v>281</v>
      </c>
      <c r="C91" s="22" t="s">
        <v>282</v>
      </c>
      <c r="D91" s="12" t="s">
        <v>130</v>
      </c>
      <c r="E91" s="12">
        <v>12</v>
      </c>
      <c r="F91" s="47"/>
      <c r="G91" s="29">
        <f t="shared" si="3"/>
        <v>0</v>
      </c>
      <c r="H91" s="11"/>
      <c r="I91" s="10">
        <f t="shared" si="4"/>
        <v>0</v>
      </c>
      <c r="J91" s="10">
        <f t="shared" si="5"/>
        <v>0</v>
      </c>
      <c r="K91" s="12"/>
    </row>
    <row r="92" spans="1:11" x14ac:dyDescent="0.25">
      <c r="A92" s="35"/>
      <c r="B92" s="35"/>
      <c r="C92" s="35"/>
      <c r="D92" s="35"/>
      <c r="E92" s="35"/>
      <c r="F92" s="36"/>
      <c r="G92" s="37"/>
      <c r="H92" s="35"/>
      <c r="I92" s="35"/>
      <c r="J92" s="40">
        <f>SUM(J8:J91)</f>
        <v>0</v>
      </c>
      <c r="K92" s="35"/>
    </row>
    <row r="94" spans="1:11" x14ac:dyDescent="0.25">
      <c r="A94" s="52" t="s">
        <v>115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</sheetData>
  <mergeCells count="2">
    <mergeCell ref="A5:K5"/>
    <mergeCell ref="A94:K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 </vt:lpstr>
      <vt:lpstr>SP Głowienka </vt:lpstr>
      <vt:lpstr>SP Rogi</vt:lpstr>
      <vt:lpstr>SP Targowiska</vt:lpstr>
      <vt:lpstr>Zespół Żłobków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Magdalena Krajewska</cp:lastModifiedBy>
  <dcterms:created xsi:type="dcterms:W3CDTF">2023-11-17T10:15:47Z</dcterms:created>
  <dcterms:modified xsi:type="dcterms:W3CDTF">2024-05-13T06:49:19Z</dcterms:modified>
</cp:coreProperties>
</file>