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dmin\Desktop\Do domu aktualne\Gmina Mogielnica\Dokumentacja po zm\Na platformę\II Sprostowanie ogłoszenia\"/>
    </mc:Choice>
  </mc:AlternateContent>
  <xr:revisionPtr revIDLastSave="0" documentId="13_ncr:1_{078E3402-BBFC-4099-98C3-6813AA21F8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<sst xmlns="http://schemas.openxmlformats.org/spreadsheetml/2006/main" count="67" uniqueCount="64">
  <si>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</si>
  <si>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</si>
  <si>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</si>
  <si>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</si>
  <si>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</si>
  <si>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</si>
  <si>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</si>
  <si>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</si>
  <si>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</si>
  <si>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</si>
  <si>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</si>
  <si>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</si>
  <si>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</si>
  <si>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</si>
  <si>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</si>
  <si>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</si>
  <si>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</si>
  <si>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</si>
  <si>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</si>
  <si>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</si>
  <si>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</si>
  <si>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</si>
  <si>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</si>
  <si>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</si>
  <si>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</si>
  <si>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</si>
  <si>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</si>
  <si>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</si>
  <si>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</si>
  <si>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</si>
  <si>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</si>
  <si>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</si>
  <si>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</si>
  <si>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</si>
  <si>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</si>
  <si>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</si>
  <si>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</si>
  <si>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</si>
  <si>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</si>
  <si>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</si>
  <si>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</si>
  <si>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</si>
  <si>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</si>
  <si>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</si>
  <si>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</si>
  <si>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</si>
  <si>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</si>
  <si>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</si>
  <si>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</si>
  <si>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t>01.01.2024 – 31.12.2024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</si>
  <si>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31.12.2024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31.12.2024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</si>
  <si>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</si>
  <si>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</si>
  <si>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</si>
  <si>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</si>
  <si>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</si>
  <si>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</si>
  <si>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</si>
  <si>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</si>
  <si>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</si>
  <si>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</si>
  <si>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</si>
  <si>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</si>
  <si>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w odpowiedzi na ogłoszenie w postępowaniu o udzielenie zamówienia publicznego w trybie przetargu nieograniczonego na ZAKUP ENERGII ELEKTRYCZNEJ NA POTRZEBY GMINY MOGIELNICA I JEJ JEDNOSTEK ORGANIZACYJNYCH 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</si>
</sst>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41</xdr:row>
          <xdr:rowOff>88900</xdr:rowOff>
        </xdr:from>
        <xdr:to>
          <xdr:col>0</xdr:col>
          <xdr:colOff>2209800</xdr:colOff>
          <xdr:row>44</xdr:row>
          <xdr:rowOff>101600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43</xdr:row>
          <xdr:rowOff>158750</xdr:rowOff>
        </xdr:from>
        <xdr:to>
          <xdr:col>0</xdr:col>
          <xdr:colOff>2635250</xdr:colOff>
          <xdr:row>45</xdr:row>
          <xdr:rowOff>6350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44</xdr:row>
          <xdr:rowOff>177800</xdr:rowOff>
        </xdr:from>
        <xdr:to>
          <xdr:col>0</xdr:col>
          <xdr:colOff>1905000</xdr:colOff>
          <xdr:row>46</xdr:row>
          <xdr:rowOff>25400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45</xdr:row>
          <xdr:rowOff>177800</xdr:rowOff>
        </xdr:from>
        <xdr:to>
          <xdr:col>0</xdr:col>
          <xdr:colOff>2273300</xdr:colOff>
          <xdr:row>47</xdr:row>
          <xdr:rowOff>25400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46</xdr:row>
          <xdr:rowOff>165100</xdr:rowOff>
        </xdr:from>
        <xdr:to>
          <xdr:col>1</xdr:col>
          <xdr:colOff>571500</xdr:colOff>
          <xdr:row>48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47</xdr:row>
          <xdr:rowOff>88900</xdr:rowOff>
        </xdr:from>
        <xdr:to>
          <xdr:col>0</xdr:col>
          <xdr:colOff>2908300</xdr:colOff>
          <xdr:row>49</xdr:row>
          <xdr:rowOff>107950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56" zoomScaleNormal="100" workbookViewId="0">
      <selection activeCell="E14" sqref="E14"/>
    </sheetView>
  </sheetViews>
  <sheetFormatPr defaultRowHeight="14.5" x14ac:dyDescent="0.35"/>
  <cols>
    <col min="1" max="1" width="47.54296875" customWidth="1"/>
    <col min="2" max="8" width="18.36328125" customWidth="1"/>
    <col min="9" max="11" width="15.08984375" customWidth="1"/>
    <col min="12" max="12" width="33.81640625" customWidth="1"/>
    <col min="13" max="13" width="19.08984375" customWidth="1"/>
    <col min="14" max="14" width="11.08984375" customWidth="1"/>
    <col min="15" max="15" width="14.08984375" customWidth="1"/>
    <col min="16" max="16" width="20.36328125" customWidth="1"/>
  </cols>
  <sheetData>
    <row r="1" spans="1:16" x14ac:dyDescent="0.35">
      <c r="A1" s="19" t="s">
        <v>60</v>
      </c>
    </row>
    <row r="2" spans="1:16" x14ac:dyDescent="0.35">
      <c r="A2" s="1"/>
    </row>
    <row r="3" spans="1:16" x14ac:dyDescent="0.35">
      <c r="A3" s="2" t="s">
        <v>0</v>
      </c>
    </row>
    <row r="4" spans="1:16" x14ac:dyDescent="0.3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35">
      <c r="A5" s="3" t="s">
        <v>20</v>
      </c>
    </row>
    <row r="6" spans="1:16" x14ac:dyDescent="0.35">
      <c r="A6" s="2" t="s">
        <v>2</v>
      </c>
    </row>
    <row r="7" spans="1:16" x14ac:dyDescent="0.35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5">
      <c r="A8" s="3" t="s">
        <v>3</v>
      </c>
    </row>
    <row r="9" spans="1:16" x14ac:dyDescent="0.35">
      <c r="A9" s="2"/>
    </row>
    <row r="10" spans="1:16" x14ac:dyDescent="0.35">
      <c r="A10" s="2"/>
    </row>
    <row r="11" spans="1:16" ht="21.65" customHeight="1" x14ac:dyDescent="0.35">
      <c r="A11" s="40" t="s">
        <v>63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35">
      <c r="A12" s="2"/>
    </row>
    <row r="13" spans="1:16" x14ac:dyDescent="0.35">
      <c r="A13" s="2" t="s">
        <v>4</v>
      </c>
    </row>
    <row r="14" spans="1:16" x14ac:dyDescent="0.35">
      <c r="A14" s="4"/>
    </row>
    <row r="15" spans="1:16" x14ac:dyDescent="0.35">
      <c r="A15" s="2" t="s">
        <v>5</v>
      </c>
    </row>
    <row r="16" spans="1:16" x14ac:dyDescent="0.35">
      <c r="A16" s="2"/>
    </row>
    <row r="17" spans="1:16" x14ac:dyDescent="0.35">
      <c r="A17" s="21" t="s">
        <v>6</v>
      </c>
    </row>
    <row r="18" spans="1:16" x14ac:dyDescent="0.35">
      <c r="A18" s="5"/>
    </row>
    <row r="19" spans="1:16" ht="65" x14ac:dyDescent="0.35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5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1" x14ac:dyDescent="0.35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5">
      <c r="A22" s="6" t="s">
        <v>59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1784993</v>
      </c>
      <c r="J22" s="27"/>
      <c r="K22" s="27"/>
      <c r="L22" s="6" t="s">
        <v>49</v>
      </c>
      <c r="M22" s="14">
        <f t="shared" ref="M22" si="0">ROUND(F22*I22,2)+ROUND(G22*J22,2)+ROUND(H22*K22,2)</f>
        <v>8924.9699999999993</v>
      </c>
      <c r="N22" s="13">
        <v>0.23</v>
      </c>
      <c r="O22" s="14">
        <f t="shared" ref="O22" si="1">ROUND(M22*N22,2)</f>
        <v>2052.7399999999998</v>
      </c>
      <c r="P22" s="14">
        <f t="shared" ref="P22" si="2">M22+O22</f>
        <v>10977.71</v>
      </c>
    </row>
    <row r="23" spans="1:16" x14ac:dyDescent="0.35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8924.9699999999993</v>
      </c>
      <c r="N23" s="18"/>
      <c r="O23" s="17">
        <f>SUM(O22:O22)</f>
        <v>2052.7399999999998</v>
      </c>
      <c r="P23" s="17">
        <f>SUM(P22:P22)</f>
        <v>10977.71</v>
      </c>
    </row>
    <row r="24" spans="1:16" x14ac:dyDescent="0.35">
      <c r="A24" s="2"/>
      <c r="M24" s="24"/>
    </row>
    <row r="25" spans="1:16" x14ac:dyDescent="0.35">
      <c r="A25" s="40" t="s">
        <v>61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8.75" customHeight="1" x14ac:dyDescent="0.35">
      <c r="A26" s="40" t="s">
        <v>50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x14ac:dyDescent="0.35">
      <c r="A27" s="41" t="s">
        <v>56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14.4" customHeight="1" x14ac:dyDescent="0.35">
      <c r="A28" s="42" t="s">
        <v>28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</row>
    <row r="29" spans="1:16" x14ac:dyDescent="0.35">
      <c r="A29" s="36" t="s">
        <v>29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35">
      <c r="A30" s="39" t="s">
        <v>23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35">
      <c r="A31" s="39" t="s">
        <v>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35">
      <c r="A32" s="39" t="s">
        <v>15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35">
      <c r="A33" s="40" t="s">
        <v>58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35">
      <c r="A34" s="39" t="s">
        <v>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x14ac:dyDescent="0.35">
      <c r="A35" s="40" t="s">
        <v>62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35">
      <c r="A36" s="39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16" ht="14.4" customHeight="1" x14ac:dyDescent="0.35">
      <c r="A37" s="43" t="s">
        <v>28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35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35">
      <c r="A39" s="41" t="s">
        <v>55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x14ac:dyDescent="0.35">
      <c r="A40" s="36" t="s">
        <v>10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4.4" customHeight="1" x14ac:dyDescent="0.35">
      <c r="A41" s="33" t="s">
        <v>17</v>
      </c>
      <c r="B41" s="34"/>
      <c r="C41" s="34"/>
      <c r="D41" s="34"/>
      <c r="E41" s="35"/>
    </row>
    <row r="42" spans="1:16" x14ac:dyDescent="0.35">
      <c r="A42" s="39" t="s">
        <v>51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hidden="1" x14ac:dyDescent="0.3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x14ac:dyDescent="0.35">
      <c r="A44" s="36" t="s">
        <v>24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</row>
    <row r="45" spans="1:16" x14ac:dyDescent="0.35">
      <c r="A45" s="36" t="s">
        <v>25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</row>
    <row r="46" spans="1:16" x14ac:dyDescent="0.35">
      <c r="A46" s="36" t="s">
        <v>26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</row>
    <row r="47" spans="1:16" x14ac:dyDescent="0.35">
      <c r="A47" s="36" t="s">
        <v>27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16" x14ac:dyDescent="0.35">
      <c r="A48" s="36" t="s">
        <v>30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  <row r="49" spans="1:16" x14ac:dyDescent="0.35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5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5">
      <c r="A51" s="28" t="s">
        <v>53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</row>
    <row r="52" spans="1:16" x14ac:dyDescent="0.35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</row>
    <row r="53" spans="1:16" ht="57" customHeight="1" x14ac:dyDescent="0.35">
      <c r="A53" s="28" t="s">
        <v>54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</row>
    <row r="54" spans="1:16" ht="16.25" customHeight="1" x14ac:dyDescent="0.35">
      <c r="A54" s="38" t="s">
        <v>52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 x14ac:dyDescent="0.35">
      <c r="A55" s="37" t="s">
        <v>57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x14ac:dyDescent="0.35">
      <c r="A56" s="2"/>
    </row>
    <row r="57" spans="1:16" x14ac:dyDescent="0.35">
      <c r="A57" s="30" t="s">
        <v>17</v>
      </c>
      <c r="B57" s="31"/>
      <c r="C57" s="31"/>
      <c r="D57" s="31"/>
      <c r="E57" s="32"/>
    </row>
    <row r="58" spans="1:16" x14ac:dyDescent="0.35">
      <c r="A58" s="23" t="s">
        <v>33</v>
      </c>
    </row>
  </sheetData>
  <sheetProtection algorithmName="SHA-512" hashValue="f+d3SaXtUjfwrsTfWbMOfdjHroHUcnrT543fsOpAIEUwWZR9P5+0ahuTal2DSZp+bBdEnAGa/57AYivfCEhz2w==" saltValue="ALOD1S3UZMxk1PLgbyuePg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45:P45"/>
    <mergeCell ref="A34:P34"/>
    <mergeCell ref="A36:P36"/>
    <mergeCell ref="A40:P40"/>
    <mergeCell ref="A39:P39"/>
    <mergeCell ref="A37:P37"/>
    <mergeCell ref="A38:P38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196850</xdr:colOff>
                    <xdr:row>41</xdr:row>
                    <xdr:rowOff>88900</xdr:rowOff>
                  </from>
                  <to>
                    <xdr:col>0</xdr:col>
                    <xdr:colOff>2209800</xdr:colOff>
                    <xdr:row>44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203200</xdr:colOff>
                    <xdr:row>43</xdr:row>
                    <xdr:rowOff>158750</xdr:rowOff>
                  </from>
                  <to>
                    <xdr:col>0</xdr:col>
                    <xdr:colOff>2635250</xdr:colOff>
                    <xdr:row>45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203200</xdr:colOff>
                    <xdr:row>44</xdr:row>
                    <xdr:rowOff>177800</xdr:rowOff>
                  </from>
                  <to>
                    <xdr:col>0</xdr:col>
                    <xdr:colOff>1905000</xdr:colOff>
                    <xdr:row>46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203200</xdr:colOff>
                    <xdr:row>45</xdr:row>
                    <xdr:rowOff>177800</xdr:rowOff>
                  </from>
                  <to>
                    <xdr:col>0</xdr:col>
                    <xdr:colOff>2273300</xdr:colOff>
                    <xdr:row>47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203200</xdr:colOff>
                    <xdr:row>46</xdr:row>
                    <xdr:rowOff>165100</xdr:rowOff>
                  </from>
                  <to>
                    <xdr:col>1</xdr:col>
                    <xdr:colOff>571500</xdr:colOff>
                    <xdr:row>48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203200</xdr:colOff>
                    <xdr:row>47</xdr:row>
                    <xdr:rowOff>88900</xdr:rowOff>
                  </from>
                  <to>
                    <xdr:col>0</xdr:col>
                    <xdr:colOff>2908300</xdr:colOff>
                    <xdr:row>49</xdr:row>
                    <xdr:rowOff>107950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Admin</cp:lastModifiedBy>
  <cp:lastPrinted>2023-05-16T10:12:26Z</cp:lastPrinted>
  <dcterms:created xsi:type="dcterms:W3CDTF">2015-06-05T18:19:34Z</dcterms:created>
  <dcterms:modified xsi:type="dcterms:W3CDTF">2023-08-25T08:25:47Z</dcterms:modified>
</cp:coreProperties>
</file>