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argi I półrocze/3. Spożywka - L.Dz.ZSL.261.117.2023/2. SWZ^Mogłoszenia/"/>
    </mc:Choice>
  </mc:AlternateContent>
  <xr:revisionPtr revIDLastSave="0" documentId="13_ncr:4000b_{95F1FB33-6899-4877-BD6F-1342C75FE433}" xr6:coauthVersionLast="47" xr6:coauthVersionMax="47" xr10:uidLastSave="{00000000-0000-0000-0000-000000000000}"/>
  <bookViews>
    <workbookView xWindow="-28920" yWindow="-4620" windowWidth="29040" windowHeight="17640"/>
  </bookViews>
  <sheets>
    <sheet name="Częśc nr 1" sheetId="4" r:id="rId1"/>
  </sheets>
  <definedNames>
    <definedName name="Print_Area" localSheetId="0">'Częśc nr 1'!$A$8:$I$89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9" i="4" l="1"/>
  <c r="F89" i="4"/>
  <c r="F12" i="4" l="1"/>
  <c r="H12" i="4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 s="1"/>
  <c r="F87" i="4"/>
  <c r="H87" i="4" s="1"/>
  <c r="F88" i="4"/>
  <c r="H88" i="4" s="1"/>
</calcChain>
</file>

<file path=xl/sharedStrings.xml><?xml version="1.0" encoding="utf-8"?>
<sst xmlns="http://schemas.openxmlformats.org/spreadsheetml/2006/main" count="178" uniqueCount="105">
  <si>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</si>
  <si>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</si>
  <si>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</si>
  <si>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</si>
  <si>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</si>
  <si>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</si>
  <si>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</si>
  <si>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</si>
  <si>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</si>
  <si>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</si>
  <si>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 xml:space="preserve"> FORMULARZ CENOWY</t>
  </si>
  <si>
    <t>Część nr 1: warzywa, owoce i jaja</t>
  </si>
  <si>
    <t>Jm</t>
  </si>
  <si>
    <t>Ilość</t>
  </si>
  <si>
    <t>Cena jednostkowa netto w zł</t>
  </si>
  <si>
    <t>Wartość łączna netto w zł</t>
  </si>
  <si>
    <t>Stawka VAT (liczba całkowita)</t>
  </si>
  <si>
    <t>Wartość łączna brutto w zł</t>
  </si>
  <si>
    <t>kg</t>
  </si>
  <si>
    <t>szt</t>
  </si>
  <si>
    <t>szt.</t>
  </si>
  <si>
    <t>pęczek</t>
  </si>
  <si>
    <t>Razem:</t>
  </si>
  <si>
    <t>Załącznik nr 2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</si>
  <si>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</si>
  <si>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</si>
  <si>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Znak sprawy: L.Dz.ZSL.261.60.2024</t>
  </si>
  <si>
    <t>Arbuz - zdrowy, bez uszkodzeń i oznak gnicia.</t>
  </si>
  <si>
    <t>Ananas - zdrowy, bez uszkodzeń i oznak gnicia.</t>
  </si>
  <si>
    <t>Awokado.</t>
  </si>
  <si>
    <t>Banany - żółte, zdrowe, bez czarnych plam i uszkodzeń.</t>
  </si>
  <si>
    <t>Botwina (szt.)- świeża, czysta, sucha, bez zanieczyszczeń i uszkodzeń, bez oznak szkodników.</t>
  </si>
  <si>
    <t>Borówka amerykańska opakowanie 500g.</t>
  </si>
  <si>
    <t>Brokuły (szt.) - świeże, czyste, suche, bez zanieczyszczeń i uszkodzeń, bez oznak szkodników.</t>
  </si>
  <si>
    <t>Brzoskwinie - dojrzałe, zdrowe, bez czarnych plam i uszkodzeń.</t>
  </si>
  <si>
    <t>Buraki ćwikłowe - świeży, zdrowy, czysty, bez uszkodzeń.</t>
  </si>
  <si>
    <t>Cebula - czysta, zdrowa, bez kiełków i uszkodzeń bez oznak przemrożenia.</t>
  </si>
  <si>
    <t>Cebula czerwona - czysta, zdrowa, bez uszkodzeń i oznak przemrożenia.</t>
  </si>
  <si>
    <t>Cukinia świeża.</t>
  </si>
  <si>
    <t>Cytryna - zdrowe, bez uszkodzeń i oznak gnicia.</t>
  </si>
  <si>
    <t>Czosnek polski - zdrowy, bez uszkodzeń i oznak gnicia.</t>
  </si>
  <si>
    <t>Dynia świeża.</t>
  </si>
  <si>
    <t>Fasola biała Piękny Jaś tyczny duży pochodzenie POLSKA - op. 1-5 kg.</t>
  </si>
  <si>
    <t>Fasolka biała drobna.</t>
  </si>
  <si>
    <t>Fasola Jaś karłowy.</t>
  </si>
  <si>
    <t>Granat.</t>
  </si>
  <si>
    <t>Groch łuskany połówki.</t>
  </si>
  <si>
    <t>Gruszki - średniej wielkości, bez oznak gnicia i uszkodzeń.</t>
  </si>
  <si>
    <t>Grzyby podgrzybki całe suszone op. 1kg.</t>
  </si>
  <si>
    <t>Jabłka - średniej wielkości, bez oznak gnicia i uszkodzeń Polska.</t>
  </si>
  <si>
    <t>Kaki - owoc persymona średniej wielkości bez oznak gnicia i uszkodzeń.</t>
  </si>
  <si>
    <t>Kalafior - świeży, czysty, bez uszkodzeń i oznak gnicia.</t>
  </si>
  <si>
    <t>Kalarepa.</t>
  </si>
  <si>
    <t>Kapusta biała - świeży wygląd, bez uszkodzeń i zanieczyszczeń, bez oznak gnicia.</t>
  </si>
  <si>
    <t>Kapusta czerwona - nie zwiędnięta, czysta, bez uszkodzeń, bez oznak gnicia.</t>
  </si>
  <si>
    <t>Kapusta włoska.</t>
  </si>
  <si>
    <t>Kapusta kiszona wiaderko od 3kg, 5kg, 10kg, bez oznak gnicia o zapachu właściwym dla wyrobu.</t>
  </si>
  <si>
    <t>Kapusta młoda (szt.) - świeża, czysta, sucha, bez zanieczyszczeń, bez oznak gnicia.</t>
  </si>
  <si>
    <t>Kapusta pekińska - prawidłowo wykształcona, bez uszkodzeń, odleżyn gnilnych.</t>
  </si>
  <si>
    <t>Świeże kiełki różne rodzaje 50 g.</t>
  </si>
  <si>
    <t>Kiwi - dojrzałe, zdrowe, bez uszkodzeń.</t>
  </si>
  <si>
    <t>Maliny, suche, opakowanie 125g.</t>
  </si>
  <si>
    <t>Mandarynka - zdrowe, bez oznak gnicia.</t>
  </si>
  <si>
    <t>Koper - świeży nie zwiędnięty, bez oznak gnicia.</t>
  </si>
  <si>
    <t>Marchew - świeża, zdrowa, bez uszkodzeń, bez oznak przemrożenia, bez oznak gnicia.</t>
  </si>
  <si>
    <t>Natka pietruszki  - świeża, nie zwiędnięta, bez uszkodzeń i oznak gnicia.</t>
  </si>
  <si>
    <t>Nektarynki - świeże, czyste, bez uszkodzeń i oznak gnicia.</t>
  </si>
  <si>
    <t>Ogórek  świeży gruntowy - zdrowy, bez oznak gnicia.</t>
  </si>
  <si>
    <t>Ogórek szklarniowy - świeże, czyste, bez uszkodzeń.</t>
  </si>
  <si>
    <t>Orzechy włoskie, łuskane.</t>
  </si>
  <si>
    <t>Papryka czerwona zdrowa, czysta, bez uszkodzeń i oznak gnicia.</t>
  </si>
  <si>
    <t>Pieczarka - świeża, czysta, bez uszkodzeń i oznak pleśni, bez szkodników.</t>
  </si>
  <si>
    <t>Pietruszka korzeń - zdrowa, czysta, bez uszkodzeń i oznak gnicia.</t>
  </si>
  <si>
    <t>Pomarańcza - zdrowe, bez uszkodzeń i oznak gnicia.</t>
  </si>
  <si>
    <t>Pomidor - świeże, dojrzałe wewnątrz, bez uszkodzeń i oznak gnicia.</t>
  </si>
  <si>
    <t>Pomidory koktajlowe .</t>
  </si>
  <si>
    <t>Por.</t>
  </si>
  <si>
    <t>Rabarbar.</t>
  </si>
  <si>
    <t>Rukola świeża 150g.</t>
  </si>
  <si>
    <t>Rzodkiewka - świeża, zdrowa, bez oznak gnicia.</t>
  </si>
  <si>
    <t>Rzodkiew biała.</t>
  </si>
  <si>
    <t>Sałata lodowa (szt.) - świeża, nie zwiędnięta, bez uszkodzeń i oznak gnicia.</t>
  </si>
  <si>
    <t>Sałata zielona (szt.) - świeża, bez uszkodzeń i oznak gnicia.</t>
  </si>
  <si>
    <t>Seler - zdrowy, czysty, bez uszkodzeń i oznak gnicia.</t>
  </si>
  <si>
    <t>Seler naciowy.</t>
  </si>
  <si>
    <t>Słonecznik prażony op. 1kg.</t>
  </si>
  <si>
    <t>Susz owocowy - dobrze wysuszony, nie posklejany, bez zanieczyszczeń.</t>
  </si>
  <si>
    <t>Szczypior - świeży, zielony, bez oznak zwiędnięcia.</t>
  </si>
  <si>
    <t>Szpinak świeży op. 125g.</t>
  </si>
  <si>
    <t>Śliwka - zdrowa, świeża, bez oznak gnicia.</t>
  </si>
  <si>
    <t>Śliwka suszona-  nie wędzona.</t>
  </si>
  <si>
    <t>Winogrono ciemne - zdrowe, twarde bez oznak gnicia.</t>
  </si>
  <si>
    <t>Winogrono jasne - zdrowe, twarde bez oznak gnicia.</t>
  </si>
  <si>
    <t>Ziemniaki wczesne - jadalne, średniej wielkości, bez uszkodzeń.</t>
  </si>
  <si>
    <t>Żurawina suszona.</t>
  </si>
  <si>
    <t>Mix sałat 140g.</t>
  </si>
  <si>
    <t>Żurek zakwas w butelce 0,5l.</t>
  </si>
  <si>
    <t>Fasolka szparagowa - sucha, świeża, bez uszkodzeń.</t>
  </si>
  <si>
    <t>Grejpfruty czerwone- dojrzałe, zdrowe, bez czarnych plam i uszkodzeń.</t>
  </si>
  <si>
    <t>Grejpfruty zielone- dojrzałe, zdrowe, bez czarnych plam i uszkodzeń.</t>
  </si>
  <si>
    <t>Jaja świeże- kod 1 – chów wolno wybiegowy, kategoria wagowa L.</t>
  </si>
  <si>
    <t>Ogórek kiszony wiadro 3kg.6 kg - zdrowe, twarde, bez oznak gnicia o zapachu właściwym dla takiego wyrobu.</t>
  </si>
  <si>
    <t>Roszponka op. 80g .</t>
  </si>
  <si>
    <t>Ziemniaki - jadalne, średniej wielkości (jednoodmianowe dostawy), bez uszkodzeń.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</si>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</sst>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\ &quot;zł&quot;"/>
  </numFmts>
  <fonts count="14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6">
    <xf numFmtId="0" fontId="0" fillId="0" borderId="0" xfId="0"/>
    <xf numFmtId="0" fontId="4" fillId="0" borderId="0" xfId="0" applyFont="1"/>
    <xf numFmtId="0" fontId="5" fillId="0" borderId="0" xfId="13" applyFont="1" applyAlignment="1">
      <alignment horizontal="center"/>
    </xf>
    <xf numFmtId="0" fontId="7" fillId="0" borderId="0" xfId="13" applyFont="1" applyAlignment="1">
      <alignment horizontal="center" vertical="center" wrapText="1"/>
    </xf>
    <xf numFmtId="0" fontId="8" fillId="0" borderId="0" xfId="13" applyFont="1" applyAlignment="1">
      <alignment horizontal="center"/>
    </xf>
    <xf numFmtId="0" fontId="9" fillId="0" borderId="1" xfId="13" applyFont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3" borderId="2" xfId="11" applyNumberFormat="1" applyFont="1" applyFill="1" applyBorder="1" applyAlignment="1">
      <alignment horizontal="center" vertical="center" wrapText="1"/>
    </xf>
    <xf numFmtId="178" fontId="1" fillId="3" borderId="2" xfId="11" applyNumberFormat="1" applyFont="1" applyFill="1" applyBorder="1" applyAlignment="1">
      <alignment horizontal="right" vertical="center" wrapText="1"/>
    </xf>
    <xf numFmtId="178" fontId="6" fillId="0" borderId="2" xfId="13" applyNumberFormat="1" applyFont="1" applyBorder="1" applyAlignment="1">
      <alignment horizontal="right" vertical="center"/>
    </xf>
    <xf numFmtId="1" fontId="6" fillId="0" borderId="2" xfId="1" applyNumberFormat="1" applyFont="1" applyFill="1" applyBorder="1" applyAlignment="1">
      <alignment horizontal="center" vertical="center"/>
    </xf>
    <xf numFmtId="0" fontId="6" fillId="3" borderId="2" xfId="11" applyNumberFormat="1" applyFont="1" applyFill="1" applyBorder="1" applyAlignment="1">
      <alignment horizontal="center" vertical="center"/>
    </xf>
    <xf numFmtId="178" fontId="6" fillId="0" borderId="2" xfId="11" applyNumberFormat="1" applyFont="1" applyBorder="1" applyAlignment="1">
      <alignment horizontal="right" vertical="center"/>
    </xf>
    <xf numFmtId="2" fontId="6" fillId="3" borderId="2" xfId="11" applyNumberFormat="1" applyFont="1" applyFill="1" applyBorder="1" applyAlignment="1">
      <alignment horizontal="center" vertical="center"/>
    </xf>
    <xf numFmtId="178" fontId="6" fillId="3" borderId="2" xfId="11" applyNumberFormat="1" applyFont="1" applyFill="1" applyBorder="1" applyAlignment="1">
      <alignment horizontal="right" vertical="center"/>
    </xf>
    <xf numFmtId="1" fontId="6" fillId="3" borderId="2" xfId="11" applyNumberFormat="1" applyFont="1" applyFill="1" applyBorder="1" applyAlignment="1">
      <alignment horizontal="center" vertical="center"/>
    </xf>
    <xf numFmtId="1" fontId="1" fillId="3" borderId="2" xfId="11" applyNumberFormat="1" applyFont="1" applyFill="1" applyBorder="1" applyAlignment="1">
      <alignment horizontal="center" vertical="center"/>
    </xf>
    <xf numFmtId="178" fontId="1" fillId="0" borderId="2" xfId="11" applyNumberFormat="1" applyFont="1" applyBorder="1" applyAlignment="1">
      <alignment horizontal="right" vertical="center"/>
    </xf>
    <xf numFmtId="0" fontId="11" fillId="3" borderId="4" xfId="13" applyFont="1" applyFill="1" applyBorder="1" applyAlignment="1">
      <alignment horizontal="right" vertical="center"/>
    </xf>
    <xf numFmtId="0" fontId="11" fillId="3" borderId="5" xfId="13" applyFont="1" applyFill="1" applyBorder="1" applyAlignment="1">
      <alignment horizontal="right" vertical="center"/>
    </xf>
    <xf numFmtId="9" fontId="11" fillId="3" borderId="2" xfId="1" applyNumberFormat="1" applyFont="1" applyFill="1" applyBorder="1" applyAlignment="1">
      <alignment horizontal="center" vertical="center"/>
    </xf>
    <xf numFmtId="178" fontId="11" fillId="3" borderId="2" xfId="13" applyNumberFormat="1" applyFont="1" applyFill="1" applyBorder="1" applyAlignment="1">
      <alignment horizontal="right" vertical="center"/>
    </xf>
    <xf numFmtId="49" fontId="1" fillId="3" borderId="5" xfId="11" applyNumberFormat="1" applyFont="1" applyFill="1" applyBorder="1" applyAlignment="1">
      <alignment horizontal="center" vertical="center" wrapText="1"/>
    </xf>
    <xf numFmtId="0" fontId="1" fillId="3" borderId="5" xfId="11" applyFont="1" applyFill="1" applyBorder="1" applyAlignment="1">
      <alignment horizontal="center" vertical="center" wrapText="1"/>
    </xf>
    <xf numFmtId="0" fontId="1" fillId="3" borderId="6" xfId="11" applyFont="1" applyFill="1" applyBorder="1" applyAlignment="1">
      <alignment horizontal="center" vertical="center" wrapText="1"/>
    </xf>
    <xf numFmtId="0" fontId="11" fillId="3" borderId="7" xfId="13" applyFont="1" applyFill="1" applyBorder="1" applyAlignment="1">
      <alignment horizontal="right" vertical="center"/>
    </xf>
    <xf numFmtId="0" fontId="11" fillId="3" borderId="1" xfId="13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12" fillId="4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9" fontId="13" fillId="2" borderId="2" xfId="13" applyNumberFormat="1" applyFont="1" applyFill="1" applyBorder="1" applyAlignment="1">
      <alignment horizontal="center" vertical="center" wrapText="1"/>
    </xf>
    <xf numFmtId="0" fontId="13" fillId="2" borderId="2" xfId="13" applyFont="1" applyFill="1" applyBorder="1" applyAlignment="1">
      <alignment horizontal="center" vertical="center" wrapText="1"/>
    </xf>
    <xf numFmtId="49" fontId="13" fillId="2" borderId="3" xfId="13" applyNumberFormat="1" applyFont="1" applyFill="1" applyBorder="1" applyAlignment="1">
      <alignment horizontal="center" vertical="center" wrapText="1"/>
    </xf>
  </cellXfs>
  <cellStyles count="18">
    <cellStyle name="Normalny" xfId="0" builtinId="0"/>
    <cellStyle name="Normalny 2" xfId="2"/>
    <cellStyle name="Normalny 2 2" xfId="3"/>
    <cellStyle name="Normalny 2 3" xfId="4"/>
    <cellStyle name="Normalny 2 4" xfId="5"/>
    <cellStyle name="Normalny 2 5" xfId="6"/>
    <cellStyle name="Normalny 2 6" xfId="7"/>
    <cellStyle name="Normalny 2 7" xfId="8"/>
    <cellStyle name="Normalny 2 8" xfId="9"/>
    <cellStyle name="Normalny 2 9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abSelected="1" view="pageBreakPreview" topLeftCell="A78" zoomScale="110" zoomScaleNormal="100" zoomScaleSheetLayoutView="110" workbookViewId="0">
      <selection activeCell="H98" sqref="H98"/>
    </sheetView>
  </sheetViews>
  <sheetFormatPr defaultColWidth="8.75" defaultRowHeight="12.75"/>
  <cols>
    <col min="1" max="1" width="4.75" style="1" customWidth="1"/>
    <col min="2" max="2" width="33.5" style="1" customWidth="1"/>
    <col min="3" max="3" width="6.375" style="1" customWidth="1"/>
    <col min="4" max="4" width="9" style="1" bestFit="1" customWidth="1"/>
    <col min="5" max="5" width="10.5" style="1" customWidth="1"/>
    <col min="6" max="6" width="12" style="1" customWidth="1"/>
    <col min="7" max="7" width="9" style="1" bestFit="1" customWidth="1"/>
    <col min="8" max="8" width="13.625" style="1" customWidth="1"/>
    <col min="9" max="32" width="9" style="1" bestFit="1" customWidth="1"/>
    <col min="33" max="16384" width="8.75" style="1"/>
  </cols>
  <sheetData>
    <row r="1" spans="1:8">
      <c r="A1" s="9" t="s">
        <v>26</v>
      </c>
      <c r="B1" s="8"/>
      <c r="C1" s="8"/>
      <c r="D1" s="8"/>
      <c r="E1" s="8"/>
      <c r="F1" s="8"/>
      <c r="G1" s="8"/>
      <c r="H1" s="8"/>
    </row>
    <row r="3" spans="1:8" ht="14.25">
      <c r="A3" s="7" t="s">
        <v>23</v>
      </c>
      <c r="B3" s="7"/>
      <c r="C3" s="7"/>
      <c r="D3" s="7"/>
      <c r="E3" s="7"/>
      <c r="F3" s="7"/>
      <c r="G3" s="7"/>
      <c r="H3" s="7"/>
    </row>
    <row r="4" spans="1:8" ht="14.25">
      <c r="A4" s="4" t="s">
        <v>10</v>
      </c>
      <c r="B4" s="4"/>
      <c r="C4" s="4"/>
      <c r="D4" s="4"/>
      <c r="E4" s="4"/>
      <c r="F4" s="4"/>
      <c r="G4" s="4"/>
      <c r="H4" s="4"/>
    </row>
    <row r="5" spans="1:8" ht="15.75">
      <c r="A5" s="2"/>
      <c r="B5" s="2"/>
      <c r="C5" s="2"/>
      <c r="D5" s="2"/>
      <c r="E5" s="2"/>
      <c r="F5" s="2"/>
      <c r="G5" s="2"/>
      <c r="H5" s="2"/>
    </row>
    <row r="6" spans="1:8">
      <c r="A6" s="3" t="s">
        <v>24</v>
      </c>
      <c r="B6" s="3"/>
      <c r="C6" s="3"/>
      <c r="D6" s="3"/>
      <c r="E6" s="3"/>
      <c r="F6" s="3"/>
      <c r="G6" s="3"/>
      <c r="H6" s="3"/>
    </row>
    <row r="7" spans="1:8">
      <c r="A7" s="3" t="s">
        <v>25</v>
      </c>
      <c r="B7" s="3"/>
      <c r="C7" s="3"/>
      <c r="D7" s="3"/>
      <c r="E7" s="3"/>
      <c r="F7" s="3"/>
      <c r="G7" s="3"/>
      <c r="H7" s="3"/>
    </row>
    <row r="8" spans="1:8" ht="15" customHeight="1">
      <c r="A8" s="4"/>
      <c r="B8" s="4"/>
      <c r="C8" s="4"/>
      <c r="D8" s="4"/>
      <c r="E8" s="4"/>
      <c r="F8" s="4"/>
      <c r="G8" s="4"/>
      <c r="H8" s="4"/>
    </row>
    <row r="9" spans="1:8" ht="15" customHeight="1">
      <c r="A9" s="5" t="s">
        <v>11</v>
      </c>
      <c r="B9" s="5"/>
      <c r="C9" s="6"/>
      <c r="D9" s="6"/>
      <c r="E9" s="6"/>
      <c r="F9" s="6"/>
      <c r="G9" s="6"/>
      <c r="H9" s="6"/>
    </row>
    <row r="10" spans="1:8" ht="31.5">
      <c r="A10" s="33" t="s">
        <v>0</v>
      </c>
      <c r="B10" s="33" t="s">
        <v>1</v>
      </c>
      <c r="C10" s="33" t="s">
        <v>12</v>
      </c>
      <c r="D10" s="33" t="s">
        <v>13</v>
      </c>
      <c r="E10" s="34" t="s">
        <v>14</v>
      </c>
      <c r="F10" s="33" t="s">
        <v>15</v>
      </c>
      <c r="G10" s="33" t="s">
        <v>16</v>
      </c>
      <c r="H10" s="33" t="s">
        <v>17</v>
      </c>
    </row>
    <row r="11" spans="1:8">
      <c r="A11" s="35" t="s">
        <v>2</v>
      </c>
      <c r="B11" s="35" t="s">
        <v>3</v>
      </c>
      <c r="C11" s="33" t="s">
        <v>4</v>
      </c>
      <c r="D11" s="33" t="s">
        <v>5</v>
      </c>
      <c r="E11" s="33" t="s">
        <v>6</v>
      </c>
      <c r="F11" s="33" t="s">
        <v>7</v>
      </c>
      <c r="G11" s="33" t="s">
        <v>8</v>
      </c>
      <c r="H11" s="33" t="s">
        <v>9</v>
      </c>
    </row>
    <row r="12" spans="1:8">
      <c r="A12" s="30">
        <v>1</v>
      </c>
      <c r="B12" s="31" t="s">
        <v>27</v>
      </c>
      <c r="C12" s="25" t="s">
        <v>18</v>
      </c>
      <c r="D12" s="10">
        <v>80</v>
      </c>
      <c r="E12" s="11"/>
      <c r="F12" s="12">
        <f t="shared" ref="F12:F75" si="0">ROUND(D12*E12,2)</f>
        <v>0</v>
      </c>
      <c r="G12" s="13"/>
      <c r="H12" s="12">
        <f t="shared" ref="H12:H43" si="1">ROUND(F12+F12*G12/100,2)</f>
        <v>0</v>
      </c>
    </row>
    <row r="13" spans="1:8">
      <c r="A13" s="30">
        <v>2</v>
      </c>
      <c r="B13" s="31" t="s">
        <v>28</v>
      </c>
      <c r="C13" s="25" t="s">
        <v>19</v>
      </c>
      <c r="D13" s="14">
        <v>10</v>
      </c>
      <c r="E13" s="15"/>
      <c r="F13" s="12">
        <f t="shared" si="0"/>
        <v>0</v>
      </c>
      <c r="G13" s="13"/>
      <c r="H13" s="12">
        <f t="shared" si="1"/>
        <v>0</v>
      </c>
    </row>
    <row r="14" spans="1:8">
      <c r="A14" s="30">
        <v>3</v>
      </c>
      <c r="B14" s="31" t="s">
        <v>29</v>
      </c>
      <c r="C14" s="25" t="s">
        <v>19</v>
      </c>
      <c r="D14" s="16">
        <v>35</v>
      </c>
      <c r="E14" s="17"/>
      <c r="F14" s="12">
        <f t="shared" si="0"/>
        <v>0</v>
      </c>
      <c r="G14" s="13"/>
      <c r="H14" s="12">
        <f t="shared" si="1"/>
        <v>0</v>
      </c>
    </row>
    <row r="15" spans="1:8" ht="25.5">
      <c r="A15" s="30">
        <v>4</v>
      </c>
      <c r="B15" s="31" t="s">
        <v>30</v>
      </c>
      <c r="C15" s="25" t="s">
        <v>18</v>
      </c>
      <c r="D15" s="18">
        <v>550</v>
      </c>
      <c r="E15" s="15"/>
      <c r="F15" s="12">
        <f t="shared" si="0"/>
        <v>0</v>
      </c>
      <c r="G15" s="13"/>
      <c r="H15" s="12">
        <f t="shared" si="1"/>
        <v>0</v>
      </c>
    </row>
    <row r="16" spans="1:8" ht="38.25">
      <c r="A16" s="30">
        <v>5</v>
      </c>
      <c r="B16" s="31" t="s">
        <v>31</v>
      </c>
      <c r="C16" s="26" t="s">
        <v>20</v>
      </c>
      <c r="D16" s="18">
        <v>15</v>
      </c>
      <c r="E16" s="15"/>
      <c r="F16" s="12">
        <f t="shared" si="0"/>
        <v>0</v>
      </c>
      <c r="G16" s="13"/>
      <c r="H16" s="12">
        <f t="shared" si="1"/>
        <v>0</v>
      </c>
    </row>
    <row r="17" spans="1:8">
      <c r="A17" s="30">
        <v>6</v>
      </c>
      <c r="B17" s="31" t="s">
        <v>32</v>
      </c>
      <c r="C17" s="26" t="s">
        <v>20</v>
      </c>
      <c r="D17" s="18">
        <v>50</v>
      </c>
      <c r="E17" s="15"/>
      <c r="F17" s="12">
        <f t="shared" si="0"/>
        <v>0</v>
      </c>
      <c r="G17" s="13"/>
      <c r="H17" s="12">
        <f t="shared" si="1"/>
        <v>0</v>
      </c>
    </row>
    <row r="18" spans="1:8" ht="38.25">
      <c r="A18" s="30">
        <v>7</v>
      </c>
      <c r="B18" s="31" t="s">
        <v>33</v>
      </c>
      <c r="C18" s="26" t="s">
        <v>20</v>
      </c>
      <c r="D18" s="18">
        <v>60</v>
      </c>
      <c r="E18" s="15"/>
      <c r="F18" s="12">
        <f t="shared" si="0"/>
        <v>0</v>
      </c>
      <c r="G18" s="13"/>
      <c r="H18" s="12">
        <f t="shared" si="1"/>
        <v>0</v>
      </c>
    </row>
    <row r="19" spans="1:8" ht="25.5">
      <c r="A19" s="30">
        <v>8</v>
      </c>
      <c r="B19" s="31" t="s">
        <v>34</v>
      </c>
      <c r="C19" s="26" t="s">
        <v>18</v>
      </c>
      <c r="D19" s="18">
        <v>30</v>
      </c>
      <c r="E19" s="15"/>
      <c r="F19" s="12">
        <f t="shared" si="0"/>
        <v>0</v>
      </c>
      <c r="G19" s="13"/>
      <c r="H19" s="12">
        <f t="shared" si="1"/>
        <v>0</v>
      </c>
    </row>
    <row r="20" spans="1:8" ht="25.5">
      <c r="A20" s="30">
        <v>9</v>
      </c>
      <c r="B20" s="31" t="s">
        <v>35</v>
      </c>
      <c r="C20" s="26" t="s">
        <v>18</v>
      </c>
      <c r="D20" s="18">
        <v>300</v>
      </c>
      <c r="E20" s="15"/>
      <c r="F20" s="12">
        <f t="shared" si="0"/>
        <v>0</v>
      </c>
      <c r="G20" s="13"/>
      <c r="H20" s="12">
        <f t="shared" si="1"/>
        <v>0</v>
      </c>
    </row>
    <row r="21" spans="1:8" ht="25.5">
      <c r="A21" s="30">
        <v>10</v>
      </c>
      <c r="B21" s="31" t="s">
        <v>36</v>
      </c>
      <c r="C21" s="26" t="s">
        <v>18</v>
      </c>
      <c r="D21" s="18">
        <v>100</v>
      </c>
      <c r="E21" s="15"/>
      <c r="F21" s="12">
        <f t="shared" si="0"/>
        <v>0</v>
      </c>
      <c r="G21" s="13"/>
      <c r="H21" s="12">
        <f t="shared" si="1"/>
        <v>0</v>
      </c>
    </row>
    <row r="22" spans="1:8" ht="25.5">
      <c r="A22" s="30">
        <v>11</v>
      </c>
      <c r="B22" s="31" t="s">
        <v>37</v>
      </c>
      <c r="C22" s="26" t="s">
        <v>18</v>
      </c>
      <c r="D22" s="18">
        <v>15</v>
      </c>
      <c r="E22" s="15"/>
      <c r="F22" s="12">
        <f t="shared" si="0"/>
        <v>0</v>
      </c>
      <c r="G22" s="13"/>
      <c r="H22" s="12">
        <f t="shared" si="1"/>
        <v>0</v>
      </c>
    </row>
    <row r="23" spans="1:8">
      <c r="A23" s="30">
        <v>12</v>
      </c>
      <c r="B23" s="31" t="s">
        <v>38</v>
      </c>
      <c r="C23" s="26" t="s">
        <v>18</v>
      </c>
      <c r="D23" s="18">
        <v>25</v>
      </c>
      <c r="E23" s="15"/>
      <c r="F23" s="12">
        <f t="shared" si="0"/>
        <v>0</v>
      </c>
      <c r="G23" s="13"/>
      <c r="H23" s="12">
        <f t="shared" si="1"/>
        <v>0</v>
      </c>
    </row>
    <row r="24" spans="1:8">
      <c r="A24" s="30">
        <v>13</v>
      </c>
      <c r="B24" s="31" t="s">
        <v>39</v>
      </c>
      <c r="C24" s="26" t="s">
        <v>18</v>
      </c>
      <c r="D24" s="18">
        <v>120</v>
      </c>
      <c r="E24" s="15"/>
      <c r="F24" s="12">
        <f t="shared" si="0"/>
        <v>0</v>
      </c>
      <c r="G24" s="13"/>
      <c r="H24" s="12">
        <f t="shared" si="1"/>
        <v>0</v>
      </c>
    </row>
    <row r="25" spans="1:8" ht="25.5">
      <c r="A25" s="30">
        <v>14</v>
      </c>
      <c r="B25" s="31" t="s">
        <v>40</v>
      </c>
      <c r="C25" s="26" t="s">
        <v>18</v>
      </c>
      <c r="D25" s="18">
        <v>25</v>
      </c>
      <c r="E25" s="15"/>
      <c r="F25" s="12">
        <f t="shared" si="0"/>
        <v>0</v>
      </c>
      <c r="G25" s="13"/>
      <c r="H25" s="12">
        <f t="shared" si="1"/>
        <v>0</v>
      </c>
    </row>
    <row r="26" spans="1:8">
      <c r="A26" s="30">
        <v>15</v>
      </c>
      <c r="B26" s="31" t="s">
        <v>41</v>
      </c>
      <c r="C26" s="26" t="s">
        <v>18</v>
      </c>
      <c r="D26" s="18">
        <v>20</v>
      </c>
      <c r="E26" s="15"/>
      <c r="F26" s="12">
        <f t="shared" si="0"/>
        <v>0</v>
      </c>
      <c r="G26" s="13"/>
      <c r="H26" s="12">
        <f t="shared" si="1"/>
        <v>0</v>
      </c>
    </row>
    <row r="27" spans="1:8" ht="25.5">
      <c r="A27" s="30">
        <v>16</v>
      </c>
      <c r="B27" s="31" t="s">
        <v>42</v>
      </c>
      <c r="C27" s="26" t="s">
        <v>18</v>
      </c>
      <c r="D27" s="18">
        <v>50</v>
      </c>
      <c r="E27" s="15"/>
      <c r="F27" s="12">
        <f t="shared" si="0"/>
        <v>0</v>
      </c>
      <c r="G27" s="13"/>
      <c r="H27" s="12">
        <f t="shared" si="1"/>
        <v>0</v>
      </c>
    </row>
    <row r="28" spans="1:8">
      <c r="A28" s="30">
        <v>17</v>
      </c>
      <c r="B28" s="31" t="s">
        <v>43</v>
      </c>
      <c r="C28" s="26" t="s">
        <v>18</v>
      </c>
      <c r="D28" s="18">
        <v>15</v>
      </c>
      <c r="E28" s="15"/>
      <c r="F28" s="12">
        <f t="shared" si="0"/>
        <v>0</v>
      </c>
      <c r="G28" s="13"/>
      <c r="H28" s="12">
        <f t="shared" si="1"/>
        <v>0</v>
      </c>
    </row>
    <row r="29" spans="1:8">
      <c r="A29" s="30">
        <v>18</v>
      </c>
      <c r="B29" s="31" t="s">
        <v>44</v>
      </c>
      <c r="C29" s="26" t="s">
        <v>18</v>
      </c>
      <c r="D29" s="18">
        <v>15</v>
      </c>
      <c r="E29" s="15"/>
      <c r="F29" s="12">
        <f t="shared" si="0"/>
        <v>0</v>
      </c>
      <c r="G29" s="13"/>
      <c r="H29" s="12">
        <f t="shared" si="1"/>
        <v>0</v>
      </c>
    </row>
    <row r="30" spans="1:8" ht="25.5">
      <c r="A30" s="30">
        <v>19</v>
      </c>
      <c r="B30" s="31" t="s">
        <v>97</v>
      </c>
      <c r="C30" s="26" t="s">
        <v>18</v>
      </c>
      <c r="D30" s="18">
        <v>5</v>
      </c>
      <c r="E30" s="15"/>
      <c r="F30" s="12">
        <f t="shared" si="0"/>
        <v>0</v>
      </c>
      <c r="G30" s="13"/>
      <c r="H30" s="12">
        <f t="shared" si="1"/>
        <v>0</v>
      </c>
    </row>
    <row r="31" spans="1:8">
      <c r="A31" s="30">
        <v>20</v>
      </c>
      <c r="B31" s="31" t="s">
        <v>45</v>
      </c>
      <c r="C31" s="26" t="s">
        <v>19</v>
      </c>
      <c r="D31" s="18">
        <v>250</v>
      </c>
      <c r="E31" s="15"/>
      <c r="F31" s="12">
        <f t="shared" si="0"/>
        <v>0</v>
      </c>
      <c r="G31" s="13"/>
      <c r="H31" s="12">
        <f t="shared" si="1"/>
        <v>0</v>
      </c>
    </row>
    <row r="32" spans="1:8" ht="25.5">
      <c r="A32" s="30">
        <v>21</v>
      </c>
      <c r="B32" s="31" t="s">
        <v>98</v>
      </c>
      <c r="C32" s="26" t="s">
        <v>18</v>
      </c>
      <c r="D32" s="18">
        <v>120</v>
      </c>
      <c r="E32" s="15"/>
      <c r="F32" s="12">
        <f t="shared" si="0"/>
        <v>0</v>
      </c>
      <c r="G32" s="13"/>
      <c r="H32" s="12">
        <f t="shared" si="1"/>
        <v>0</v>
      </c>
    </row>
    <row r="33" spans="1:8" ht="25.5">
      <c r="A33" s="30">
        <v>22</v>
      </c>
      <c r="B33" s="31" t="s">
        <v>99</v>
      </c>
      <c r="C33" s="26" t="s">
        <v>18</v>
      </c>
      <c r="D33" s="18">
        <v>100</v>
      </c>
      <c r="E33" s="15"/>
      <c r="F33" s="12">
        <f t="shared" si="0"/>
        <v>0</v>
      </c>
      <c r="G33" s="13"/>
      <c r="H33" s="12">
        <f t="shared" si="1"/>
        <v>0</v>
      </c>
    </row>
    <row r="34" spans="1:8">
      <c r="A34" s="30">
        <v>23</v>
      </c>
      <c r="B34" s="31" t="s">
        <v>46</v>
      </c>
      <c r="C34" s="26" t="s">
        <v>18</v>
      </c>
      <c r="D34" s="18">
        <v>30</v>
      </c>
      <c r="E34" s="15"/>
      <c r="F34" s="12">
        <f t="shared" si="0"/>
        <v>0</v>
      </c>
      <c r="G34" s="13"/>
      <c r="H34" s="12">
        <f t="shared" si="1"/>
        <v>0</v>
      </c>
    </row>
    <row r="35" spans="1:8" ht="25.5">
      <c r="A35" s="30">
        <v>24</v>
      </c>
      <c r="B35" s="31" t="s">
        <v>47</v>
      </c>
      <c r="C35" s="26" t="s">
        <v>18</v>
      </c>
      <c r="D35" s="18">
        <v>450</v>
      </c>
      <c r="E35" s="15"/>
      <c r="F35" s="12">
        <f t="shared" si="0"/>
        <v>0</v>
      </c>
      <c r="G35" s="13"/>
      <c r="H35" s="12">
        <f t="shared" si="1"/>
        <v>0</v>
      </c>
    </row>
    <row r="36" spans="1:8">
      <c r="A36" s="30">
        <v>25</v>
      </c>
      <c r="B36" s="31" t="s">
        <v>48</v>
      </c>
      <c r="C36" s="26" t="s">
        <v>18</v>
      </c>
      <c r="D36" s="19">
        <v>1</v>
      </c>
      <c r="E36" s="20"/>
      <c r="F36" s="12">
        <f t="shared" si="0"/>
        <v>0</v>
      </c>
      <c r="G36" s="13"/>
      <c r="H36" s="12">
        <f t="shared" si="1"/>
        <v>0</v>
      </c>
    </row>
    <row r="37" spans="1:8" ht="25.5">
      <c r="A37" s="30">
        <v>26</v>
      </c>
      <c r="B37" s="31" t="s">
        <v>49</v>
      </c>
      <c r="C37" s="26" t="s">
        <v>18</v>
      </c>
      <c r="D37" s="18">
        <v>650</v>
      </c>
      <c r="E37" s="15"/>
      <c r="F37" s="12">
        <f t="shared" si="0"/>
        <v>0</v>
      </c>
      <c r="G37" s="13"/>
      <c r="H37" s="12">
        <f t="shared" si="1"/>
        <v>0</v>
      </c>
    </row>
    <row r="38" spans="1:8" ht="25.5">
      <c r="A38" s="30">
        <v>27</v>
      </c>
      <c r="B38" s="31" t="s">
        <v>100</v>
      </c>
      <c r="C38" s="26" t="s">
        <v>19</v>
      </c>
      <c r="D38" s="19">
        <v>6000</v>
      </c>
      <c r="E38" s="20"/>
      <c r="F38" s="12">
        <f t="shared" si="0"/>
        <v>0</v>
      </c>
      <c r="G38" s="13"/>
      <c r="H38" s="12">
        <f t="shared" si="1"/>
        <v>0</v>
      </c>
    </row>
    <row r="39" spans="1:8" ht="25.5">
      <c r="A39" s="30">
        <v>28</v>
      </c>
      <c r="B39" s="31" t="s">
        <v>50</v>
      </c>
      <c r="C39" s="26" t="s">
        <v>19</v>
      </c>
      <c r="D39" s="19">
        <v>250</v>
      </c>
      <c r="E39" s="20"/>
      <c r="F39" s="12">
        <f t="shared" si="0"/>
        <v>0</v>
      </c>
      <c r="G39" s="13"/>
      <c r="H39" s="12">
        <f t="shared" si="1"/>
        <v>0</v>
      </c>
    </row>
    <row r="40" spans="1:8" ht="25.5">
      <c r="A40" s="30">
        <v>29</v>
      </c>
      <c r="B40" s="31" t="s">
        <v>51</v>
      </c>
      <c r="C40" s="26" t="s">
        <v>20</v>
      </c>
      <c r="D40" s="18">
        <v>60</v>
      </c>
      <c r="E40" s="15"/>
      <c r="F40" s="12">
        <f t="shared" si="0"/>
        <v>0</v>
      </c>
      <c r="G40" s="13"/>
      <c r="H40" s="12">
        <f t="shared" si="1"/>
        <v>0</v>
      </c>
    </row>
    <row r="41" spans="1:8">
      <c r="A41" s="30">
        <v>30</v>
      </c>
      <c r="B41" s="31" t="s">
        <v>52</v>
      </c>
      <c r="C41" s="26" t="s">
        <v>18</v>
      </c>
      <c r="D41" s="18">
        <v>25</v>
      </c>
      <c r="E41" s="15"/>
      <c r="F41" s="12">
        <f t="shared" si="0"/>
        <v>0</v>
      </c>
      <c r="G41" s="13"/>
      <c r="H41" s="12">
        <f t="shared" si="1"/>
        <v>0</v>
      </c>
    </row>
    <row r="42" spans="1:8" ht="25.5">
      <c r="A42" s="30">
        <v>31</v>
      </c>
      <c r="B42" s="31" t="s">
        <v>53</v>
      </c>
      <c r="C42" s="26" t="s">
        <v>18</v>
      </c>
      <c r="D42" s="18">
        <v>200</v>
      </c>
      <c r="E42" s="15"/>
      <c r="F42" s="12">
        <f t="shared" si="0"/>
        <v>0</v>
      </c>
      <c r="G42" s="13"/>
      <c r="H42" s="12">
        <f t="shared" si="1"/>
        <v>0</v>
      </c>
    </row>
    <row r="43" spans="1:8" ht="25.5">
      <c r="A43" s="30">
        <v>32</v>
      </c>
      <c r="B43" s="31" t="s">
        <v>54</v>
      </c>
      <c r="C43" s="26" t="s">
        <v>18</v>
      </c>
      <c r="D43" s="18">
        <v>150</v>
      </c>
      <c r="E43" s="15"/>
      <c r="F43" s="12">
        <f t="shared" si="0"/>
        <v>0</v>
      </c>
      <c r="G43" s="13"/>
      <c r="H43" s="12">
        <f t="shared" si="1"/>
        <v>0</v>
      </c>
    </row>
    <row r="44" spans="1:8">
      <c r="A44" s="30">
        <v>33</v>
      </c>
      <c r="B44" s="31" t="s">
        <v>55</v>
      </c>
      <c r="C44" s="26" t="s">
        <v>18</v>
      </c>
      <c r="D44" s="18">
        <v>60</v>
      </c>
      <c r="E44" s="15"/>
      <c r="F44" s="12">
        <f t="shared" si="0"/>
        <v>0</v>
      </c>
      <c r="G44" s="13"/>
      <c r="H44" s="12">
        <f t="shared" ref="H44:H75" si="2">ROUND(F44+F44*G44/100,2)</f>
        <v>0</v>
      </c>
    </row>
    <row r="45" spans="1:8" ht="38.25">
      <c r="A45" s="30">
        <v>34</v>
      </c>
      <c r="B45" s="31" t="s">
        <v>56</v>
      </c>
      <c r="C45" s="26" t="s">
        <v>18</v>
      </c>
      <c r="D45" s="18">
        <v>250</v>
      </c>
      <c r="E45" s="15"/>
      <c r="F45" s="12">
        <f t="shared" si="0"/>
        <v>0</v>
      </c>
      <c r="G45" s="13"/>
      <c r="H45" s="12">
        <f t="shared" si="2"/>
        <v>0</v>
      </c>
    </row>
    <row r="46" spans="1:8" ht="25.5">
      <c r="A46" s="30">
        <v>35</v>
      </c>
      <c r="B46" s="31" t="s">
        <v>57</v>
      </c>
      <c r="C46" s="26" t="s">
        <v>20</v>
      </c>
      <c r="D46" s="18">
        <v>100</v>
      </c>
      <c r="E46" s="15"/>
      <c r="F46" s="12">
        <f t="shared" si="0"/>
        <v>0</v>
      </c>
      <c r="G46" s="13"/>
      <c r="H46" s="12">
        <f t="shared" si="2"/>
        <v>0</v>
      </c>
    </row>
    <row r="47" spans="1:8" ht="25.5">
      <c r="A47" s="30">
        <v>36</v>
      </c>
      <c r="B47" s="31" t="s">
        <v>58</v>
      </c>
      <c r="C47" s="26" t="s">
        <v>20</v>
      </c>
      <c r="D47" s="18">
        <v>220</v>
      </c>
      <c r="E47" s="15"/>
      <c r="F47" s="12">
        <f t="shared" si="0"/>
        <v>0</v>
      </c>
      <c r="G47" s="13"/>
      <c r="H47" s="12">
        <f t="shared" si="2"/>
        <v>0</v>
      </c>
    </row>
    <row r="48" spans="1:8">
      <c r="A48" s="30">
        <v>37</v>
      </c>
      <c r="B48" s="31" t="s">
        <v>59</v>
      </c>
      <c r="C48" s="26" t="s">
        <v>19</v>
      </c>
      <c r="D48" s="18">
        <v>20</v>
      </c>
      <c r="E48" s="15"/>
      <c r="F48" s="12">
        <f t="shared" si="0"/>
        <v>0</v>
      </c>
      <c r="G48" s="13"/>
      <c r="H48" s="12">
        <f t="shared" si="2"/>
        <v>0</v>
      </c>
    </row>
    <row r="49" spans="1:8">
      <c r="A49" s="30">
        <v>38</v>
      </c>
      <c r="B49" s="31" t="s">
        <v>60</v>
      </c>
      <c r="C49" s="26" t="s">
        <v>18</v>
      </c>
      <c r="D49" s="18">
        <v>200</v>
      </c>
      <c r="E49" s="15"/>
      <c r="F49" s="12">
        <f t="shared" si="0"/>
        <v>0</v>
      </c>
      <c r="G49" s="13"/>
      <c r="H49" s="12">
        <f t="shared" si="2"/>
        <v>0</v>
      </c>
    </row>
    <row r="50" spans="1:8">
      <c r="A50" s="30">
        <v>39</v>
      </c>
      <c r="B50" s="31" t="s">
        <v>61</v>
      </c>
      <c r="C50" s="26" t="s">
        <v>20</v>
      </c>
      <c r="D50" s="18">
        <v>50</v>
      </c>
      <c r="E50" s="15"/>
      <c r="F50" s="12">
        <f t="shared" si="0"/>
        <v>0</v>
      </c>
      <c r="G50" s="13"/>
      <c r="H50" s="12">
        <f t="shared" si="2"/>
        <v>0</v>
      </c>
    </row>
    <row r="51" spans="1:8">
      <c r="A51" s="30">
        <v>40</v>
      </c>
      <c r="B51" s="31" t="s">
        <v>62</v>
      </c>
      <c r="C51" s="26" t="s">
        <v>18</v>
      </c>
      <c r="D51" s="18">
        <v>100</v>
      </c>
      <c r="E51" s="15"/>
      <c r="F51" s="12">
        <f t="shared" si="0"/>
        <v>0</v>
      </c>
      <c r="G51" s="13"/>
      <c r="H51" s="12">
        <f t="shared" si="2"/>
        <v>0</v>
      </c>
    </row>
    <row r="52" spans="1:8">
      <c r="A52" s="30">
        <v>41</v>
      </c>
      <c r="B52" s="31" t="s">
        <v>63</v>
      </c>
      <c r="C52" s="26" t="s">
        <v>21</v>
      </c>
      <c r="D52" s="18">
        <v>230</v>
      </c>
      <c r="E52" s="15"/>
      <c r="F52" s="12">
        <f t="shared" si="0"/>
        <v>0</v>
      </c>
      <c r="G52" s="13"/>
      <c r="H52" s="12">
        <f t="shared" si="2"/>
        <v>0</v>
      </c>
    </row>
    <row r="53" spans="1:8" ht="25.5">
      <c r="A53" s="30">
        <v>42</v>
      </c>
      <c r="B53" s="31" t="s">
        <v>64</v>
      </c>
      <c r="C53" s="26" t="s">
        <v>18</v>
      </c>
      <c r="D53" s="18">
        <v>230</v>
      </c>
      <c r="E53" s="15"/>
      <c r="F53" s="12">
        <f t="shared" si="0"/>
        <v>0</v>
      </c>
      <c r="G53" s="13"/>
      <c r="H53" s="12">
        <f t="shared" si="2"/>
        <v>0</v>
      </c>
    </row>
    <row r="54" spans="1:8" ht="25.5">
      <c r="A54" s="30">
        <v>43</v>
      </c>
      <c r="B54" s="31" t="s">
        <v>65</v>
      </c>
      <c r="C54" s="26" t="s">
        <v>21</v>
      </c>
      <c r="D54" s="18">
        <v>220</v>
      </c>
      <c r="E54" s="15"/>
      <c r="F54" s="12">
        <f t="shared" si="0"/>
        <v>0</v>
      </c>
      <c r="G54" s="13"/>
      <c r="H54" s="12">
        <f t="shared" si="2"/>
        <v>0</v>
      </c>
    </row>
    <row r="55" spans="1:8" ht="25.5">
      <c r="A55" s="30">
        <v>44</v>
      </c>
      <c r="B55" s="31" t="s">
        <v>66</v>
      </c>
      <c r="C55" s="26" t="s">
        <v>18</v>
      </c>
      <c r="D55" s="18">
        <v>80</v>
      </c>
      <c r="E55" s="15"/>
      <c r="F55" s="12">
        <f t="shared" si="0"/>
        <v>0</v>
      </c>
      <c r="G55" s="13"/>
      <c r="H55" s="12">
        <f t="shared" si="2"/>
        <v>0</v>
      </c>
    </row>
    <row r="56" spans="1:8" ht="25.5">
      <c r="A56" s="30">
        <v>45</v>
      </c>
      <c r="B56" s="31" t="s">
        <v>67</v>
      </c>
      <c r="C56" s="26" t="s">
        <v>18</v>
      </c>
      <c r="D56" s="18">
        <v>200</v>
      </c>
      <c r="E56" s="15"/>
      <c r="F56" s="12">
        <f t="shared" si="0"/>
        <v>0</v>
      </c>
      <c r="G56" s="13"/>
      <c r="H56" s="12">
        <f t="shared" si="2"/>
        <v>0</v>
      </c>
    </row>
    <row r="57" spans="1:8" ht="38.25">
      <c r="A57" s="30">
        <v>46</v>
      </c>
      <c r="B57" s="31" t="s">
        <v>101</v>
      </c>
      <c r="C57" s="26" t="s">
        <v>18</v>
      </c>
      <c r="D57" s="18">
        <v>200</v>
      </c>
      <c r="E57" s="15"/>
      <c r="F57" s="12">
        <f t="shared" si="0"/>
        <v>0</v>
      </c>
      <c r="G57" s="13"/>
      <c r="H57" s="12">
        <f t="shared" si="2"/>
        <v>0</v>
      </c>
    </row>
    <row r="58" spans="1:8" ht="25.5">
      <c r="A58" s="30">
        <v>47</v>
      </c>
      <c r="B58" s="31" t="s">
        <v>68</v>
      </c>
      <c r="C58" s="26" t="s">
        <v>18</v>
      </c>
      <c r="D58" s="18">
        <v>290</v>
      </c>
      <c r="E58" s="15"/>
      <c r="F58" s="12">
        <f t="shared" si="0"/>
        <v>0</v>
      </c>
      <c r="G58" s="13"/>
      <c r="H58" s="12">
        <f t="shared" si="2"/>
        <v>0</v>
      </c>
    </row>
    <row r="59" spans="1:8">
      <c r="A59" s="30">
        <v>48</v>
      </c>
      <c r="B59" s="31" t="s">
        <v>69</v>
      </c>
      <c r="C59" s="26" t="s">
        <v>18</v>
      </c>
      <c r="D59" s="18">
        <v>3</v>
      </c>
      <c r="E59" s="15"/>
      <c r="F59" s="12">
        <f t="shared" si="0"/>
        <v>0</v>
      </c>
      <c r="G59" s="13"/>
      <c r="H59" s="12">
        <f t="shared" si="2"/>
        <v>0</v>
      </c>
    </row>
    <row r="60" spans="1:8" ht="25.5">
      <c r="A60" s="30">
        <v>49</v>
      </c>
      <c r="B60" s="31" t="s">
        <v>70</v>
      </c>
      <c r="C60" s="26" t="s">
        <v>18</v>
      </c>
      <c r="D60" s="18">
        <v>230</v>
      </c>
      <c r="E60" s="15"/>
      <c r="F60" s="12">
        <f t="shared" si="0"/>
        <v>0</v>
      </c>
      <c r="G60" s="13"/>
      <c r="H60" s="12">
        <f t="shared" si="2"/>
        <v>0</v>
      </c>
    </row>
    <row r="61" spans="1:8" ht="25.5">
      <c r="A61" s="30">
        <v>50</v>
      </c>
      <c r="B61" s="31" t="s">
        <v>71</v>
      </c>
      <c r="C61" s="26" t="s">
        <v>18</v>
      </c>
      <c r="D61" s="18">
        <v>200</v>
      </c>
      <c r="E61" s="15"/>
      <c r="F61" s="12">
        <f t="shared" si="0"/>
        <v>0</v>
      </c>
      <c r="G61" s="13"/>
      <c r="H61" s="12">
        <f t="shared" si="2"/>
        <v>0</v>
      </c>
    </row>
    <row r="62" spans="1:8" ht="25.5">
      <c r="A62" s="30">
        <v>51</v>
      </c>
      <c r="B62" s="31" t="s">
        <v>72</v>
      </c>
      <c r="C62" s="26" t="s">
        <v>18</v>
      </c>
      <c r="D62" s="18">
        <v>25</v>
      </c>
      <c r="E62" s="15"/>
      <c r="F62" s="12">
        <f t="shared" si="0"/>
        <v>0</v>
      </c>
      <c r="G62" s="13"/>
      <c r="H62" s="12">
        <f t="shared" si="2"/>
        <v>0</v>
      </c>
    </row>
    <row r="63" spans="1:8" ht="25.5">
      <c r="A63" s="30">
        <v>52</v>
      </c>
      <c r="B63" s="31" t="s">
        <v>73</v>
      </c>
      <c r="C63" s="26" t="s">
        <v>18</v>
      </c>
      <c r="D63" s="18">
        <v>400</v>
      </c>
      <c r="E63" s="15"/>
      <c r="F63" s="12">
        <f t="shared" si="0"/>
        <v>0</v>
      </c>
      <c r="G63" s="13"/>
      <c r="H63" s="12">
        <f t="shared" si="2"/>
        <v>0</v>
      </c>
    </row>
    <row r="64" spans="1:8" ht="25.5">
      <c r="A64" s="30">
        <v>53</v>
      </c>
      <c r="B64" s="31" t="s">
        <v>74</v>
      </c>
      <c r="C64" s="26" t="s">
        <v>18</v>
      </c>
      <c r="D64" s="18">
        <v>450</v>
      </c>
      <c r="E64" s="15"/>
      <c r="F64" s="12">
        <f t="shared" si="0"/>
        <v>0</v>
      </c>
      <c r="G64" s="13"/>
      <c r="H64" s="12">
        <f t="shared" si="2"/>
        <v>0</v>
      </c>
    </row>
    <row r="65" spans="1:8">
      <c r="A65" s="30">
        <v>54</v>
      </c>
      <c r="B65" s="31" t="s">
        <v>75</v>
      </c>
      <c r="C65" s="26" t="s">
        <v>18</v>
      </c>
      <c r="D65" s="18">
        <v>100</v>
      </c>
      <c r="E65" s="17"/>
      <c r="F65" s="12">
        <f t="shared" si="0"/>
        <v>0</v>
      </c>
      <c r="G65" s="13"/>
      <c r="H65" s="12">
        <f t="shared" si="2"/>
        <v>0</v>
      </c>
    </row>
    <row r="66" spans="1:8">
      <c r="A66" s="30">
        <v>55</v>
      </c>
      <c r="B66" s="31" t="s">
        <v>76</v>
      </c>
      <c r="C66" s="26" t="s">
        <v>19</v>
      </c>
      <c r="D66" s="18">
        <v>100</v>
      </c>
      <c r="E66" s="15"/>
      <c r="F66" s="12">
        <f t="shared" si="0"/>
        <v>0</v>
      </c>
      <c r="G66" s="13"/>
      <c r="H66" s="12">
        <f t="shared" si="2"/>
        <v>0</v>
      </c>
    </row>
    <row r="67" spans="1:8">
      <c r="A67" s="30">
        <v>56</v>
      </c>
      <c r="B67" s="31" t="s">
        <v>77</v>
      </c>
      <c r="C67" s="26" t="s">
        <v>18</v>
      </c>
      <c r="D67" s="18">
        <v>20</v>
      </c>
      <c r="E67" s="15"/>
      <c r="F67" s="12">
        <f t="shared" si="0"/>
        <v>0</v>
      </c>
      <c r="G67" s="13"/>
      <c r="H67" s="12">
        <f t="shared" si="2"/>
        <v>0</v>
      </c>
    </row>
    <row r="68" spans="1:8">
      <c r="A68" s="30">
        <v>57</v>
      </c>
      <c r="B68" s="31" t="s">
        <v>102</v>
      </c>
      <c r="C68" s="26" t="s">
        <v>19</v>
      </c>
      <c r="D68" s="18">
        <v>60</v>
      </c>
      <c r="E68" s="17"/>
      <c r="F68" s="12">
        <f t="shared" si="0"/>
        <v>0</v>
      </c>
      <c r="G68" s="13"/>
      <c r="H68" s="12">
        <f t="shared" si="2"/>
        <v>0</v>
      </c>
    </row>
    <row r="69" spans="1:8">
      <c r="A69" s="30">
        <v>58</v>
      </c>
      <c r="B69" s="31" t="s">
        <v>78</v>
      </c>
      <c r="C69" s="26" t="s">
        <v>19</v>
      </c>
      <c r="D69" s="18">
        <v>60</v>
      </c>
      <c r="E69" s="17"/>
      <c r="F69" s="12">
        <f t="shared" si="0"/>
        <v>0</v>
      </c>
      <c r="G69" s="13"/>
      <c r="H69" s="12">
        <f t="shared" si="2"/>
        <v>0</v>
      </c>
    </row>
    <row r="70" spans="1:8">
      <c r="A70" s="30">
        <v>59</v>
      </c>
      <c r="B70" s="31" t="s">
        <v>79</v>
      </c>
      <c r="C70" s="26" t="s">
        <v>21</v>
      </c>
      <c r="D70" s="18">
        <v>200</v>
      </c>
      <c r="E70" s="15"/>
      <c r="F70" s="12">
        <f t="shared" si="0"/>
        <v>0</v>
      </c>
      <c r="G70" s="13"/>
      <c r="H70" s="12">
        <f t="shared" si="2"/>
        <v>0</v>
      </c>
    </row>
    <row r="71" spans="1:8">
      <c r="A71" s="30">
        <v>60</v>
      </c>
      <c r="B71" s="31" t="s">
        <v>80</v>
      </c>
      <c r="C71" s="26" t="s">
        <v>18</v>
      </c>
      <c r="D71" s="19">
        <v>1</v>
      </c>
      <c r="E71" s="20"/>
      <c r="F71" s="12">
        <f t="shared" si="0"/>
        <v>0</v>
      </c>
      <c r="G71" s="13"/>
      <c r="H71" s="12">
        <f t="shared" si="2"/>
        <v>0</v>
      </c>
    </row>
    <row r="72" spans="1:8" ht="25.5">
      <c r="A72" s="30">
        <v>61</v>
      </c>
      <c r="B72" s="31" t="s">
        <v>81</v>
      </c>
      <c r="C72" s="26" t="s">
        <v>20</v>
      </c>
      <c r="D72" s="18">
        <v>100</v>
      </c>
      <c r="E72" s="15"/>
      <c r="F72" s="12">
        <f t="shared" si="0"/>
        <v>0</v>
      </c>
      <c r="G72" s="13"/>
      <c r="H72" s="12">
        <f t="shared" si="2"/>
        <v>0</v>
      </c>
    </row>
    <row r="73" spans="1:8" ht="25.5">
      <c r="A73" s="30">
        <v>62</v>
      </c>
      <c r="B73" s="31" t="s">
        <v>82</v>
      </c>
      <c r="C73" s="26" t="s">
        <v>20</v>
      </c>
      <c r="D73" s="18">
        <v>200</v>
      </c>
      <c r="E73" s="15"/>
      <c r="F73" s="12">
        <f t="shared" si="0"/>
        <v>0</v>
      </c>
      <c r="G73" s="13"/>
      <c r="H73" s="12">
        <f t="shared" si="2"/>
        <v>0</v>
      </c>
    </row>
    <row r="74" spans="1:8" ht="25.5">
      <c r="A74" s="30">
        <v>63</v>
      </c>
      <c r="B74" s="31" t="s">
        <v>83</v>
      </c>
      <c r="C74" s="26" t="s">
        <v>18</v>
      </c>
      <c r="D74" s="18">
        <v>60</v>
      </c>
      <c r="E74" s="15"/>
      <c r="F74" s="12">
        <f t="shared" si="0"/>
        <v>0</v>
      </c>
      <c r="G74" s="13"/>
      <c r="H74" s="12">
        <f t="shared" si="2"/>
        <v>0</v>
      </c>
    </row>
    <row r="75" spans="1:8">
      <c r="A75" s="30">
        <v>64</v>
      </c>
      <c r="B75" s="31" t="s">
        <v>84</v>
      </c>
      <c r="C75" s="26" t="s">
        <v>20</v>
      </c>
      <c r="D75" s="18">
        <v>40</v>
      </c>
      <c r="E75" s="15"/>
      <c r="F75" s="12">
        <f t="shared" si="0"/>
        <v>0</v>
      </c>
      <c r="G75" s="13"/>
      <c r="H75" s="12">
        <f t="shared" si="2"/>
        <v>0</v>
      </c>
    </row>
    <row r="76" spans="1:8">
      <c r="A76" s="30">
        <v>65</v>
      </c>
      <c r="B76" s="31" t="s">
        <v>85</v>
      </c>
      <c r="C76" s="26" t="s">
        <v>18</v>
      </c>
      <c r="D76" s="18">
        <v>5</v>
      </c>
      <c r="E76" s="15"/>
      <c r="F76" s="12">
        <f t="shared" ref="F76:F88" si="3">ROUND(D76*E76,2)</f>
        <v>0</v>
      </c>
      <c r="G76" s="13"/>
      <c r="H76" s="12">
        <f t="shared" ref="H76:H88" si="4">ROUND(F76+F76*G76/100,2)</f>
        <v>0</v>
      </c>
    </row>
    <row r="77" spans="1:8" ht="25.5">
      <c r="A77" s="30">
        <v>66</v>
      </c>
      <c r="B77" s="31" t="s">
        <v>86</v>
      </c>
      <c r="C77" s="26" t="s">
        <v>18</v>
      </c>
      <c r="D77" s="18">
        <v>5</v>
      </c>
      <c r="E77" s="15"/>
      <c r="F77" s="12">
        <f t="shared" si="3"/>
        <v>0</v>
      </c>
      <c r="G77" s="13"/>
      <c r="H77" s="12">
        <f t="shared" si="4"/>
        <v>0</v>
      </c>
    </row>
    <row r="78" spans="1:8" ht="25.5">
      <c r="A78" s="30">
        <v>67</v>
      </c>
      <c r="B78" s="31" t="s">
        <v>87</v>
      </c>
      <c r="C78" s="26" t="s">
        <v>21</v>
      </c>
      <c r="D78" s="18">
        <v>250</v>
      </c>
      <c r="E78" s="15"/>
      <c r="F78" s="12">
        <f t="shared" si="3"/>
        <v>0</v>
      </c>
      <c r="G78" s="13"/>
      <c r="H78" s="12">
        <f t="shared" si="4"/>
        <v>0</v>
      </c>
    </row>
    <row r="79" spans="1:8">
      <c r="A79" s="30">
        <v>68</v>
      </c>
      <c r="B79" s="31" t="s">
        <v>88</v>
      </c>
      <c r="C79" s="26" t="s">
        <v>19</v>
      </c>
      <c r="D79" s="18">
        <v>50</v>
      </c>
      <c r="E79" s="17"/>
      <c r="F79" s="12">
        <f t="shared" si="3"/>
        <v>0</v>
      </c>
      <c r="G79" s="13"/>
      <c r="H79" s="12">
        <f t="shared" si="4"/>
        <v>0</v>
      </c>
    </row>
    <row r="80" spans="1:8">
      <c r="A80" s="30">
        <v>69</v>
      </c>
      <c r="B80" s="31" t="s">
        <v>89</v>
      </c>
      <c r="C80" s="26" t="s">
        <v>18</v>
      </c>
      <c r="D80" s="18">
        <v>50</v>
      </c>
      <c r="E80" s="15"/>
      <c r="F80" s="12">
        <f t="shared" si="3"/>
        <v>0</v>
      </c>
      <c r="G80" s="13"/>
      <c r="H80" s="12">
        <f t="shared" si="4"/>
        <v>0</v>
      </c>
    </row>
    <row r="81" spans="1:8">
      <c r="A81" s="30">
        <v>70</v>
      </c>
      <c r="B81" s="31" t="s">
        <v>90</v>
      </c>
      <c r="C81" s="26" t="s">
        <v>18</v>
      </c>
      <c r="D81" s="18">
        <v>5</v>
      </c>
      <c r="E81" s="15"/>
      <c r="F81" s="12">
        <f t="shared" si="3"/>
        <v>0</v>
      </c>
      <c r="G81" s="13"/>
      <c r="H81" s="12">
        <f t="shared" si="4"/>
        <v>0</v>
      </c>
    </row>
    <row r="82" spans="1:8" ht="25.5">
      <c r="A82" s="30">
        <v>71</v>
      </c>
      <c r="B82" s="31" t="s">
        <v>91</v>
      </c>
      <c r="C82" s="26" t="s">
        <v>18</v>
      </c>
      <c r="D82" s="18">
        <v>30</v>
      </c>
      <c r="E82" s="15"/>
      <c r="F82" s="12">
        <f t="shared" si="3"/>
        <v>0</v>
      </c>
      <c r="G82" s="13"/>
      <c r="H82" s="12">
        <f t="shared" si="4"/>
        <v>0</v>
      </c>
    </row>
    <row r="83" spans="1:8" ht="25.5">
      <c r="A83" s="30">
        <v>72</v>
      </c>
      <c r="B83" s="32" t="s">
        <v>92</v>
      </c>
      <c r="C83" s="26" t="s">
        <v>18</v>
      </c>
      <c r="D83" s="18">
        <v>30</v>
      </c>
      <c r="E83" s="15"/>
      <c r="F83" s="12">
        <f t="shared" si="3"/>
        <v>0</v>
      </c>
      <c r="G83" s="13"/>
      <c r="H83" s="12">
        <f t="shared" si="4"/>
        <v>0</v>
      </c>
    </row>
    <row r="84" spans="1:8" ht="25.5">
      <c r="A84" s="30">
        <v>73</v>
      </c>
      <c r="B84" s="31" t="s">
        <v>103</v>
      </c>
      <c r="C84" s="26" t="s">
        <v>18</v>
      </c>
      <c r="D84" s="18">
        <v>3500</v>
      </c>
      <c r="E84" s="15"/>
      <c r="F84" s="12">
        <f t="shared" si="3"/>
        <v>0</v>
      </c>
      <c r="G84" s="13"/>
      <c r="H84" s="12">
        <f t="shared" si="4"/>
        <v>0</v>
      </c>
    </row>
    <row r="85" spans="1:8" ht="25.5">
      <c r="A85" s="30">
        <v>74</v>
      </c>
      <c r="B85" s="31" t="s">
        <v>93</v>
      </c>
      <c r="C85" s="27" t="s">
        <v>18</v>
      </c>
      <c r="D85" s="18">
        <v>1500</v>
      </c>
      <c r="E85" s="15"/>
      <c r="F85" s="12">
        <f t="shared" si="3"/>
        <v>0</v>
      </c>
      <c r="G85" s="13"/>
      <c r="H85" s="12">
        <f t="shared" si="4"/>
        <v>0</v>
      </c>
    </row>
    <row r="86" spans="1:8">
      <c r="A86" s="30">
        <v>75</v>
      </c>
      <c r="B86" s="31" t="s">
        <v>94</v>
      </c>
      <c r="C86" s="27" t="s">
        <v>18</v>
      </c>
      <c r="D86" s="18">
        <v>1</v>
      </c>
      <c r="E86" s="15"/>
      <c r="F86" s="12">
        <f t="shared" si="3"/>
        <v>0</v>
      </c>
      <c r="G86" s="13"/>
      <c r="H86" s="12">
        <f t="shared" si="4"/>
        <v>0</v>
      </c>
    </row>
    <row r="87" spans="1:8">
      <c r="A87" s="30">
        <v>76</v>
      </c>
      <c r="B87" s="31" t="s">
        <v>95</v>
      </c>
      <c r="C87" s="27" t="s">
        <v>19</v>
      </c>
      <c r="D87" s="18">
        <v>80</v>
      </c>
      <c r="E87" s="15"/>
      <c r="F87" s="12">
        <f t="shared" si="3"/>
        <v>0</v>
      </c>
      <c r="G87" s="13"/>
      <c r="H87" s="12">
        <f t="shared" si="4"/>
        <v>0</v>
      </c>
    </row>
    <row r="88" spans="1:8">
      <c r="A88" s="30">
        <v>77</v>
      </c>
      <c r="B88" s="31" t="s">
        <v>96</v>
      </c>
      <c r="C88" s="26" t="s">
        <v>19</v>
      </c>
      <c r="D88" s="18">
        <v>80</v>
      </c>
      <c r="E88" s="15"/>
      <c r="F88" s="12">
        <f t="shared" si="3"/>
        <v>0</v>
      </c>
      <c r="G88" s="13"/>
      <c r="H88" s="12">
        <f t="shared" si="4"/>
        <v>0</v>
      </c>
    </row>
    <row r="89" spans="1:8" ht="27" customHeight="1">
      <c r="A89" s="28" t="s">
        <v>22</v>
      </c>
      <c r="B89" s="29"/>
      <c r="C89" s="21"/>
      <c r="D89" s="21"/>
      <c r="E89" s="22"/>
      <c r="F89" s="24">
        <f>SUM(F12:F88)</f>
        <v>0</v>
      </c>
      <c r="G89" s="23" t="s">
        <v>104</v>
      </c>
      <c r="H89" s="24">
        <f>SUM(H12:H88)</f>
        <v>0</v>
      </c>
    </row>
  </sheetData>
  <mergeCells count="8">
    <mergeCell ref="A1:H1"/>
    <mergeCell ref="A3:H3"/>
    <mergeCell ref="A8:H8"/>
    <mergeCell ref="A9:B9"/>
    <mergeCell ref="A89:E89"/>
    <mergeCell ref="A4:H4"/>
    <mergeCell ref="A6:H6"/>
    <mergeCell ref="A7:H7"/>
  </mergeCells>
  <pageMargins left="0.7" right="0.7" top="0.75" bottom="0.75" header="0.3" footer="0.3"/>
  <pageSetup paperSize="9" scale="50" orientation="portrait" horizontalDpi="300" verticalDpi="300" r:id="rId1"/>
  <ignoredErrors>
    <ignoredError sqref="E11:H11 A11:B11 C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Częśc nr 1</vt:lpstr>
      <vt:lpstr>'Częśc nr 1'!Print_Area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2024-02-09T07:13:23Z</cp:lastPrinted>
  <dcterms:created xsi:type="dcterms:W3CDTF">2021-11-02T11:20:00Z</dcterms:created>
  <dcterms:modified xsi:type="dcterms:W3CDTF">2024-06-01T18:56:48Z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D9CF3C2E5E474DF9A4A500B13417F52E_13</vt:lpwstr>
  </property>
  <property fmtid="{D5CDD505-2E9C-101B-9397-08002B2CF9AE}" pid="3" name="KSOProductBuildVer">
    <vt:lpwstr>1045-12.2.0.16909</vt:lpwstr>
  </property>
</Properties>
</file>