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879ec590e1d21ca2/GOŚKA/3. LICEUM/2. Przetargi 2024 r/1. Przeargi I półrocze/3. Spożywka - L.Dz.ZSL.261.117.2023/2. SWZ^Mogłoszenia/"/>
    </mc:Choice>
  </mc:AlternateContent>
  <xr:revisionPtr revIDLastSave="0" documentId="8_{B9A4BCB9-D005-42D5-A843-B17E38395BB1}" xr6:coauthVersionLast="47" xr6:coauthVersionMax="47" xr10:uidLastSave="{00000000-0000-0000-0000-000000000000}"/>
  <bookViews>
    <workbookView xWindow="-28920" yWindow="-4620" windowWidth="29040" windowHeight="17640"/>
  </bookViews>
  <sheets>
    <sheet name="Częśc nr 5" sheetId="4" r:id="rId1"/>
  </sheets>
  <definedNames>
    <definedName name="Print_Area" localSheetId="0">'Częśc nr 5'!$A$10:$I$26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4" l="1"/>
  <c r="H14" i="4"/>
  <c r="H15" i="4"/>
  <c r="H16" i="4"/>
  <c r="H17" i="4"/>
  <c r="H18" i="4"/>
  <c r="H19" i="4"/>
  <c r="H20" i="4"/>
  <c r="H21" i="4"/>
  <c r="H22" i="4"/>
  <c r="H23" i="4"/>
  <c r="H12" i="4"/>
  <c r="F12" i="4" l="1"/>
  <c r="F13" i="4"/>
  <c r="F14" i="4"/>
  <c r="F15" i="4"/>
  <c r="F16" i="4"/>
  <c r="F17" i="4"/>
  <c r="F18" i="4"/>
  <c r="F19" i="4"/>
  <c r="F20" i="4"/>
  <c r="F21" i="4"/>
  <c r="F22" i="4"/>
  <c r="F23" i="4"/>
  <c r="F24" i="4" l="1"/>
  <c r="H24" i="4"/>
</calcChain>
</file>

<file path=xl/sharedStrings.xml><?xml version="1.0" encoding="utf-8"?>
<sst xmlns="http://schemas.openxmlformats.org/spreadsheetml/2006/main" count="51" uniqueCount="39">
  <si>
    <t>Lp.</t>
  </si>
  <si>
    <t>Opis przedmiotu zamówienia</t>
  </si>
  <si>
    <t>1</t>
  </si>
  <si>
    <t>2</t>
  </si>
  <si>
    <t>3</t>
  </si>
  <si>
    <t>4</t>
  </si>
  <si>
    <t>5</t>
  </si>
  <si>
    <t>6</t>
  </si>
  <si>
    <t>7</t>
  </si>
  <si>
    <t>8</t>
  </si>
  <si>
    <t>Jm</t>
  </si>
  <si>
    <t>Ilość</t>
  </si>
  <si>
    <t>Cena jednostkowa netto w zł</t>
  </si>
  <si>
    <t>Wartość łączna netto w zł</t>
  </si>
  <si>
    <t>Wartość łączna brutto w zł</t>
  </si>
  <si>
    <t>Nazwa producenta/ handlowa /marka produktu*</t>
  </si>
  <si>
    <t>kg</t>
  </si>
  <si>
    <t>Pierogi ze szpinakiem i serem - świeże 1-2kg. Towar  opakowany w worki foliowe, wytrzymałe na uszkodzenia, dopuszczone do kontaktu z żywnością, zamknięte (zgrzane).</t>
  </si>
  <si>
    <t>Razem:</t>
  </si>
  <si>
    <t>X</t>
  </si>
  <si>
    <t>* W ramach jednej pozycji należy podać tylko jednego producenta/nazwę handlową /markę produktu</t>
  </si>
  <si>
    <t>Załącznik nr 6</t>
  </si>
  <si>
    <t xml:space="preserve"> FORMULARZ CENOWY</t>
  </si>
  <si>
    <t xml:space="preserve">Formularz należy opatrzyć zaufanym, osobistym lub kwalifikowanym podpisem elektronicznym. </t>
  </si>
  <si>
    <t>Nanoszenie jakichkolwiek zmian w treści dokumentu po opatrzeniu ww. podpisem może skutkować naruszeniem integralności podpisu</t>
  </si>
  <si>
    <t>Część nr 5: artykuły garmażeryjne</t>
  </si>
  <si>
    <t>Stawka VAT (liczba całkowita)</t>
  </si>
  <si>
    <t>Znak sprawy: L.Dz.ZSL.261.60.2024</t>
  </si>
  <si>
    <t>Kluski śląskie świeże - pakowane w zgrzewanych workach, waga 1-2kg, z widoczną datą ważności.</t>
  </si>
  <si>
    <t xml:space="preserve">Kopytka świeże - skład: mąka pszenna, ziemniaki 65%, jaja, woda, olej rzepakowy, sól. Towar  opakowany w worki foliowe, wytrzymałe na uszkodzenia, dopuszczone do kontaktu z żywnością, zamknięte (zgrzane) z widoczną etykietą produktu zawierającą dane tj.: producent, data przydatności do spożycia, skład produktu. warunki przechowywania.   </t>
  </si>
  <si>
    <t>Pierogi leniwe świeże 1-2kg, skład: twaróg biały, mąka pszenna, ziemniaki, jaja, woda, olej rzepakowy, sól. Towar opakowany w worki foliowe, wytrzymałe na uszkodzenia, dopuszczone do kontaktu z żywnością, zamknięte (zgrzane).</t>
  </si>
  <si>
    <t xml:space="preserve">Pierogi ruskie świeże - składniki: mąka pszenna, ziemniaki 36%, ser twarogowy 16 %, jaja, przyprawy, w opakowaniach od 1 kg - 2 kg. Towar  opakowany w worki foliowe, wytrzymałe na uszkodzenia, dopuszczone do kontaktu z żywnością, zamknięte(zgrzane)  z widoczną etykietą produktu zawierającą dane tj.: producent, data przydatności do spożycia, skład produktu. warunki przechowywania.   </t>
  </si>
  <si>
    <t xml:space="preserve">Pierogi z kapustą i pieczarkami świeże - skład: mąka pszenna, kapusta kiszona i biała (razem 40%), woda, cebula, pieczarki 5%, jaja, olej rzepakowy, przyprawy, w opakowaniach od 1 kg - 2 kg. Towar opakowany w worki foliowe, wytrzymałe na uszkodzenia, dopuszczone do kontaktu z żywnością, zamknięte(zgrzane)  z widoczną etykietą produktu zawierającą dane tj.: producent, data przydatności do spożycia, skład produktu. warunki przechowywania.   </t>
  </si>
  <si>
    <t>Pierogi z kapustą świeże- pakowane w zgrzewanych workach, waga 1-2kg, z widoczna data ważności.</t>
  </si>
  <si>
    <t>Pierogi z mięsem świeże-  pakowane w zgrzewanych workach, waga 1-2kg, z widoczna data ważności.</t>
  </si>
  <si>
    <t>Pierogi z serem i jagodami świeże 1-2kg. Towar opakowany w worki foliowe, wytrzymałe na uszkodzenia, dopuszczone do kontaktu z żywnością, zamknięte (zgrzane).</t>
  </si>
  <si>
    <t>Pierogi z truskawami - skład: mąka pszenna, truskawki 40%, olej rzepakowy, jaja, woda. Towar opakowany w worki foliowe, wytrzymałe na uszkodzenia, dopuszczone do kontaktu z żywnością, zamknięte(zgrzane) z widoczną etykietą produktu zawierającą dane tj.: producent, data przydatności do spożycia, skład produktu. warunki przechowywania.</t>
  </si>
  <si>
    <t>Pyzy z mięsem świeże - ciasto 45% maki pszennej, woda, olej rzepakowy, mięso wieprzowe 40%, cebula, przyprawy , pakowane w zgrzewanych workach, waga 1-2kg, z widoczną datą ważności.</t>
  </si>
  <si>
    <t>Uszka z pieczarkami- skład: mąka pszenna, pieczarka 30%, jaja, olej rzepakowy, woda. Towar  opakowany w worki foliowe, wytrzymałe na uszkodzenia, dopuszczone do kontaktu z żywnością, zamknięte(zgrzane)  z widoczną etykietą produktu zawierającą dane tj.: producent, data przydatności do spożycia, skład produktu. warunki przechowywania.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</si>
</sst>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#,##0.00\ &quot;zł&quot;"/>
  </numFmts>
  <fonts count="13">
    <font>
      <sz val="11"/>
      <color theme="1"/>
      <name val="Czcionka tekstu podstawowego"/>
      <family val="2"/>
      <charset val="238"/>
    </font>
    <font>
      <sz val="10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9" fontId="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29">
    <xf numFmtId="0" fontId="0" fillId="0" borderId="0" xfId="0"/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5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13" applyFont="1" applyAlignment="1">
      <alignment horizontal="left" vertical="center"/>
    </xf>
    <xf numFmtId="49" fontId="8" fillId="2" borderId="1" xfId="13" applyNumberFormat="1" applyFont="1" applyFill="1" applyBorder="1" applyAlignment="1">
      <alignment horizontal="center" vertical="center" wrapText="1"/>
    </xf>
    <xf numFmtId="0" fontId="8" fillId="2" borderId="1" xfId="13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9" fontId="5" fillId="0" borderId="0" xfId="1" applyFont="1"/>
    <xf numFmtId="0" fontId="5" fillId="3" borderId="1" xfId="17" applyFont="1" applyFill="1" applyBorder="1" applyAlignment="1">
      <alignment horizontal="center" vertical="center"/>
    </xf>
    <xf numFmtId="178" fontId="5" fillId="3" borderId="1" xfId="17" applyNumberFormat="1" applyFont="1" applyFill="1" applyBorder="1" applyAlignment="1">
      <alignment horizontal="right" vertical="center"/>
    </xf>
    <xf numFmtId="178" fontId="5" fillId="0" borderId="1" xfId="13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11" fillId="3" borderId="1" xfId="13" applyFont="1" applyFill="1" applyBorder="1" applyAlignment="1">
      <alignment horizontal="right" vertical="center"/>
    </xf>
    <xf numFmtId="178" fontId="11" fillId="3" borderId="1" xfId="13" applyNumberFormat="1" applyFont="1" applyFill="1" applyBorder="1" applyAlignment="1">
      <alignment horizontal="right" vertical="center"/>
    </xf>
    <xf numFmtId="9" fontId="11" fillId="3" borderId="1" xfId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5" fillId="0" borderId="0" xfId="0" applyFont="1"/>
    <xf numFmtId="9" fontId="5" fillId="0" borderId="0" xfId="1" applyFont="1"/>
    <xf numFmtId="0" fontId="12" fillId="0" borderId="0" xfId="0" applyFont="1"/>
    <xf numFmtId="1" fontId="5" fillId="0" borderId="1" xfId="1" applyNumberFormat="1" applyFont="1" applyBorder="1" applyAlignment="1">
      <alignment horizontal="center" vertical="center"/>
    </xf>
    <xf numFmtId="3" fontId="1" fillId="3" borderId="4" xfId="13" applyNumberFormat="1" applyFont="1" applyFill="1" applyBorder="1" applyAlignment="1">
      <alignment horizontal="center" vertical="center" wrapText="1"/>
    </xf>
    <xf numFmtId="49" fontId="8" fillId="2" borderId="2" xfId="13" applyNumberFormat="1" applyFont="1" applyFill="1" applyBorder="1" applyAlignment="1">
      <alignment horizontal="center" vertical="center" wrapText="1"/>
    </xf>
    <xf numFmtId="0" fontId="11" fillId="3" borderId="3" xfId="13" applyFont="1" applyFill="1" applyBorder="1" applyAlignment="1">
      <alignment horizontal="right" vertical="center"/>
    </xf>
    <xf numFmtId="0" fontId="10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left" vertical="center" wrapText="1"/>
    </xf>
  </cellXfs>
  <cellStyles count="18">
    <cellStyle name="Normalny" xfId="0" builtinId="0"/>
    <cellStyle name="Normalny 2" xfId="2"/>
    <cellStyle name="Normalny 2 2" xfId="3"/>
    <cellStyle name="Normalny 2 3" xfId="4"/>
    <cellStyle name="Normalny 2 4" xfId="5"/>
    <cellStyle name="Normalny 2 5" xfId="6"/>
    <cellStyle name="Normalny 2 6" xfId="7"/>
    <cellStyle name="Normalny 2 7" xfId="8"/>
    <cellStyle name="Normalny 2 8" xfId="9"/>
    <cellStyle name="Normalny 2 9" xfId="10"/>
    <cellStyle name="Normalny 3" xfId="11"/>
    <cellStyle name="Normalny 4" xfId="12"/>
    <cellStyle name="Normalny 5" xfId="13"/>
    <cellStyle name="Normalny 6" xfId="14"/>
    <cellStyle name="Normalny 7" xfId="15"/>
    <cellStyle name="Normalny 8" xfId="16"/>
    <cellStyle name="Normalny 9" xfId="17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view="pageBreakPreview" topLeftCell="A6" zoomScaleNormal="100" zoomScaleSheetLayoutView="100" workbookViewId="0">
      <selection activeCell="B12" sqref="B12"/>
    </sheetView>
  </sheetViews>
  <sheetFormatPr defaultColWidth="8.75" defaultRowHeight="12.75"/>
  <cols>
    <col min="1" max="1" width="4.75" style="3" customWidth="1"/>
    <col min="2" max="2" width="36.625" style="3" customWidth="1"/>
    <col min="3" max="3" width="5.25" style="3" customWidth="1"/>
    <col min="4" max="4" width="9" style="3" bestFit="1" customWidth="1"/>
    <col min="5" max="5" width="9.375" style="3" customWidth="1"/>
    <col min="6" max="6" width="12" style="3" customWidth="1"/>
    <col min="7" max="7" width="9" style="11" bestFit="1" customWidth="1"/>
    <col min="8" max="8" width="14.25" style="3" customWidth="1"/>
    <col min="9" max="9" width="13.5" style="3" customWidth="1"/>
    <col min="10" max="32" width="9" style="3" bestFit="1" customWidth="1"/>
    <col min="33" max="16384" width="8.75" style="3"/>
  </cols>
  <sheetData>
    <row r="1" spans="1:9" ht="14.25">
      <c r="A1" s="22" t="s">
        <v>27</v>
      </c>
      <c r="B1" s="22"/>
    </row>
    <row r="3" spans="1:9" ht="15.75">
      <c r="A3" s="1" t="s">
        <v>21</v>
      </c>
      <c r="B3" s="1"/>
      <c r="C3" s="1"/>
      <c r="D3" s="1"/>
      <c r="E3" s="1"/>
      <c r="F3" s="1"/>
      <c r="G3" s="1"/>
      <c r="H3" s="1"/>
      <c r="I3" s="1"/>
    </row>
    <row r="4" spans="1:9" ht="15.75">
      <c r="A4" s="2" t="s">
        <v>22</v>
      </c>
      <c r="B4" s="2"/>
      <c r="C4" s="2"/>
      <c r="D4" s="2"/>
      <c r="E4" s="2"/>
      <c r="F4" s="2"/>
      <c r="G4" s="2"/>
      <c r="H4" s="2"/>
      <c r="I4" s="2"/>
    </row>
    <row r="5" spans="1:9">
      <c r="G5" s="3"/>
    </row>
    <row r="6" spans="1:9">
      <c r="A6" s="4" t="s">
        <v>23</v>
      </c>
      <c r="B6" s="4"/>
      <c r="C6" s="4"/>
      <c r="D6" s="4"/>
      <c r="E6" s="4"/>
      <c r="F6" s="4"/>
      <c r="G6" s="4"/>
      <c r="H6" s="4"/>
      <c r="I6" s="4"/>
    </row>
    <row r="7" spans="1:9">
      <c r="A7" s="4" t="s">
        <v>24</v>
      </c>
      <c r="B7" s="4"/>
      <c r="C7" s="4"/>
      <c r="D7" s="4"/>
      <c r="E7" s="4"/>
      <c r="F7" s="4"/>
      <c r="G7" s="4"/>
      <c r="H7" s="4"/>
      <c r="I7" s="4"/>
    </row>
    <row r="8" spans="1:9">
      <c r="A8" s="5"/>
      <c r="B8" s="5"/>
      <c r="C8" s="5"/>
      <c r="D8" s="5"/>
      <c r="E8" s="5"/>
      <c r="F8" s="5"/>
      <c r="G8" s="5"/>
      <c r="H8" s="5"/>
      <c r="I8" s="5"/>
    </row>
    <row r="9" spans="1:9" ht="15.75">
      <c r="A9" s="6" t="s">
        <v>25</v>
      </c>
      <c r="B9" s="6"/>
      <c r="C9" s="6"/>
      <c r="D9" s="6"/>
      <c r="E9" s="6"/>
      <c r="F9" s="6"/>
      <c r="G9" s="6"/>
      <c r="H9" s="6"/>
      <c r="I9" s="6"/>
    </row>
    <row r="10" spans="1:9" ht="52.5">
      <c r="A10" s="7" t="s">
        <v>0</v>
      </c>
      <c r="B10" s="7" t="s">
        <v>1</v>
      </c>
      <c r="C10" s="7" t="s">
        <v>10</v>
      </c>
      <c r="D10" s="7" t="s">
        <v>11</v>
      </c>
      <c r="E10" s="8" t="s">
        <v>12</v>
      </c>
      <c r="F10" s="7" t="s">
        <v>13</v>
      </c>
      <c r="G10" s="7" t="s">
        <v>26</v>
      </c>
      <c r="H10" s="7" t="s">
        <v>14</v>
      </c>
      <c r="I10" s="9" t="s">
        <v>15</v>
      </c>
    </row>
    <row r="11" spans="1:9">
      <c r="A11" s="25" t="s">
        <v>2</v>
      </c>
      <c r="B11" s="25" t="s">
        <v>3</v>
      </c>
      <c r="C11" s="7" t="s">
        <v>4</v>
      </c>
      <c r="D11" s="7" t="s">
        <v>5</v>
      </c>
      <c r="E11" s="7" t="s">
        <v>6</v>
      </c>
      <c r="F11" s="7" t="s">
        <v>7</v>
      </c>
      <c r="G11" s="7" t="s">
        <v>8</v>
      </c>
      <c r="H11" s="7" t="s">
        <v>9</v>
      </c>
      <c r="I11" s="10">
        <v>9</v>
      </c>
    </row>
    <row r="12" spans="1:9" ht="32.25" customHeight="1">
      <c r="A12" s="27">
        <v>1</v>
      </c>
      <c r="B12" s="28" t="s">
        <v>28</v>
      </c>
      <c r="C12" s="24" t="s">
        <v>16</v>
      </c>
      <c r="D12" s="12">
        <v>200</v>
      </c>
      <c r="E12" s="13"/>
      <c r="F12" s="14">
        <f t="shared" ref="F12:F23" si="0">ROUND(D12*E12,2)</f>
        <v>0</v>
      </c>
      <c r="G12" s="23"/>
      <c r="H12" s="14">
        <f>ROUND(F12+F12*G12/100,2)</f>
        <v>0</v>
      </c>
      <c r="I12" s="15"/>
    </row>
    <row r="13" spans="1:9" ht="105" customHeight="1">
      <c r="A13" s="27">
        <v>2</v>
      </c>
      <c r="B13" s="28" t="s">
        <v>29</v>
      </c>
      <c r="C13" s="24" t="s">
        <v>16</v>
      </c>
      <c r="D13" s="12">
        <v>150</v>
      </c>
      <c r="E13" s="13"/>
      <c r="F13" s="14">
        <f t="shared" si="0"/>
        <v>0</v>
      </c>
      <c r="G13" s="23"/>
      <c r="H13" s="14">
        <f t="shared" ref="H13:H23" si="1">ROUND(F13+F13*G13/100,2)</f>
        <v>0</v>
      </c>
      <c r="I13" s="15"/>
    </row>
    <row r="14" spans="1:9" ht="71.25" customHeight="1">
      <c r="A14" s="27">
        <v>3</v>
      </c>
      <c r="B14" s="28" t="s">
        <v>30</v>
      </c>
      <c r="C14" s="24" t="s">
        <v>16</v>
      </c>
      <c r="D14" s="12">
        <v>100</v>
      </c>
      <c r="E14" s="13"/>
      <c r="F14" s="14">
        <f t="shared" si="0"/>
        <v>0</v>
      </c>
      <c r="G14" s="23"/>
      <c r="H14" s="14">
        <f t="shared" si="1"/>
        <v>0</v>
      </c>
      <c r="I14" s="15"/>
    </row>
    <row r="15" spans="1:9" ht="112.5" customHeight="1">
      <c r="A15" s="27">
        <v>4</v>
      </c>
      <c r="B15" s="28" t="s">
        <v>31</v>
      </c>
      <c r="C15" s="24" t="s">
        <v>16</v>
      </c>
      <c r="D15" s="12">
        <v>300</v>
      </c>
      <c r="E15" s="13"/>
      <c r="F15" s="14">
        <f t="shared" si="0"/>
        <v>0</v>
      </c>
      <c r="G15" s="23"/>
      <c r="H15" s="14">
        <f t="shared" si="1"/>
        <v>0</v>
      </c>
      <c r="I15" s="15"/>
    </row>
    <row r="16" spans="1:9" ht="126" customHeight="1">
      <c r="A16" s="27">
        <v>5</v>
      </c>
      <c r="B16" s="28" t="s">
        <v>32</v>
      </c>
      <c r="C16" s="24" t="s">
        <v>16</v>
      </c>
      <c r="D16" s="12">
        <v>100</v>
      </c>
      <c r="E16" s="13"/>
      <c r="F16" s="14">
        <f t="shared" si="0"/>
        <v>0</v>
      </c>
      <c r="G16" s="23"/>
      <c r="H16" s="14">
        <f t="shared" si="1"/>
        <v>0</v>
      </c>
      <c r="I16" s="15"/>
    </row>
    <row r="17" spans="1:9" ht="30" customHeight="1">
      <c r="A17" s="27">
        <v>6</v>
      </c>
      <c r="B17" s="28" t="s">
        <v>33</v>
      </c>
      <c r="C17" s="24" t="s">
        <v>16</v>
      </c>
      <c r="D17" s="12">
        <v>130</v>
      </c>
      <c r="E17" s="13"/>
      <c r="F17" s="14">
        <f t="shared" si="0"/>
        <v>0</v>
      </c>
      <c r="G17" s="23"/>
      <c r="H17" s="14">
        <f t="shared" si="1"/>
        <v>0</v>
      </c>
      <c r="I17" s="15"/>
    </row>
    <row r="18" spans="1:9" ht="31.5" customHeight="1">
      <c r="A18" s="27">
        <v>7</v>
      </c>
      <c r="B18" s="28" t="s">
        <v>34</v>
      </c>
      <c r="C18" s="24" t="s">
        <v>16</v>
      </c>
      <c r="D18" s="12">
        <v>80</v>
      </c>
      <c r="E18" s="13"/>
      <c r="F18" s="14">
        <f t="shared" si="0"/>
        <v>0</v>
      </c>
      <c r="G18" s="23"/>
      <c r="H18" s="14">
        <f t="shared" si="1"/>
        <v>0</v>
      </c>
      <c r="I18" s="15"/>
    </row>
    <row r="19" spans="1:9" ht="54" customHeight="1">
      <c r="A19" s="27">
        <v>8</v>
      </c>
      <c r="B19" s="28" t="s">
        <v>35</v>
      </c>
      <c r="C19" s="24" t="s">
        <v>16</v>
      </c>
      <c r="D19" s="12">
        <v>50</v>
      </c>
      <c r="E19" s="13"/>
      <c r="F19" s="14">
        <f t="shared" si="0"/>
        <v>0</v>
      </c>
      <c r="G19" s="23"/>
      <c r="H19" s="14">
        <f t="shared" si="1"/>
        <v>0</v>
      </c>
      <c r="I19" s="15"/>
    </row>
    <row r="20" spans="1:9" ht="93.75" customHeight="1">
      <c r="A20" s="27">
        <v>9</v>
      </c>
      <c r="B20" s="28" t="s">
        <v>36</v>
      </c>
      <c r="C20" s="24" t="s">
        <v>16</v>
      </c>
      <c r="D20" s="12">
        <v>70</v>
      </c>
      <c r="E20" s="13"/>
      <c r="F20" s="14">
        <f t="shared" si="0"/>
        <v>0</v>
      </c>
      <c r="G20" s="23"/>
      <c r="H20" s="14">
        <f t="shared" si="1"/>
        <v>0</v>
      </c>
      <c r="I20" s="15"/>
    </row>
    <row r="21" spans="1:9" ht="51">
      <c r="A21" s="27">
        <v>10</v>
      </c>
      <c r="B21" s="28" t="s">
        <v>17</v>
      </c>
      <c r="C21" s="24" t="s">
        <v>16</v>
      </c>
      <c r="D21" s="12">
        <v>120</v>
      </c>
      <c r="E21" s="13"/>
      <c r="F21" s="14">
        <f t="shared" si="0"/>
        <v>0</v>
      </c>
      <c r="G21" s="23"/>
      <c r="H21" s="14">
        <f t="shared" si="1"/>
        <v>0</v>
      </c>
      <c r="I21" s="15"/>
    </row>
    <row r="22" spans="1:9" ht="63.75" customHeight="1">
      <c r="A22" s="27">
        <v>11</v>
      </c>
      <c r="B22" s="28" t="s">
        <v>37</v>
      </c>
      <c r="C22" s="24" t="s">
        <v>16</v>
      </c>
      <c r="D22" s="12">
        <v>130</v>
      </c>
      <c r="E22" s="13"/>
      <c r="F22" s="14">
        <f t="shared" si="0"/>
        <v>0</v>
      </c>
      <c r="G22" s="23"/>
      <c r="H22" s="14">
        <f t="shared" si="1"/>
        <v>0</v>
      </c>
      <c r="I22" s="15"/>
    </row>
    <row r="23" spans="1:9" ht="103.5" customHeight="1">
      <c r="A23" s="27">
        <v>12</v>
      </c>
      <c r="B23" s="28" t="s">
        <v>38</v>
      </c>
      <c r="C23" s="24" t="s">
        <v>16</v>
      </c>
      <c r="D23" s="12">
        <v>20</v>
      </c>
      <c r="E23" s="13"/>
      <c r="F23" s="14">
        <f t="shared" si="0"/>
        <v>0</v>
      </c>
      <c r="G23" s="23"/>
      <c r="H23" s="14">
        <f t="shared" si="1"/>
        <v>0</v>
      </c>
      <c r="I23" s="15"/>
    </row>
    <row r="24" spans="1:9" ht="27" customHeight="1">
      <c r="A24" s="26" t="s">
        <v>18</v>
      </c>
      <c r="B24" s="26"/>
      <c r="C24" s="16"/>
      <c r="D24" s="16"/>
      <c r="E24" s="16"/>
      <c r="F24" s="17">
        <f>SUM(F12:F23)</f>
        <v>0</v>
      </c>
      <c r="G24" s="18" t="s">
        <v>19</v>
      </c>
      <c r="H24" s="17">
        <f>SUM(H12:H23)</f>
        <v>0</v>
      </c>
      <c r="I24" s="19" t="s">
        <v>19</v>
      </c>
    </row>
    <row r="26" spans="1:9">
      <c r="A26" s="20" t="s">
        <v>20</v>
      </c>
      <c r="B26" s="20"/>
      <c r="C26" s="20"/>
      <c r="D26" s="20"/>
      <c r="E26" s="20"/>
      <c r="F26" s="20"/>
      <c r="G26" s="21"/>
      <c r="H26" s="20"/>
      <c r="I26" s="20"/>
    </row>
  </sheetData>
  <mergeCells count="8">
    <mergeCell ref="A24:E24"/>
    <mergeCell ref="A26:I26"/>
    <mergeCell ref="A3:I3"/>
    <mergeCell ref="A4:I4"/>
    <mergeCell ref="A6:I6"/>
    <mergeCell ref="A7:I7"/>
    <mergeCell ref="A9:I9"/>
    <mergeCell ref="A1:B1"/>
  </mergeCells>
  <pageMargins left="0.7" right="0.7" top="0.75" bottom="0.75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Częśc nr 5</vt:lpstr>
      <vt:lpstr>'Częśc nr 5'!Print_Area</vt:lpstr>
    </vt:vector>
  </TitlesOfParts>
  <Company>Ministrerstwo Edukacji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Karina</dc:creator>
  <cp:lastModifiedBy>Małgorzata Nazar</cp:lastModifiedBy>
  <cp:lastPrinted>2024-02-09T07:16:43Z</cp:lastPrinted>
  <dcterms:created xsi:type="dcterms:W3CDTF">2021-11-02T11:20:00Z</dcterms:created>
  <dcterms:modified xsi:type="dcterms:W3CDTF">2024-06-01T19:40:58Z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C7946FE68ABA485784EB81A8658085E8_13</vt:lpwstr>
  </property>
  <property fmtid="{D5CDD505-2E9C-101B-9397-08002B2CF9AE}" pid="3" name="KSOProductBuildVer">
    <vt:lpwstr>1045-12.2.0.16909</vt:lpwstr>
  </property>
</Properties>
</file>