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Arkusz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9" i="1"/>
  <c r="H9" i="1" s="1"/>
  <c r="G8" i="1"/>
  <c r="H8" i="1" s="1"/>
  <c r="G7" i="1"/>
  <c r="H7" i="1" s="1"/>
  <c r="G6" i="1"/>
  <c r="H6" i="1" s="1"/>
  <c r="G5" i="1"/>
  <c r="G4" i="1"/>
  <c r="H4" i="1" s="1"/>
  <c r="G10" i="1" l="1"/>
  <c r="H5" i="1"/>
  <c r="H3" i="1"/>
  <c r="H10" i="1" s="1"/>
</calcChain>
</file>

<file path=xl/sharedStrings.xml><?xml version="1.0" encoding="utf-8"?>
<sst xmlns="http://schemas.openxmlformats.org/spreadsheetml/2006/main" count="24" uniqueCount="18">
  <si>
    <t>Formularz cenowy - część 2</t>
  </si>
  <si>
    <t>lp.</t>
  </si>
  <si>
    <t>asortyment</t>
  </si>
  <si>
    <t>ilość</t>
  </si>
  <si>
    <t>j.m.</t>
  </si>
  <si>
    <t>cena netto [zł]</t>
  </si>
  <si>
    <t>VAT [%]</t>
  </si>
  <si>
    <t>wartość netto [zł]</t>
  </si>
  <si>
    <t>wartość brutto [zł]</t>
  </si>
  <si>
    <t>Rozliczenie zaliczki Typ 409-5</t>
  </si>
  <si>
    <t>szt.</t>
  </si>
  <si>
    <t>Polecenie wyjazdu służbowego Typ 505-3</t>
  </si>
  <si>
    <t>Wniosek o urlop Typ 513-4</t>
  </si>
  <si>
    <t>Karta drogowa Typ 802-3 N (numerowana)</t>
  </si>
  <si>
    <t>Ewidencja czasu pracy kierowców</t>
  </si>
  <si>
    <t>Raport dyspozytorski</t>
  </si>
  <si>
    <t>Zlecenie wykonania pracy w godzinach nadliczbowych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</si>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</sst>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z_ł"/>
    <numFmt numFmtId="165" formatCode="#,##0\ _z_ł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8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vertical="center" wrapText="1"/>
    </xf>
    <xf numFmtId="9" fontId="3" fillId="0" borderId="1" xfId="1" applyFont="1" applyFill="1" applyBorder="1" applyAlignment="1" applyProtection="1">
      <alignment horizontal="center" vertical="center" wrapText="1"/>
    </xf>
    <xf numFmtId="4" fontId="0" fillId="0" borderId="1" xfId="0" applyNumberFormat="1" applyFont="1" applyBorder="1" applyAlignment="1">
      <alignment vertical="center" shrinkToFit="1"/>
    </xf>
    <xf numFmtId="4" fontId="2" fillId="0" borderId="1" xfId="0" applyNumberFormat="1" applyFont="1" applyBorder="1" applyAlignment="1">
      <alignment vertical="center" shrinkToFit="1"/>
    </xf>
    <xf numFmtId="0" fontId="0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E8" sqref="E8"/>
    </sheetView>
  </sheetViews>
  <sheetFormatPr defaultRowHeight="15" x14ac:dyDescent="0.25"/>
  <cols>
    <col min="2" max="2" width="26.5703125" customWidth="1"/>
  </cols>
  <sheetData>
    <row r="1" spans="1:8" ht="25.5" x14ac:dyDescent="0.25">
      <c r="A1" s="1"/>
      <c r="B1" s="2" t="s">
        <v>0</v>
      </c>
      <c r="C1" s="3"/>
      <c r="D1" s="4"/>
      <c r="E1" s="4"/>
      <c r="F1" s="4"/>
      <c r="G1" s="4"/>
      <c r="H1" s="4"/>
    </row>
    <row r="2" spans="1:8" ht="38.25" x14ac:dyDescent="0.2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6" t="s">
        <v>8</v>
      </c>
    </row>
    <row r="3" spans="1:8" ht="23.25" customHeight="1" x14ac:dyDescent="0.25">
      <c r="A3" s="7">
        <v>1</v>
      </c>
      <c r="B3" s="8" t="s">
        <v>9</v>
      </c>
      <c r="C3" s="9">
        <v>10</v>
      </c>
      <c r="D3" s="10" t="s">
        <v>10</v>
      </c>
      <c r="E3" s="11">
        <v>3.2</v>
      </c>
      <c r="F3" s="12">
        <v>0.23</v>
      </c>
      <c r="G3" s="13">
        <f t="shared" ref="G3:G9" si="0">C3*E3</f>
        <v>32</v>
      </c>
      <c r="H3" s="13">
        <f t="shared" ref="H3:H9" si="1">ROUND(G3*F3+G3,2)</f>
        <v>39.36</v>
      </c>
    </row>
    <row r="4" spans="1:8" ht="27.75" customHeight="1" x14ac:dyDescent="0.25">
      <c r="A4" s="7">
        <v>2</v>
      </c>
      <c r="B4" s="8" t="s">
        <v>11</v>
      </c>
      <c r="C4" s="9">
        <v>10</v>
      </c>
      <c r="D4" s="10" t="s">
        <v>10</v>
      </c>
      <c r="E4" s="11">
        <v>5.6</v>
      </c>
      <c r="F4" s="12">
        <v>0.23</v>
      </c>
      <c r="G4" s="13">
        <f t="shared" si="0"/>
        <v>56</v>
      </c>
      <c r="H4" s="13">
        <f t="shared" si="1"/>
        <v>68.88</v>
      </c>
    </row>
    <row r="5" spans="1:8" ht="24" customHeight="1" x14ac:dyDescent="0.25">
      <c r="A5" s="7">
        <v>3</v>
      </c>
      <c r="B5" s="8" t="s">
        <v>12</v>
      </c>
      <c r="C5" s="9">
        <v>250</v>
      </c>
      <c r="D5" s="10" t="s">
        <v>10</v>
      </c>
      <c r="E5" s="11">
        <v>3.6</v>
      </c>
      <c r="F5" s="12">
        <v>0.23</v>
      </c>
      <c r="G5" s="13">
        <f t="shared" si="0"/>
        <v>900</v>
      </c>
      <c r="H5" s="13">
        <f t="shared" si="1"/>
        <v>1107</v>
      </c>
    </row>
    <row r="6" spans="1:8" ht="42" customHeight="1" x14ac:dyDescent="0.25">
      <c r="A6" s="7">
        <v>4</v>
      </c>
      <c r="B6" s="8" t="s">
        <v>13</v>
      </c>
      <c r="C6" s="9">
        <v>60</v>
      </c>
      <c r="D6" s="10" t="s">
        <v>10</v>
      </c>
      <c r="E6" s="11">
        <v>13.5</v>
      </c>
      <c r="F6" s="12">
        <v>0.23</v>
      </c>
      <c r="G6" s="13">
        <f t="shared" si="0"/>
        <v>810</v>
      </c>
      <c r="H6" s="13">
        <f t="shared" si="1"/>
        <v>996.3</v>
      </c>
    </row>
    <row r="7" spans="1:8" ht="38.25" customHeight="1" x14ac:dyDescent="0.25">
      <c r="A7" s="7">
        <v>5</v>
      </c>
      <c r="B7" s="8" t="s">
        <v>14</v>
      </c>
      <c r="C7" s="9">
        <v>6</v>
      </c>
      <c r="D7" s="10" t="s">
        <v>10</v>
      </c>
      <c r="E7" s="11">
        <v>11.05</v>
      </c>
      <c r="F7" s="12">
        <v>0.23</v>
      </c>
      <c r="G7" s="13">
        <f t="shared" si="0"/>
        <v>66.300000000000011</v>
      </c>
      <c r="H7" s="13">
        <f t="shared" si="1"/>
        <v>81.55</v>
      </c>
    </row>
    <row r="8" spans="1:8" ht="33" customHeight="1" x14ac:dyDescent="0.25">
      <c r="A8" s="7">
        <v>6</v>
      </c>
      <c r="B8" s="8" t="s">
        <v>15</v>
      </c>
      <c r="C8" s="9">
        <v>15</v>
      </c>
      <c r="D8" s="10" t="s">
        <v>10</v>
      </c>
      <c r="E8" s="11">
        <v>9.06</v>
      </c>
      <c r="F8" s="12">
        <v>0.23</v>
      </c>
      <c r="G8" s="13">
        <f t="shared" si="0"/>
        <v>135.9</v>
      </c>
      <c r="H8" s="13">
        <f t="shared" si="1"/>
        <v>167.16</v>
      </c>
    </row>
    <row r="9" spans="1:8" ht="36" customHeight="1" x14ac:dyDescent="0.25">
      <c r="A9" s="7">
        <v>7</v>
      </c>
      <c r="B9" s="8" t="s">
        <v>16</v>
      </c>
      <c r="C9" s="9">
        <v>3</v>
      </c>
      <c r="D9" s="10" t="s">
        <v>10</v>
      </c>
      <c r="E9" s="11">
        <v>2.4500000000000002</v>
      </c>
      <c r="F9" s="12">
        <v>0.23</v>
      </c>
      <c r="G9" s="13">
        <f t="shared" si="0"/>
        <v>7.3500000000000005</v>
      </c>
      <c r="H9" s="13">
        <f t="shared" si="1"/>
        <v>9.0399999999999991</v>
      </c>
    </row>
    <row r="10" spans="1:8" x14ac:dyDescent="0.25">
      <c r="A10" s="15" t="s">
        <v>17</v>
      </c>
      <c r="B10" s="15"/>
      <c r="C10" s="15"/>
      <c r="D10" s="15"/>
      <c r="E10" s="15"/>
      <c r="F10" s="15"/>
      <c r="G10" s="14">
        <f>SUM(G3:G9)</f>
        <v>2007.55</v>
      </c>
      <c r="H10" s="14">
        <f>SUM(H3:H9)</f>
        <v>2469.29</v>
      </c>
    </row>
  </sheetData>
  <mergeCells count="1">
    <mergeCell ref="A10:F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Janicka</dc:creator>
  <cp:lastModifiedBy>Użytkownik systemu Windows</cp:lastModifiedBy>
  <dcterms:created xsi:type="dcterms:W3CDTF">2022-05-26T09:27:01Z</dcterms:created>
  <dcterms:modified xsi:type="dcterms:W3CDTF">2022-06-02T09:03:41Z</dcterms:modified>
</cp:coreProperties>
</file>