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6 - opatrunki, zestawy, pościel\SWZ + załączniki\"/>
    </mc:Choice>
  </mc:AlternateContent>
  <xr:revisionPtr revIDLastSave="0" documentId="13_ncr:1_{2D7D1390-1C5E-42CA-B105-A16CAE901E66}" xr6:coauthVersionLast="47" xr6:coauthVersionMax="47" xr10:uidLastSave="{00000000-0000-0000-0000-000000000000}"/>
  <bookViews>
    <workbookView xWindow="-108" yWindow="-108" windowWidth="23256" windowHeight="12456" tabRatio="776" activeTab="2" xr2:uid="{00000000-000D-0000-FFFF-FFFF00000000}"/>
  </bookViews>
  <sheets>
    <sheet name="Część 1 - Sprzęt jedn. zestawy" sheetId="29" r:id="rId1"/>
    <sheet name="Część 2 - Pościel z włókniny" sheetId="48" r:id="rId2"/>
    <sheet name="Część 3 - Opatrunki hydrożelowe" sheetId="49" r:id="rId3"/>
  </sheets>
  <calcPr calcId="191029" iterateDelta="1E-4"/>
</workbook>
</file>

<file path=xl/calcChain.xml><?xml version="1.0" encoding="utf-8"?>
<calcChain xmlns="http://schemas.openxmlformats.org/spreadsheetml/2006/main">
  <c r="I8" i="49" l="1"/>
  <c r="H8" i="49"/>
  <c r="J9" i="48"/>
  <c r="I9" i="48"/>
  <c r="J10" i="29"/>
  <c r="I10" i="29"/>
  <c r="H7" i="49"/>
  <c r="H6" i="49"/>
  <c r="G6" i="49" s="1"/>
  <c r="H5" i="49"/>
  <c r="G5" i="49" s="1"/>
  <c r="I5" i="49" s="1"/>
  <c r="I8" i="48"/>
  <c r="H8" i="48" s="1"/>
  <c r="J8" i="48" s="1"/>
  <c r="I7" i="48"/>
  <c r="H7" i="48" s="1"/>
  <c r="I6" i="48"/>
  <c r="H6" i="48" s="1"/>
  <c r="I5" i="48"/>
  <c r="H5" i="48"/>
  <c r="I6" i="49" l="1"/>
  <c r="G7" i="49"/>
  <c r="I7" i="49" s="1"/>
  <c r="J6" i="48"/>
  <c r="J7" i="48"/>
  <c r="J5" i="48"/>
  <c r="I7" i="29"/>
  <c r="I8" i="29"/>
  <c r="H8" i="29" s="1"/>
  <c r="I9" i="29"/>
  <c r="I6" i="29"/>
  <c r="H6" i="29" s="1"/>
  <c r="H7" i="29" l="1"/>
  <c r="J7" i="29" s="1"/>
  <c r="H9" i="29"/>
  <c r="J9" i="29" s="1"/>
  <c r="J8" i="29"/>
  <c r="J6" i="29"/>
  <c r="I5" i="29" l="1"/>
  <c r="H5" i="29" l="1"/>
  <c r="J5" i="29" s="1"/>
</calcChain>
</file>

<file path=xl/sharedStrings.xml><?xml version="1.0" encoding="utf-8"?>
<sst xmlns="http://schemas.openxmlformats.org/spreadsheetml/2006/main" count="71" uniqueCount="37">
  <si>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</si>
  <si>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</si>
  <si>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</si>
  <si>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</si>
  <si>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</si>
  <si>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</si>
  <si>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</si>
  <si>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</si>
  <si>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</si>
  <si>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</si>
  <si>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</si>
  <si>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Załącznik nr 2 do SWZ</t>
  </si>
  <si>
    <t>RAZEM</t>
  </si>
  <si>
    <t>Zestaw do konikotomii (Quictrac)</t>
  </si>
  <si>
    <t>Sterylny jednorazowy zestaw do szybkiego, przezskórnego dostępu do tchawicy pacjenta. Wyposażony w kaniulę 4,0 mm z ostrą końcówką o stożkowym kształcie, mandryn zabezpieczający igłę, ogranicznik pomagający w uniknięciu zbyt głębokiego wkłucia, strzykawkę 10 ml, kołnierz mocujący, karbowany, elastyczny łącznik do połączenia z respiratorem lub workiem resuscytacyjnym, piankową opaskę stabilizującą.</t>
  </si>
  <si>
    <t>Zestaw do wkłuć centralnych</t>
  </si>
  <si>
    <t>Zestaw do kaniulacji dużych naczyń metodą Seldingera z czterokanałowym cewnikiem z poliuretanu o długości 20 cm, prowadnicą typu J ze znacznikiem głębokości i elastyczną końcówką, rozszerzaczem, strzykawką 5 ml, zatyczkami, skrzydełkami mocującymi, igłą wprowadzającą. Jednorazowy, sterylny.</t>
  </si>
  <si>
    <t>Zestaw porodowy</t>
  </si>
  <si>
    <t>Atraumatyczny zestaw do odbarczania odmy opłucnowej</t>
  </si>
  <si>
    <t>Igła do odbarczania odmy prężnej</t>
  </si>
  <si>
    <t>Zestaw porodowy jednorazowego użytku, sterylny. Zawierający 3 pakiety odpowiednie do fazy porodu oznaczone w kolejnosci używania: pakiet "A" przedporodowy, pakiet "B" porodowy, pakiet "C" poporodowy.</t>
  </si>
  <si>
    <t>Atraumatyczny zestaw do drenażu opłucnej i odbarczania odmy opłucnej składający się z: cienkościennej igły punkcyjnej z krótkim ostrzem 3,35 x 78 mm, cewnika 2,7 x 450 mm wykonanego z poliuretanu z kontrastującym paskiem widocznym w promieniach RTG, korka zamykającego, podwójnej zastawki przeciwzwrotnej, worka na wydzieliny, strzykawki 50-60 ml typu luer i kranika trójdrożnego. Jednorazowy, sterylny.</t>
  </si>
  <si>
    <t>Igła do wykonywania nakłuć klatki piersiowej w celu odbarczenia odmy preżnej. Długość igły 14G umożliwijąca skuteczne i bezpieczne wkłucie bez ryzyka uszkodzenia płuca i innych narządów. Przechowywana w trwałym, sterylnym opakowaniu gotowym do szybkiego użycia.</t>
  </si>
  <si>
    <t>Część 2 - Pościel z włókniny</t>
  </si>
  <si>
    <t>Część 3 - Opatrunki hydrożelowe</t>
  </si>
  <si>
    <t>Sterylny, nietoksyczny opatrunek hydrożelowy 10 cm x 10 cm o uniwersalnym zastosowaniu w przypadku oparzeń, głębokich otarć, złamań otwartych i innych urazów skóry. Zapewniający efektywne schładzanie skóry i zachowanie odpowiedniej wilgotności. Kojący ból. Dzięki przejrzystej strukturze nie zamazuje obrazu rany. Wzmocniony na całej powierzchni włókniną o jakości medycznej, której marginesy ułatwiają wyjęcie opatrunku oraz umożliwiają jego łatwą i szybką aplikację.</t>
  </si>
  <si>
    <t>Sterylny, nietoksyczny opatrunek hydrożelowy 12 cm x 24 cm o uniwersalnym zastosowaniu w przypadku oparzeń, głębokich otarć, złamań otwartych i innych urazów skóry. Zapewniający efektywne schładzanie skóry i zachowanie odpowiedniej wilgotności. Kojący ból. Dzięki przejrzystej strukturze nie zamazuje obrazu rany. Wzmocniony na całej powierzchni włókniną o jakości medycznej, której marginesy ułatwiają wyjęcie opatrunku oraz umożliwiają jego łatwą i szybką aplikację.</t>
  </si>
  <si>
    <t>Sterylny, nietoksyczny opatrunek hydrożelowy 20 cm x 40 cm o uniwersalnym zastosowaniu w przypadku oparzeń, głębokich otarć, złamań otwartych i innych urazów skóry. Zapewniający efektywne schładzanie skóry i zachowanie odpowiedniej wilgotności. Kojący ból. Dzięki przejrzystej strukturze nie zamazuje obrazu rany. Wzmocniony na całej powierzchni włókniną o jakości medycznej, której marginesy ułatwiają wyjęcie opatrunku oraz umożliwiają jego łatwą i szybką aplikację.</t>
  </si>
  <si>
    <t>Prześcieradło jednorazowe z włókniny</t>
  </si>
  <si>
    <t xml:space="preserve">Jednorazowy koc do okrycia pacjenta </t>
  </si>
  <si>
    <t xml:space="preserve">Nieprzepuszczalne prześcieradło na nosze </t>
  </si>
  <si>
    <r>
      <t>Prześcieradła jednorazowe z zielonej lub niebieskiej włókniny, o wymiarach 200 cm x 100 cm. Pakowane w folii po 10 szt. Wykonane z wysokiej jakości włókniny medycznej o gramaturze 30- 35 g/m</t>
    </r>
    <r>
      <rPr>
        <sz val="10"/>
        <color theme="1"/>
        <rFont val="Czcionka tekstu podstawowego"/>
        <charset val="238"/>
      </rPr>
      <t>².</t>
    </r>
  </si>
  <si>
    <t>Wykonany z wysokiej jakości włókniny PP 30 g/m². Wypełnienie Molton 60 g/m². Pozwalający na ochronę i ogrzanie pacjenta w warunkach niskiej temeratury. Wymiary nie mniej niż 110 x 220.</t>
  </si>
  <si>
    <t>Prześcieradło o wymiarach 220 x 100 cm z możliwością przenoszenia pacjenta o wadze do 200 kg. Z wkładem chłonnym umożliwiającym trwałe zatrzymanie płynu - chłonność do 5 litrów. Konstrukcja prześcieradła 3 warstwowa przyjazna dla skóry. Niesterylne, pakowane pojedynczo.</t>
  </si>
  <si>
    <t>Część 1 - Sprzęt medyczny jednorazowy - zestawy</t>
  </si>
  <si>
    <t>Prześcieradło jednorazowe z podfoliowanej włókniny na nosze w ambulansach. Prześcieradło z rozcięciami na pasy, w obwodzie z gumkami ściągającymi, nie wymaga dodatkowego wiązania i mocowania do ramy lub materaca. Kolor niebieski lub zielony. Rozmiar dopasowany do materaca noszy: 80/190/10 cm.</t>
  </si>
  <si>
    <t>Prześcieradło chłonne jednorazowe 
z funkcją płachty ratowniczej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</si>
</sst>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A4" zoomScaleNormal="100" workbookViewId="0">
      <selection activeCell="J11" sqref="J11"/>
    </sheetView>
  </sheetViews>
  <sheetFormatPr defaultRowHeight="14.4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34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82.8">
      <c r="A5" s="4">
        <v>1</v>
      </c>
      <c r="B5" s="6" t="s">
        <v>13</v>
      </c>
      <c r="C5" s="17" t="s">
        <v>14</v>
      </c>
      <c r="D5" s="4" t="s">
        <v>9</v>
      </c>
      <c r="E5" s="7">
        <v>23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55.2">
      <c r="A6" s="4">
        <v>2</v>
      </c>
      <c r="B6" s="6" t="s">
        <v>15</v>
      </c>
      <c r="C6" s="17" t="s">
        <v>16</v>
      </c>
      <c r="D6" s="4" t="s">
        <v>9</v>
      </c>
      <c r="E6" s="7">
        <v>3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ht="41.4">
      <c r="A7" s="4">
        <v>3</v>
      </c>
      <c r="B7" s="6" t="s">
        <v>17</v>
      </c>
      <c r="C7" s="17" t="s">
        <v>20</v>
      </c>
      <c r="D7" s="4" t="s">
        <v>9</v>
      </c>
      <c r="E7" s="7">
        <v>50</v>
      </c>
      <c r="F7" s="12">
        <v>0</v>
      </c>
      <c r="G7" s="13"/>
      <c r="H7" s="12">
        <f t="shared" ref="H7:H9" si="0">I7*G7</f>
        <v>0</v>
      </c>
      <c r="I7" s="12">
        <f t="shared" ref="I7:I9" si="1">E7*F7</f>
        <v>0</v>
      </c>
      <c r="J7" s="12">
        <f t="shared" ref="J7:J9" si="2">ROUND((I7+H7),2)</f>
        <v>0</v>
      </c>
    </row>
    <row r="8" spans="1:10" s="8" customFormat="1" ht="82.8">
      <c r="A8" s="4">
        <v>4</v>
      </c>
      <c r="B8" s="6" t="s">
        <v>18</v>
      </c>
      <c r="C8" s="17" t="s">
        <v>21</v>
      </c>
      <c r="D8" s="4" t="s">
        <v>9</v>
      </c>
      <c r="E8" s="7">
        <v>3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55.2">
      <c r="A9" s="4">
        <v>5</v>
      </c>
      <c r="B9" s="6" t="s">
        <v>19</v>
      </c>
      <c r="C9" s="17" t="s">
        <v>22</v>
      </c>
      <c r="D9" s="4" t="s">
        <v>9</v>
      </c>
      <c r="E9" s="7">
        <v>60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>
      <c r="A10" s="20" t="s">
        <v>12</v>
      </c>
      <c r="B10" s="21"/>
      <c r="C10" s="21"/>
      <c r="D10" s="21"/>
      <c r="E10" s="21"/>
      <c r="F10" s="21"/>
      <c r="G10" s="21"/>
      <c r="H10" s="22"/>
      <c r="I10" s="14">
        <f>SUM(I5:I9)</f>
        <v>0</v>
      </c>
      <c r="J10" s="14">
        <f>SUM(J5:J9)</f>
        <v>0</v>
      </c>
    </row>
    <row r="11" spans="1:10" s="10" customFormat="1">
      <c r="A11" s="11"/>
      <c r="B11" s="11"/>
    </row>
    <row r="12" spans="1:10" s="10" customFormat="1">
      <c r="A12" s="15"/>
      <c r="B12" s="16"/>
      <c r="C12" s="16"/>
      <c r="D12" s="15"/>
    </row>
    <row r="13" spans="1:10">
      <c r="A13" s="9"/>
      <c r="B13" s="9"/>
      <c r="C13" s="9"/>
      <c r="D13" s="9"/>
      <c r="E13" s="9"/>
    </row>
    <row r="14" spans="1:10">
      <c r="A14" s="9"/>
      <c r="B14" s="9"/>
      <c r="C14" s="9"/>
      <c r="D14" s="9"/>
      <c r="E14" s="9"/>
    </row>
    <row r="15" spans="1:10" s="10" customFormat="1">
      <c r="A15" s="11"/>
      <c r="B15" s="11"/>
    </row>
    <row r="16" spans="1:10" s="10" customFormat="1">
      <c r="A16" s="11"/>
      <c r="B16" s="11"/>
    </row>
    <row r="17" spans="1:2" s="10" customFormat="1">
      <c r="A17" s="11"/>
      <c r="B17" s="11"/>
    </row>
    <row r="18" spans="1:2" s="10" customFormat="1">
      <c r="A18" s="11"/>
      <c r="B18" s="11"/>
    </row>
  </sheetData>
  <mergeCells count="1">
    <mergeCell ref="A10:H10"/>
  </mergeCells>
  <pageMargins left="0.7" right="0.7" top="0.75" bottom="0.75" header="0.3" footer="0.3"/>
  <pageSetup paperSize="9" scale="7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BA0A-3C9C-4E90-B049-FF5708D1A805}">
  <dimension ref="A1:J17"/>
  <sheetViews>
    <sheetView zoomScaleNormal="100" workbookViewId="0">
      <selection activeCell="J10" sqref="J10"/>
    </sheetView>
  </sheetViews>
  <sheetFormatPr defaultRowHeight="14.4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23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41.4">
      <c r="A5" s="4">
        <v>1</v>
      </c>
      <c r="B5" s="6" t="s">
        <v>28</v>
      </c>
      <c r="C5" s="18" t="s">
        <v>31</v>
      </c>
      <c r="D5" s="4" t="s">
        <v>9</v>
      </c>
      <c r="E5" s="7">
        <v>6000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>
      <c r="A6" s="4">
        <v>2</v>
      </c>
      <c r="B6" s="6" t="s">
        <v>29</v>
      </c>
      <c r="C6" s="18" t="s">
        <v>32</v>
      </c>
      <c r="D6" s="4" t="s">
        <v>9</v>
      </c>
      <c r="E6" s="7">
        <v>6000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ht="55.2">
      <c r="A7" s="4">
        <v>3</v>
      </c>
      <c r="B7" s="6" t="s">
        <v>30</v>
      </c>
      <c r="C7" s="18" t="s">
        <v>35</v>
      </c>
      <c r="D7" s="4" t="s">
        <v>9</v>
      </c>
      <c r="E7" s="7">
        <v>4000</v>
      </c>
      <c r="F7" s="12">
        <v>0</v>
      </c>
      <c r="G7" s="13"/>
      <c r="H7" s="12">
        <f t="shared" ref="H7:H8" si="0">I7*G7</f>
        <v>0</v>
      </c>
      <c r="I7" s="12">
        <f t="shared" ref="I7:I8" si="1">E7*F7</f>
        <v>0</v>
      </c>
      <c r="J7" s="12">
        <f t="shared" ref="J7:J8" si="2">ROUND((I7+H7),2)</f>
        <v>0</v>
      </c>
    </row>
    <row r="8" spans="1:10" s="8" customFormat="1" ht="55.2">
      <c r="A8" s="4">
        <v>4</v>
      </c>
      <c r="B8" s="6" t="s">
        <v>36</v>
      </c>
      <c r="C8" s="18" t="s">
        <v>33</v>
      </c>
      <c r="D8" s="4" t="s">
        <v>9</v>
      </c>
      <c r="E8" s="7">
        <v>300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>
      <c r="A9" s="20" t="s">
        <v>12</v>
      </c>
      <c r="B9" s="21"/>
      <c r="C9" s="21"/>
      <c r="D9" s="21"/>
      <c r="E9" s="21"/>
      <c r="F9" s="21"/>
      <c r="G9" s="21"/>
      <c r="H9" s="22"/>
      <c r="I9" s="14">
        <f>SUM(I5:I8)</f>
        <v>0</v>
      </c>
      <c r="J9" s="14">
        <f>SUM(J5:J8)</f>
        <v>0</v>
      </c>
    </row>
    <row r="10" spans="1:10" s="10" customFormat="1">
      <c r="A10" s="11"/>
      <c r="B10" s="11"/>
    </row>
    <row r="11" spans="1:10" s="10" customFormat="1">
      <c r="A11" s="15"/>
      <c r="B11" s="16"/>
      <c r="C11" s="16"/>
      <c r="D11" s="15"/>
    </row>
    <row r="12" spans="1:10">
      <c r="A12" s="9"/>
      <c r="B12" s="9"/>
      <c r="C12" s="9"/>
      <c r="D12" s="9"/>
      <c r="E12" s="9"/>
    </row>
    <row r="13" spans="1:10">
      <c r="A13" s="9"/>
      <c r="B13" s="9"/>
      <c r="C13" s="9"/>
      <c r="D13" s="9"/>
      <c r="E13" s="9"/>
    </row>
    <row r="14" spans="1:10" s="10" customFormat="1">
      <c r="A14" s="11"/>
      <c r="B14" s="11"/>
    </row>
    <row r="15" spans="1:10" s="10" customFormat="1">
      <c r="A15" s="11"/>
      <c r="B15" s="11"/>
    </row>
    <row r="16" spans="1:10" s="10" customFormat="1">
      <c r="A16" s="11"/>
      <c r="B16" s="11"/>
    </row>
    <row r="17" spans="1:2" s="10" customFormat="1">
      <c r="A17" s="11"/>
      <c r="B17" s="11"/>
    </row>
  </sheetData>
  <mergeCells count="1">
    <mergeCell ref="A9:H9"/>
  </mergeCells>
  <pageMargins left="0.7" right="0.7" top="0.75" bottom="0.75" header="0.3" footer="0.3"/>
  <pageSetup paperSize="9" scale="7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451C-3FC7-457B-98A7-BA8691AE1CB1}">
  <dimension ref="A1:I16"/>
  <sheetViews>
    <sheetView tabSelected="1" topLeftCell="A4" zoomScaleNormal="100" workbookViewId="0">
      <selection activeCell="I9" sqref="I9"/>
    </sheetView>
  </sheetViews>
  <sheetFormatPr defaultRowHeight="14.4"/>
  <cols>
    <col min="1" max="1" width="6.5546875" style="1" customWidth="1"/>
    <col min="2" max="2" width="67.6640625" customWidth="1"/>
    <col min="3" max="3" width="7.1093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>
      <c r="A1" s="3" t="s">
        <v>11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>
      <c r="A3" s="3" t="s">
        <v>24</v>
      </c>
      <c r="B3" s="2"/>
      <c r="C3" s="2"/>
      <c r="D3" s="2"/>
      <c r="E3" s="2"/>
      <c r="F3" s="2"/>
      <c r="G3" s="2"/>
      <c r="H3" s="2"/>
      <c r="I3" s="2"/>
    </row>
    <row r="4" spans="1:9" ht="4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1</v>
      </c>
      <c r="F4" s="5" t="s">
        <v>6</v>
      </c>
      <c r="G4" s="5" t="s">
        <v>10</v>
      </c>
      <c r="H4" s="5" t="s">
        <v>7</v>
      </c>
      <c r="I4" s="5" t="s">
        <v>8</v>
      </c>
    </row>
    <row r="5" spans="1:9" s="8" customFormat="1" ht="96.6">
      <c r="A5" s="4">
        <v>1</v>
      </c>
      <c r="B5" s="19" t="s">
        <v>25</v>
      </c>
      <c r="C5" s="4" t="s">
        <v>9</v>
      </c>
      <c r="D5" s="7">
        <v>100</v>
      </c>
      <c r="E5" s="12">
        <v>0</v>
      </c>
      <c r="F5" s="13"/>
      <c r="G5" s="12">
        <f>H5*F5</f>
        <v>0</v>
      </c>
      <c r="H5" s="12">
        <f>D5*E5</f>
        <v>0</v>
      </c>
      <c r="I5" s="12">
        <f>ROUND((H5+G5),2)</f>
        <v>0</v>
      </c>
    </row>
    <row r="6" spans="1:9" s="8" customFormat="1" ht="96.6">
      <c r="A6" s="4">
        <v>2</v>
      </c>
      <c r="B6" s="19" t="s">
        <v>26</v>
      </c>
      <c r="C6" s="4" t="s">
        <v>9</v>
      </c>
      <c r="D6" s="7">
        <v>100</v>
      </c>
      <c r="E6" s="12">
        <v>0</v>
      </c>
      <c r="F6" s="13"/>
      <c r="G6" s="12">
        <f>H6*F6</f>
        <v>0</v>
      </c>
      <c r="H6" s="12">
        <f>D6*E6</f>
        <v>0</v>
      </c>
      <c r="I6" s="12">
        <f>ROUND((H6+G6),2)</f>
        <v>0</v>
      </c>
    </row>
    <row r="7" spans="1:9" s="8" customFormat="1" ht="96.6">
      <c r="A7" s="4">
        <v>3</v>
      </c>
      <c r="B7" s="19" t="s">
        <v>27</v>
      </c>
      <c r="C7" s="4" t="s">
        <v>9</v>
      </c>
      <c r="D7" s="7">
        <v>80</v>
      </c>
      <c r="E7" s="12">
        <v>0</v>
      </c>
      <c r="F7" s="13"/>
      <c r="G7" s="12">
        <f t="shared" ref="G7" si="0">H7*F7</f>
        <v>0</v>
      </c>
      <c r="H7" s="12">
        <f t="shared" ref="H7" si="1">D7*E7</f>
        <v>0</v>
      </c>
      <c r="I7" s="12">
        <f t="shared" ref="I7" si="2">ROUND((H7+G7),2)</f>
        <v>0</v>
      </c>
    </row>
    <row r="8" spans="1:9" s="8" customFormat="1">
      <c r="A8" s="20" t="s">
        <v>12</v>
      </c>
      <c r="B8" s="21"/>
      <c r="C8" s="21"/>
      <c r="D8" s="21"/>
      <c r="E8" s="21"/>
      <c r="F8" s="21"/>
      <c r="G8" s="22"/>
      <c r="H8" s="14">
        <f>SUM(H5:H7)</f>
        <v>0</v>
      </c>
      <c r="I8" s="14">
        <f>SUM(I5:I7)</f>
        <v>0</v>
      </c>
    </row>
    <row r="9" spans="1:9" s="10" customFormat="1">
      <c r="A9" s="11"/>
    </row>
    <row r="10" spans="1:9" s="10" customFormat="1">
      <c r="A10" s="15"/>
      <c r="B10" s="16"/>
      <c r="C10" s="15"/>
    </row>
    <row r="11" spans="1:9">
      <c r="A11" s="9"/>
      <c r="B11" s="9"/>
      <c r="C11" s="9"/>
      <c r="D11" s="9"/>
    </row>
    <row r="12" spans="1:9">
      <c r="A12" s="9"/>
      <c r="B12" s="9"/>
      <c r="C12" s="9"/>
      <c r="D12" s="9"/>
    </row>
    <row r="13" spans="1:9" s="10" customFormat="1">
      <c r="A13" s="11"/>
    </row>
    <row r="14" spans="1:9" s="10" customFormat="1">
      <c r="A14" s="11"/>
    </row>
    <row r="15" spans="1:9" s="10" customFormat="1">
      <c r="A15" s="11"/>
    </row>
    <row r="16" spans="1:9" s="10" customFormat="1">
      <c r="A16" s="11"/>
    </row>
  </sheetData>
  <mergeCells count="1">
    <mergeCell ref="A8:G8"/>
  </mergeCells>
  <pageMargins left="0.7" right="0.7" top="0.75" bottom="0.75" header="0.3" footer="0.3"/>
  <pageSetup paperSize="9" scale="7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Sprzęt jedn. zestawy</vt:lpstr>
      <vt:lpstr>Część 2 - Pościel z włókniny</vt:lpstr>
      <vt:lpstr>Część 3 - Opatrunki hydrożelowe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2023-10-24T11:31:10Z</cp:lastPrinted>
  <dcterms:created xsi:type="dcterms:W3CDTF">2014-02-03T21:00:44Z</dcterms:created>
  <dcterms:modified xsi:type="dcterms:W3CDTF">2024-06-18T09:25:11Z</dcterms:modified>
</cp:coreProperties>
</file>