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zymoniak\Documents\ROK 2021\8. TARCZE HAMULCOWE do autobusów\"/>
    </mc:Choice>
  </mc:AlternateContent>
  <xr:revisionPtr revIDLastSave="0" documentId="13_ncr:1_{37AE72BA-E7B2-47B4-9279-2BFACB69C378}" xr6:coauthVersionLast="46" xr6:coauthVersionMax="46" xr10:uidLastSave="{00000000-0000-0000-0000-000000000000}"/>
  <bookViews>
    <workbookView xWindow="-120" yWindow="-120" windowWidth="29040" windowHeight="15840" activeTab="1" xr2:uid="{34495D63-327C-4587-B321-FFAA69029D21}"/>
  </bookViews>
  <sheets>
    <sheet name="Arkusz1" sheetId="1" r:id="rId1"/>
    <sheet name="Arkusz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 s="1"/>
  <c r="C10" i="2" s="1"/>
  <c r="E10" i="2" l="1"/>
  <c r="G11" i="2" s="1"/>
  <c r="F10" i="1" l="1"/>
  <c r="F9" i="1"/>
  <c r="F8" i="1"/>
  <c r="F7" i="1"/>
  <c r="F6" i="1"/>
  <c r="F5" i="1"/>
  <c r="F11" i="1" l="1"/>
  <c r="C17" i="1" s="1"/>
  <c r="E17" i="1" s="1"/>
  <c r="G18" i="1" s="1"/>
</calcChain>
</file>

<file path=xl/sharedStrings.xml><?xml version="1.0" encoding="utf-8"?>
<sst xmlns="http://schemas.openxmlformats.org/spreadsheetml/2006/main" count="52" uniqueCount="36">
  <si>
    <t>LP</t>
  </si>
  <si>
    <t>Nazwa części</t>
  </si>
  <si>
    <t>Cena netto</t>
  </si>
  <si>
    <t>Producent</t>
  </si>
  <si>
    <t>Nazwa handlowa części</t>
  </si>
  <si>
    <t>Załącznik Nr 1</t>
  </si>
  <si>
    <t>proszę wypełnić wyłącznie żółte pola</t>
  </si>
  <si>
    <t>netto</t>
  </si>
  <si>
    <t>brutto</t>
  </si>
  <si>
    <t xml:space="preserve">brutto słownie: </t>
  </si>
  <si>
    <t>Gwarancja w miesiącach: …..</t>
  </si>
  <si>
    <t>podpis i stanowisko uprawnionego przedstawiciela firmy</t>
  </si>
  <si>
    <t>…................................            data i miejscowość</t>
  </si>
  <si>
    <t>Ilość sztuk</t>
  </si>
  <si>
    <t>Cena netto za 1 sztukę</t>
  </si>
  <si>
    <t>Ceny jednostkowe ustalone w wyniku przetargu są cenami ostatecznymi i nie podlegają zmianie w 1. roku obowiązywania umowy</t>
  </si>
  <si>
    <t>Wartość części I zamówienia</t>
  </si>
  <si>
    <t>OFERTA CENOWA - CZĘŚĆ II</t>
  </si>
  <si>
    <t>OFERTA CENOWA - CZĘŚĆ I</t>
  </si>
  <si>
    <t>Wartość części II zamówienia</t>
  </si>
  <si>
    <t>Gwarancja w miesiącach: …....</t>
  </si>
  <si>
    <t>Tarcza hamulcowa do autobusu MAN</t>
  </si>
  <si>
    <t>Tarcza hamulcowa do autobusu Solaris</t>
  </si>
  <si>
    <t>Tarcza hamulcowa do autobusu Mercedes</t>
  </si>
  <si>
    <t>81. 50803-0040</t>
  </si>
  <si>
    <t>81. 50803-0041</t>
  </si>
  <si>
    <t>81. 50803-0048</t>
  </si>
  <si>
    <t>0820 353-074</t>
  </si>
  <si>
    <t>0821 358 300</t>
  </si>
  <si>
    <t>942 421 1212</t>
  </si>
  <si>
    <t>Numer katalogowy tarczy hamulcowej</t>
  </si>
  <si>
    <t>dopuszcza się wyroby firm: MERITOR, JURID, KNORR dla poz. 1, 2, 3 i 6 oraz MERITOR, JURID, KNORR, FOMAR dla poz. 4 i 5</t>
  </si>
  <si>
    <t>Tarcza koła 7,5 x 22,5</t>
  </si>
  <si>
    <t>10 otworowe bez stożka</t>
  </si>
  <si>
    <t>Rodzaj tarczy koła</t>
  </si>
  <si>
    <t>dospuszcza się wyroby firm: SUDRAD, HAYES-LEMMERZ, KPZ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</si>
</sst>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Protection="1"/>
    <xf numFmtId="164" fontId="3" fillId="0" borderId="1" xfId="0" applyNumberFormat="1" applyFont="1" applyBorder="1" applyProtection="1"/>
    <xf numFmtId="164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0" fillId="0" borderId="4" xfId="0" applyNumberFormat="1" applyFont="1" applyBorder="1" applyAlignment="1" applyProtection="1">
      <alignment horizontal="center" vertical="center" wrapText="1"/>
    </xf>
    <xf numFmtId="0" fontId="8" fillId="0" borderId="0" xfId="0" applyFont="1" applyProtection="1">
      <protection locked="0"/>
    </xf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/>
    <xf numFmtId="164" fontId="0" fillId="0" borderId="12" xfId="0" applyNumberFormat="1" applyFont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wrapText="1"/>
      <protection locked="0"/>
    </xf>
    <xf numFmtId="8" fontId="0" fillId="0" borderId="0" xfId="0" applyNumberFormat="1" applyBorder="1" applyProtection="1"/>
    <xf numFmtId="8" fontId="2" fillId="0" borderId="0" xfId="0" applyNumberFormat="1" applyFont="1" applyBorder="1" applyProtection="1"/>
    <xf numFmtId="0" fontId="5" fillId="0" borderId="1" xfId="0" applyFont="1" applyBorder="1" applyAlignment="1" applyProtection="1">
      <alignment horizontal="center" vertical="center"/>
    </xf>
    <xf numFmtId="0" fontId="0" fillId="0" borderId="0" xfId="0" applyFont="1" applyAlignment="1" applyProtection="1"/>
    <xf numFmtId="0" fontId="0" fillId="0" borderId="0" xfId="0" applyProtection="1"/>
    <xf numFmtId="0" fontId="0" fillId="0" borderId="0" xfId="0" applyAlignment="1" applyProtection="1"/>
    <xf numFmtId="0" fontId="2" fillId="2" borderId="5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0" fontId="0" fillId="0" borderId="0" xfId="0" applyBorder="1" applyProtection="1"/>
    <xf numFmtId="9" fontId="0" fillId="0" borderId="0" xfId="0" applyNumberFormat="1" applyBorder="1" applyProtection="1"/>
    <xf numFmtId="0" fontId="9" fillId="0" borderId="13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49" fontId="9" fillId="0" borderId="13" xfId="0" applyNumberFormat="1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8" fillId="0" borderId="0" xfId="0" applyFont="1" applyProtection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2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2" fillId="0" borderId="9" xfId="0" applyFont="1" applyBorder="1" applyProtection="1"/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Protection="1">
      <protection locked="0"/>
    </xf>
    <xf numFmtId="0" fontId="0" fillId="0" borderId="11" xfId="0" applyBorder="1" applyProtection="1">
      <protection locked="0"/>
    </xf>
    <xf numFmtId="0" fontId="3" fillId="0" borderId="0" xfId="0" applyFont="1" applyAlignment="1" applyProtection="1"/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/>
    <xf numFmtId="0" fontId="7" fillId="0" borderId="0" xfId="0" applyFont="1" applyAlignment="1" applyProtection="1"/>
    <xf numFmtId="0" fontId="2" fillId="0" borderId="6" xfId="0" applyFont="1" applyBorder="1" applyProtection="1"/>
    <xf numFmtId="0" fontId="2" fillId="0" borderId="2" xfId="0" applyFont="1" applyBorder="1" applyProtection="1"/>
    <xf numFmtId="0" fontId="2" fillId="3" borderId="8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3" fillId="0" borderId="0" xfId="0" applyFont="1" applyAlignment="1"/>
    <xf numFmtId="0" fontId="2" fillId="0" borderId="0" xfId="0" applyFont="1" applyAlignment="1" applyProtection="1">
      <protection locked="0"/>
    </xf>
    <xf numFmtId="0" fontId="2" fillId="0" borderId="14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035BE-E2A1-4A20-BE90-DE0A37AECDB8}">
  <dimension ref="A1:K30"/>
  <sheetViews>
    <sheetView workbookViewId="0">
      <selection activeCell="H26" sqref="H26"/>
    </sheetView>
  </sheetViews>
  <sheetFormatPr defaultRowHeight="15" x14ac:dyDescent="0.25"/>
  <cols>
    <col min="1" max="1" width="4.5703125" style="3" customWidth="1"/>
    <col min="2" max="2" width="24.140625" style="3" customWidth="1"/>
    <col min="3" max="3" width="18.42578125" style="3" customWidth="1"/>
    <col min="4" max="4" width="18.28515625" style="4" customWidth="1"/>
    <col min="5" max="5" width="10.42578125" style="3" customWidth="1"/>
    <col min="6" max="6" width="18" style="3" customWidth="1"/>
    <col min="7" max="7" width="15.42578125" style="3" customWidth="1"/>
    <col min="8" max="8" width="15.5703125" style="3" customWidth="1"/>
    <col min="9" max="16384" width="9.140625" style="3"/>
  </cols>
  <sheetData>
    <row r="1" spans="1:11" x14ac:dyDescent="0.25">
      <c r="F1" s="5" t="s">
        <v>5</v>
      </c>
    </row>
    <row r="2" spans="1:11" ht="15.75" x14ac:dyDescent="0.25">
      <c r="A2" s="61" t="s">
        <v>18</v>
      </c>
      <c r="B2" s="61"/>
      <c r="C2" s="61"/>
      <c r="D2" s="42"/>
      <c r="E2" s="32"/>
      <c r="F2" s="32"/>
      <c r="G2" s="32"/>
      <c r="H2" s="32"/>
      <c r="I2" s="32"/>
      <c r="J2" s="32"/>
      <c r="K2" s="32"/>
    </row>
    <row r="3" spans="1:11" s="23" customFormat="1" ht="19.5" customHeight="1" x14ac:dyDescent="0.25">
      <c r="A3" s="43"/>
      <c r="B3" s="73" t="s">
        <v>31</v>
      </c>
      <c r="C3" s="73"/>
      <c r="D3" s="73"/>
      <c r="E3" s="73"/>
      <c r="F3" s="73"/>
      <c r="G3" s="73"/>
      <c r="H3" s="73"/>
      <c r="I3" s="73"/>
      <c r="J3" s="73"/>
      <c r="K3" s="73"/>
    </row>
    <row r="4" spans="1:11" ht="30" x14ac:dyDescent="0.25">
      <c r="A4" s="15" t="s">
        <v>0</v>
      </c>
      <c r="B4" s="15" t="s">
        <v>1</v>
      </c>
      <c r="C4" s="20" t="s">
        <v>30</v>
      </c>
      <c r="D4" s="6" t="s">
        <v>14</v>
      </c>
      <c r="E4" s="20" t="s">
        <v>13</v>
      </c>
      <c r="F4" s="15" t="s">
        <v>2</v>
      </c>
      <c r="G4" s="34" t="s">
        <v>3</v>
      </c>
      <c r="H4" s="6" t="s">
        <v>4</v>
      </c>
    </row>
    <row r="5" spans="1:11" ht="30" x14ac:dyDescent="0.25">
      <c r="A5" s="16">
        <v>1</v>
      </c>
      <c r="B5" s="16" t="s">
        <v>21</v>
      </c>
      <c r="C5" s="38" t="s">
        <v>24</v>
      </c>
      <c r="D5" s="19"/>
      <c r="E5" s="30">
        <v>10</v>
      </c>
      <c r="F5" s="26">
        <f t="shared" ref="F5:F10" si="0">D5*E5</f>
        <v>0</v>
      </c>
      <c r="G5" s="39"/>
      <c r="H5" s="27"/>
    </row>
    <row r="6" spans="1:11" ht="30" x14ac:dyDescent="0.25">
      <c r="A6" s="16">
        <v>2</v>
      </c>
      <c r="B6" s="16" t="s">
        <v>21</v>
      </c>
      <c r="C6" s="38" t="s">
        <v>25</v>
      </c>
      <c r="D6" s="19"/>
      <c r="E6" s="30">
        <v>10</v>
      </c>
      <c r="F6" s="26">
        <f t="shared" si="0"/>
        <v>0</v>
      </c>
      <c r="G6" s="39"/>
      <c r="H6" s="27"/>
    </row>
    <row r="7" spans="1:11" ht="30" x14ac:dyDescent="0.25">
      <c r="A7" s="16">
        <v>3</v>
      </c>
      <c r="B7" s="16" t="s">
        <v>21</v>
      </c>
      <c r="C7" s="38" t="s">
        <v>26</v>
      </c>
      <c r="D7" s="19"/>
      <c r="E7" s="30">
        <v>10</v>
      </c>
      <c r="F7" s="26">
        <f t="shared" si="0"/>
        <v>0</v>
      </c>
      <c r="G7" s="39"/>
      <c r="H7" s="27"/>
    </row>
    <row r="8" spans="1:11" ht="30" x14ac:dyDescent="0.25">
      <c r="A8" s="16">
        <v>4</v>
      </c>
      <c r="B8" s="16" t="s">
        <v>22</v>
      </c>
      <c r="C8" s="40" t="s">
        <v>28</v>
      </c>
      <c r="D8" s="19"/>
      <c r="E8" s="30">
        <v>300</v>
      </c>
      <c r="F8" s="26">
        <f t="shared" si="0"/>
        <v>0</v>
      </c>
      <c r="G8" s="39"/>
      <c r="H8" s="27"/>
    </row>
    <row r="9" spans="1:11" ht="30" x14ac:dyDescent="0.25">
      <c r="A9" s="16">
        <v>5</v>
      </c>
      <c r="B9" s="16" t="s">
        <v>22</v>
      </c>
      <c r="C9" s="41" t="s">
        <v>27</v>
      </c>
      <c r="D9" s="19"/>
      <c r="E9" s="30">
        <v>50</v>
      </c>
      <c r="F9" s="26">
        <f t="shared" si="0"/>
        <v>0</v>
      </c>
      <c r="G9" s="39"/>
      <c r="H9" s="27"/>
    </row>
    <row r="10" spans="1:11" ht="30" x14ac:dyDescent="0.25">
      <c r="A10" s="16">
        <v>6</v>
      </c>
      <c r="B10" s="16" t="s">
        <v>23</v>
      </c>
      <c r="C10" s="40" t="s">
        <v>29</v>
      </c>
      <c r="D10" s="19"/>
      <c r="E10" s="30">
        <v>250</v>
      </c>
      <c r="F10" s="26">
        <f t="shared" si="0"/>
        <v>0</v>
      </c>
      <c r="G10" s="39"/>
      <c r="H10" s="27"/>
    </row>
    <row r="11" spans="1:11" ht="15.75" x14ac:dyDescent="0.25">
      <c r="A11" s="17"/>
      <c r="B11" s="17"/>
      <c r="C11" s="31"/>
      <c r="D11" s="11"/>
      <c r="E11" s="17"/>
      <c r="F11" s="18">
        <f>SUM(F5:F10)</f>
        <v>0</v>
      </c>
      <c r="G11" s="35"/>
      <c r="H11" s="10"/>
    </row>
    <row r="12" spans="1:11" x14ac:dyDescent="0.25">
      <c r="A12" s="32"/>
      <c r="B12" s="32"/>
      <c r="C12" s="33"/>
    </row>
    <row r="13" spans="1:11" x14ac:dyDescent="0.25">
      <c r="A13" s="32"/>
      <c r="B13" s="65" t="s">
        <v>6</v>
      </c>
      <c r="C13" s="66"/>
    </row>
    <row r="14" spans="1:11" x14ac:dyDescent="0.25">
      <c r="C14" s="12"/>
    </row>
    <row r="15" spans="1:11" x14ac:dyDescent="0.25">
      <c r="B15" s="67" t="s">
        <v>16</v>
      </c>
      <c r="C15" s="68"/>
      <c r="D15" s="68"/>
      <c r="E15" s="49"/>
      <c r="F15" s="49"/>
      <c r="G15" s="49"/>
      <c r="H15" s="50"/>
    </row>
    <row r="16" spans="1:11" x14ac:dyDescent="0.25">
      <c r="B16" s="51"/>
      <c r="C16" s="28"/>
      <c r="D16" s="36"/>
      <c r="E16" s="28"/>
      <c r="F16" s="37"/>
      <c r="G16" s="36"/>
      <c r="H16" s="52"/>
    </row>
    <row r="17" spans="2:8" x14ac:dyDescent="0.25">
      <c r="B17" s="51"/>
      <c r="C17" s="28">
        <f>F11</f>
        <v>0</v>
      </c>
      <c r="D17" s="36" t="s">
        <v>7</v>
      </c>
      <c r="E17" s="28">
        <f>C17*0.23</f>
        <v>0</v>
      </c>
      <c r="F17" s="37">
        <v>0.23</v>
      </c>
      <c r="G17" s="36"/>
      <c r="H17" s="52"/>
    </row>
    <row r="18" spans="2:8" x14ac:dyDescent="0.25">
      <c r="B18" s="51"/>
      <c r="C18" s="36"/>
      <c r="D18" s="36"/>
      <c r="E18" s="36"/>
      <c r="F18" s="36"/>
      <c r="G18" s="29">
        <f>SUM(C17+E17)</f>
        <v>0</v>
      </c>
      <c r="H18" s="53" t="s">
        <v>8</v>
      </c>
    </row>
    <row r="19" spans="2:8" x14ac:dyDescent="0.25">
      <c r="B19" s="44"/>
      <c r="C19" s="1"/>
      <c r="D19" s="1"/>
      <c r="E19" s="1"/>
      <c r="F19" s="1"/>
      <c r="G19" s="1"/>
      <c r="H19" s="45"/>
    </row>
    <row r="20" spans="2:8" x14ac:dyDescent="0.25">
      <c r="B20" s="69" t="s">
        <v>9</v>
      </c>
      <c r="C20" s="70"/>
      <c r="D20" s="70"/>
      <c r="E20" s="70"/>
      <c r="F20" s="70"/>
      <c r="G20" s="70"/>
      <c r="H20" s="71"/>
    </row>
    <row r="21" spans="2:8" x14ac:dyDescent="0.25">
      <c r="B21" s="54"/>
      <c r="C21" s="2"/>
      <c r="D21" s="2"/>
      <c r="E21" s="2"/>
      <c r="F21" s="2"/>
      <c r="G21" s="2"/>
      <c r="H21" s="55"/>
    </row>
    <row r="22" spans="2:8" x14ac:dyDescent="0.25">
      <c r="B22" s="56"/>
      <c r="C22" s="57"/>
      <c r="D22" s="58"/>
      <c r="E22" s="59"/>
      <c r="F22" s="59"/>
      <c r="G22" s="59"/>
      <c r="H22" s="60"/>
    </row>
    <row r="23" spans="2:8" x14ac:dyDescent="0.25">
      <c r="C23" s="12"/>
    </row>
    <row r="24" spans="2:8" ht="32.25" customHeight="1" x14ac:dyDescent="0.25">
      <c r="B24" s="72" t="s">
        <v>15</v>
      </c>
      <c r="C24" s="72"/>
      <c r="D24" s="72"/>
      <c r="E24" s="72"/>
      <c r="F24" s="72"/>
      <c r="G24" s="72"/>
    </row>
    <row r="25" spans="2:8" x14ac:dyDescent="0.25">
      <c r="C25" s="12"/>
    </row>
    <row r="26" spans="2:8" x14ac:dyDescent="0.25">
      <c r="B26" s="13" t="s">
        <v>10</v>
      </c>
    </row>
    <row r="29" spans="2:8" ht="44.25" customHeight="1" x14ac:dyDescent="0.25">
      <c r="G29" s="62"/>
      <c r="H29" s="63"/>
    </row>
    <row r="30" spans="2:8" ht="33" customHeight="1" x14ac:dyDescent="0.25">
      <c r="C30" s="14" t="s">
        <v>12</v>
      </c>
      <c r="G30" s="64" t="s">
        <v>11</v>
      </c>
      <c r="H30" s="64"/>
    </row>
  </sheetData>
  <sheetProtection algorithmName="SHA-512" hashValue="fiiwmgijnN8e77r0yZhWpHciYPfFsok15+LHjsMzXScDpq94Mjr8hXXMbDOWcAm28MNQGKFw5xU/PHxSP4yU1A==" saltValue="dlWguxOJHymVI6oK920mxQ==" spinCount="100000" sheet="1" objects="1" scenarios="1"/>
  <mergeCells count="8">
    <mergeCell ref="A2:C2"/>
    <mergeCell ref="G29:H29"/>
    <mergeCell ref="G30:H30"/>
    <mergeCell ref="B13:C13"/>
    <mergeCell ref="B15:D15"/>
    <mergeCell ref="B20:H20"/>
    <mergeCell ref="B24:G24"/>
    <mergeCell ref="B3:K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721D3-DF60-48BB-844E-1C50E7FE8F6D}">
  <dimension ref="A2:H23"/>
  <sheetViews>
    <sheetView tabSelected="1" workbookViewId="0">
      <selection activeCell="D26" sqref="D26"/>
    </sheetView>
  </sheetViews>
  <sheetFormatPr defaultRowHeight="15" x14ac:dyDescent="0.25"/>
  <cols>
    <col min="1" max="1" width="4" customWidth="1"/>
    <col min="2" max="2" width="21" customWidth="1"/>
    <col min="3" max="3" width="17.7109375" customWidth="1"/>
    <col min="4" max="4" width="15.5703125" customWidth="1"/>
    <col min="5" max="5" width="11.42578125" customWidth="1"/>
    <col min="6" max="6" width="13.85546875" customWidth="1"/>
    <col min="7" max="7" width="17.42578125" customWidth="1"/>
    <col min="8" max="8" width="16" customWidth="1"/>
  </cols>
  <sheetData>
    <row r="2" spans="1:8" ht="15.75" x14ac:dyDescent="0.25">
      <c r="A2" s="80" t="s">
        <v>17</v>
      </c>
      <c r="B2" s="80"/>
      <c r="C2" s="80"/>
    </row>
    <row r="3" spans="1:8" x14ac:dyDescent="0.25">
      <c r="B3" s="82" t="s">
        <v>35</v>
      </c>
      <c r="C3" s="82"/>
      <c r="D3" s="82"/>
    </row>
    <row r="4" spans="1:8" ht="30" x14ac:dyDescent="0.25">
      <c r="A4" s="15" t="s">
        <v>0</v>
      </c>
      <c r="B4" s="15" t="s">
        <v>1</v>
      </c>
      <c r="C4" s="20" t="s">
        <v>34</v>
      </c>
      <c r="D4" s="6" t="s">
        <v>14</v>
      </c>
      <c r="E4" s="20" t="s">
        <v>13</v>
      </c>
      <c r="F4" s="15" t="s">
        <v>2</v>
      </c>
      <c r="G4" s="7" t="s">
        <v>3</v>
      </c>
      <c r="H4" s="6" t="s">
        <v>4</v>
      </c>
    </row>
    <row r="5" spans="1:8" ht="43.5" customHeight="1" x14ac:dyDescent="0.25">
      <c r="A5" s="16">
        <v>1</v>
      </c>
      <c r="B5" s="16" t="s">
        <v>32</v>
      </c>
      <c r="C5" s="24" t="s">
        <v>33</v>
      </c>
      <c r="D5" s="19"/>
      <c r="E5" s="21">
        <v>450</v>
      </c>
      <c r="F5" s="22">
        <f t="shared" ref="F5" si="0">D5*E5</f>
        <v>0</v>
      </c>
      <c r="G5" s="8"/>
      <c r="H5" s="9"/>
    </row>
    <row r="6" spans="1:8" x14ac:dyDescent="0.25">
      <c r="F6" s="25">
        <f>SUM(F5:F5)</f>
        <v>0</v>
      </c>
    </row>
    <row r="8" spans="1:8" x14ac:dyDescent="0.25">
      <c r="B8" s="67" t="s">
        <v>19</v>
      </c>
      <c r="C8" s="68"/>
      <c r="D8" s="68"/>
      <c r="E8" s="49"/>
      <c r="F8" s="49"/>
      <c r="G8" s="49"/>
      <c r="H8" s="50"/>
    </row>
    <row r="9" spans="1:8" x14ac:dyDescent="0.25">
      <c r="B9" s="51"/>
      <c r="C9" s="28"/>
      <c r="D9" s="36"/>
      <c r="E9" s="28"/>
      <c r="F9" s="37"/>
      <c r="G9" s="36"/>
      <c r="H9" s="52"/>
    </row>
    <row r="10" spans="1:8" x14ac:dyDescent="0.25">
      <c r="B10" s="51"/>
      <c r="C10" s="28">
        <f>F6</f>
        <v>0</v>
      </c>
      <c r="D10" s="36" t="s">
        <v>7</v>
      </c>
      <c r="E10" s="28">
        <f>C10*0.23</f>
        <v>0</v>
      </c>
      <c r="F10" s="37">
        <v>0.23</v>
      </c>
      <c r="G10" s="36"/>
      <c r="H10" s="52"/>
    </row>
    <row r="11" spans="1:8" x14ac:dyDescent="0.25">
      <c r="B11" s="51"/>
      <c r="C11" s="36"/>
      <c r="D11" s="36"/>
      <c r="E11" s="36"/>
      <c r="F11" s="36"/>
      <c r="G11" s="29">
        <f>SUM(C10+E10)</f>
        <v>0</v>
      </c>
      <c r="H11" s="53" t="s">
        <v>8</v>
      </c>
    </row>
    <row r="12" spans="1:8" x14ac:dyDescent="0.25">
      <c r="B12" s="44"/>
      <c r="C12" s="1"/>
      <c r="D12" s="1"/>
      <c r="E12" s="1"/>
      <c r="F12" s="1"/>
      <c r="G12" s="1"/>
      <c r="H12" s="45"/>
    </row>
    <row r="13" spans="1:8" x14ac:dyDescent="0.25">
      <c r="B13" s="69" t="s">
        <v>9</v>
      </c>
      <c r="C13" s="70"/>
      <c r="D13" s="70"/>
      <c r="E13" s="70"/>
      <c r="F13" s="70"/>
      <c r="G13" s="70"/>
      <c r="H13" s="71"/>
    </row>
    <row r="14" spans="1:8" x14ac:dyDescent="0.25">
      <c r="B14" s="46"/>
      <c r="C14" s="47"/>
      <c r="D14" s="47"/>
      <c r="E14" s="47"/>
      <c r="F14" s="47"/>
      <c r="G14" s="47"/>
      <c r="H14" s="48"/>
    </row>
    <row r="16" spans="1:8" ht="30.75" customHeight="1" x14ac:dyDescent="0.25">
      <c r="C16" s="72" t="s">
        <v>15</v>
      </c>
      <c r="D16" s="72"/>
      <c r="E16" s="72"/>
      <c r="F16" s="72"/>
      <c r="G16" s="72"/>
      <c r="H16" s="72"/>
    </row>
    <row r="18" spans="2:8" x14ac:dyDescent="0.25">
      <c r="B18" s="81" t="s">
        <v>20</v>
      </c>
      <c r="C18" s="81"/>
    </row>
    <row r="20" spans="2:8" x14ac:dyDescent="0.25">
      <c r="G20" s="74"/>
      <c r="H20" s="75"/>
    </row>
    <row r="21" spans="2:8" x14ac:dyDescent="0.25">
      <c r="G21" s="76"/>
      <c r="H21" s="77"/>
    </row>
    <row r="22" spans="2:8" x14ac:dyDescent="0.25">
      <c r="G22" s="78"/>
      <c r="H22" s="79"/>
    </row>
    <row r="23" spans="2:8" ht="26.25" x14ac:dyDescent="0.25">
      <c r="C23" s="14" t="s">
        <v>12</v>
      </c>
      <c r="G23" s="64" t="s">
        <v>11</v>
      </c>
      <c r="H23" s="64"/>
    </row>
  </sheetData>
  <sheetProtection algorithmName="SHA-512" hashValue="/vPTD3Db+K3GHHeiOU3F76Y6OuQAVtVJaImzjRs51X7A8VDxXP5Yc42c2UqwnrRGcttAcWvfW+w5LrLIMafizw==" saltValue="gHhyxyouMHXXz+e2M1OtEw==" spinCount="100000" sheet="1" objects="1" scenarios="1"/>
  <mergeCells count="8">
    <mergeCell ref="G20:H22"/>
    <mergeCell ref="G23:H23"/>
    <mergeCell ref="A2:C2"/>
    <mergeCell ref="B8:D8"/>
    <mergeCell ref="B13:H13"/>
    <mergeCell ref="C16:H16"/>
    <mergeCell ref="B18:C18"/>
    <mergeCell ref="B3:D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ASzymoniak</dc:creator>
  <cp:lastModifiedBy>ASzymoniak</cp:lastModifiedBy>
  <dcterms:created xsi:type="dcterms:W3CDTF">2019-07-02T06:17:01Z</dcterms:created>
  <dcterms:modified xsi:type="dcterms:W3CDTF">2021-03-29T06:50:12Z</dcterms:modified>
</cp:coreProperties>
</file>