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5" sheetId="1" r:id="rId1"/>
  </sheets>
  <definedNames>
    <definedName name="_xlnm.Print_Area" localSheetId="0">'Pakiet 5'!#REF!</definedName>
  </definedNames>
  <calcPr fullCalcOnLoad="1"/>
</workbook>
</file>

<file path=xl/sharedStrings.xml><?xml version="1.0" encoding="utf-8"?>
<sst xmlns="http://schemas.openxmlformats.org/spreadsheetml/2006/main" count="45" uniqueCount="31">
  <si>
    <t>Wartość brutto</t>
  </si>
  <si>
    <t>szt.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</si>
  <si>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</si>
  <si>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</si>
  <si>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</si>
  <si>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</si>
  <si>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</si>
  <si>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</si>
  <si>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</si>
  <si>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</si>
  <si>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</si>
  <si>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</si>
  <si>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</si>
  <si>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</si>
  <si>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</si>
  <si>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Pakiet 7</t>
  </si>
  <si>
    <t>Zawieszka udowa do rekonstrukcji ACL, typu endobutton, tytanowa płytka o wymiarach 3x1,5x 11mm, posiadająca dociąganą pętlę z nici w rozmiarze #5, służącą do zamocowania przeszczepu. Implant wyposażony w dodatkową, wzmocnioną nić do przeciągnięcia go przez kanały oraz osobny mechanizm (dodatkowa nić z uchwytem) odblokowujący pętlę na każdym etapie zabiegu, również po wciągnięciu przeszczepu w kanał udowy.Pętla blokowana mechanicznie od zewnętrznej strony zawieszki, zaciągana jedną-wyraźnie oznaczoną nicią.</t>
  </si>
  <si>
    <t>Tytanowa płytka piszczelowa do fiksacji korówkowej, rozmiar 14mm, równoległe nacięcia usprawniające blokowanie, centralna wypustka zapobiegająca migracji implantu</t>
  </si>
  <si>
    <t>Tytanowa płytka piszczelowa do fiksacji korówkowej, rozmiar 17mm, równoległe nacięcia usprawniające blokowanie, centralna wypustka zapobiegająca migracji implantu</t>
  </si>
  <si>
    <t>Luźna pętla piszczelowa z zabezpieczeniem (zielona nić) uniemożliwiającym przedwczesne skrócenie</t>
  </si>
  <si>
    <t>Drut prowadzący 2,4mm zakończony łopatką 3,5mm, koniec ze znacznikiem laserowym umożliwiającym pomiar długości wywierconego kanału, zakończony oczkiem</t>
  </si>
  <si>
    <t>Tytanowa podkładka awaryjna pod guzik udowy o wymiarach 4,2x2,4x21mm</t>
  </si>
  <si>
    <t>Drut prowadzący z oczkiem 2,4mm x 43cm</t>
  </si>
  <si>
    <t>Nić artroskopowa wzmocniona, zakończona igłą, rozmiar #2, pakowana w opakowania zbiorcze po 12szt.</t>
  </si>
  <si>
    <t>Pętla do obszywania przeszczepu, zakończona igłą podgiętą lub prostą, nić w rozmiarze #2, pakowana w opakowania zbiorcze po 12szt.</t>
  </si>
  <si>
    <t>Tytanowa śruba interferencyjna z miękkim, nietraumatyzującym gwintem, o średnicy: 5, 5,5, 6, 7, 8, 9mm i długościach: 20, 25, 30mm z gniazdem heksagonalnym 3,5mm, pakowana pojedynczo, sterylnie</t>
  </si>
  <si>
    <t>Śruba interferencyjna tytanowa samogwintująca ze stożkowatym czubkiem eliminującym konieczność nacinania. Do zastosowania w technice BTB. Śruby dostępne w rozmiarach (mm): 6/15, 6/20, 7/25, 7/30, 8/20, 8/25, 8/30, 9/20, 9/25, 9/30</t>
  </si>
  <si>
    <t>Igła nitinolowa z oczkiem, pakowana w opakowania zbiorcze po 10 szt.</t>
  </si>
  <si>
    <t>Drut nitinolowy, prowadzący do śrub resorbowalnych i tytanowych o średnicach5-6,5mm</t>
  </si>
  <si>
    <t>Drut nitinolowy, prowadzący do śrub tytanowych o średnicach 7-9mm</t>
  </si>
  <si>
    <t>Piny resorbowalne 1,5mm (dł. 16, 20, 25mm) lub 2,4mm  (dł. 16, 25 lub 35mm) , wykonane z polimeru kwasu mlekowego (96L/4D) PLA do artroskopowego mocowania chrząstki, pakowane jednostkowo, sterylnie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</si>
</sst>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[$-415]General"/>
    <numFmt numFmtId="167" formatCode="[$-415]#,##0.00"/>
    <numFmt numFmtId="168" formatCode="[$-415]0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26" fillId="0" borderId="0" applyBorder="0" applyProtection="0">
      <alignment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0" fillId="0" borderId="0" xfId="0" applyFont="1" applyAlignment="1">
      <alignment horizontal="left" vertical="top"/>
    </xf>
    <xf numFmtId="0" fontId="0" fillId="0" borderId="0" xfId="54" applyFo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44" fontId="0" fillId="34" borderId="11" xfId="0" applyNumberFormat="1" applyFont="1" applyFill="1" applyBorder="1" applyAlignment="1">
      <alignment vertical="center" wrapText="1"/>
    </xf>
    <xf numFmtId="166" fontId="39" fillId="0" borderId="11" xfId="44" applyFont="1" applyBorder="1" applyAlignment="1" applyProtection="1">
      <alignment vertical="center" wrapText="1"/>
      <protection/>
    </xf>
    <xf numFmtId="166" fontId="39" fillId="0" borderId="11" xfId="44" applyFont="1" applyBorder="1" applyAlignment="1" applyProtection="1">
      <alignment horizontal="center" vertical="center" wrapText="1"/>
      <protection/>
    </xf>
    <xf numFmtId="166" fontId="39" fillId="0" borderId="11" xfId="44" applyFont="1" applyBorder="1" applyAlignment="1" applyProtection="1">
      <alignment horizontal="center" vertical="center"/>
      <protection/>
    </xf>
    <xf numFmtId="44" fontId="20" fillId="0" borderId="11" xfId="63" applyFont="1" applyBorder="1" applyAlignment="1" applyProtection="1">
      <alignment horizontal="center" vertical="center"/>
      <protection/>
    </xf>
    <xf numFmtId="44" fontId="20" fillId="0" borderId="11" xfId="63" applyFont="1" applyBorder="1" applyAlignment="1">
      <alignment horizontal="center" vertical="center" wrapText="1"/>
    </xf>
    <xf numFmtId="44" fontId="20" fillId="0" borderId="19" xfId="63" applyFont="1" applyBorder="1" applyAlignment="1">
      <alignment horizontal="center" vertical="center"/>
    </xf>
    <xf numFmtId="166" fontId="39" fillId="35" borderId="11" xfId="44" applyFont="1" applyFill="1" applyBorder="1" applyAlignment="1" applyProtection="1">
      <alignment vertical="center" wrapText="1"/>
      <protection/>
    </xf>
    <xf numFmtId="166" fontId="39" fillId="0" borderId="12" xfId="44" applyFont="1" applyBorder="1" applyAlignment="1" applyProtection="1">
      <alignment wrapText="1"/>
      <protection/>
    </xf>
    <xf numFmtId="166" fontId="39" fillId="0" borderId="12" xfId="44" applyFont="1" applyBorder="1" applyAlignment="1" applyProtection="1">
      <alignment horizontal="center" vertical="center" wrapText="1"/>
      <protection/>
    </xf>
    <xf numFmtId="166" fontId="39" fillId="0" borderId="12" xfId="44" applyFont="1" applyBorder="1" applyAlignment="1" applyProtection="1">
      <alignment horizontal="center" vertical="center"/>
      <protection/>
    </xf>
    <xf numFmtId="44" fontId="20" fillId="0" borderId="12" xfId="63" applyFont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  <xf numFmtId="0" fontId="40" fillId="36" borderId="22" xfId="0" applyFont="1" applyFill="1" applyBorder="1" applyAlignment="1">
      <alignment horizontal="center" vertical="center"/>
    </xf>
    <xf numFmtId="0" fontId="40" fillId="36" borderId="23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horizontal="center" vertical="center"/>
    </xf>
    <xf numFmtId="0" fontId="39" fillId="0" borderId="0" xfId="54" applyFont="1" applyAlignment="1">
      <alignment horizontal="center"/>
      <protection/>
    </xf>
    <xf numFmtId="0" fontId="0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2 2" xfId="53"/>
    <cellStyle name="Normalny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SheetLayoutView="100" zoomScalePageLayoutView="0" workbookViewId="0" topLeftCell="A1">
      <selection activeCell="O22" sqref="O22"/>
    </sheetView>
  </sheetViews>
  <sheetFormatPr defaultColWidth="9.140625" defaultRowHeight="15"/>
  <cols>
    <col min="1" max="1" width="7.00390625" style="17" customWidth="1"/>
    <col min="2" max="2" width="79.7109375" style="18" customWidth="1"/>
    <col min="3" max="3" width="5.28125" style="18" customWidth="1"/>
    <col min="4" max="4" width="8.28125" style="17" customWidth="1"/>
    <col min="5" max="5" width="11.57421875" style="23" customWidth="1"/>
    <col min="6" max="6" width="15.7109375" style="17" customWidth="1"/>
    <col min="7" max="7" width="15.140625" style="18" customWidth="1"/>
    <col min="8" max="8" width="8.421875" style="18" customWidth="1"/>
    <col min="9" max="9" width="11.57421875" style="18" customWidth="1"/>
    <col min="10" max="10" width="12.00390625" style="15" customWidth="1"/>
    <col min="11" max="16384" width="9.140625" style="15" customWidth="1"/>
  </cols>
  <sheetData>
    <row r="1" spans="1:254" s="12" customFormat="1" ht="15">
      <c r="A1" s="48" t="s">
        <v>2</v>
      </c>
      <c r="B1" s="48"/>
      <c r="C1" s="48"/>
      <c r="D1" s="1"/>
      <c r="E1" s="1"/>
      <c r="F1" s="49"/>
      <c r="G1" s="49"/>
      <c r="H1" s="49"/>
      <c r="I1" s="49"/>
      <c r="J1" s="4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s="12" customFormat="1" ht="15">
      <c r="A2" s="48" t="s">
        <v>3</v>
      </c>
      <c r="B2" s="48"/>
      <c r="C2" s="48"/>
      <c r="D2" s="1"/>
      <c r="E2" s="1"/>
      <c r="F2" s="49"/>
      <c r="G2" s="49"/>
      <c r="H2" s="49"/>
      <c r="I2" s="49"/>
      <c r="J2" s="4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254" s="12" customFormat="1" ht="15">
      <c r="A3" s="48" t="s">
        <v>4</v>
      </c>
      <c r="B3" s="48"/>
      <c r="C3" s="48"/>
      <c r="D3" s="1"/>
      <c r="E3" s="1"/>
      <c r="F3" s="1"/>
      <c r="G3" s="1"/>
      <c r="H3" s="2"/>
      <c r="I3" s="3"/>
      <c r="J3" s="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s="12" customFormat="1" ht="15">
      <c r="A4" s="4"/>
      <c r="B4" s="3"/>
      <c r="C4" s="2"/>
      <c r="D4" s="1"/>
      <c r="E4" s="1"/>
      <c r="F4" s="1"/>
      <c r="G4" s="1"/>
      <c r="H4" s="2"/>
      <c r="I4" s="3"/>
      <c r="J4" s="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s="12" customFormat="1" ht="60">
      <c r="A5" s="5" t="s">
        <v>5</v>
      </c>
      <c r="B5" s="6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0</v>
      </c>
      <c r="H5" s="8" t="s">
        <v>11</v>
      </c>
      <c r="I5" s="6" t="s">
        <v>12</v>
      </c>
      <c r="J5" s="6" t="s">
        <v>13</v>
      </c>
      <c r="K5" s="2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1:254" s="12" customFormat="1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s="12" customFormat="1" ht="20.25" customHeight="1">
      <c r="A7" s="45" t="s">
        <v>15</v>
      </c>
      <c r="B7" s="46"/>
      <c r="C7" s="46"/>
      <c r="D7" s="46"/>
      <c r="E7" s="46"/>
      <c r="F7" s="46"/>
      <c r="G7" s="46"/>
      <c r="H7" s="46"/>
      <c r="I7" s="46"/>
      <c r="J7" s="47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6" ht="124.5" customHeight="1">
      <c r="A8" s="26">
        <v>1</v>
      </c>
      <c r="B8" s="32" t="s">
        <v>16</v>
      </c>
      <c r="C8" s="33" t="s">
        <v>1</v>
      </c>
      <c r="D8" s="34">
        <v>60</v>
      </c>
      <c r="E8" s="35"/>
      <c r="F8" s="36">
        <f>SUM(D8*E8)</f>
        <v>0</v>
      </c>
      <c r="G8" s="37">
        <f>SUM(F8*1.08)</f>
        <v>0</v>
      </c>
      <c r="H8" s="24"/>
      <c r="I8" s="24"/>
      <c r="J8" s="2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59.25" customHeight="1">
      <c r="A9" s="26">
        <v>2</v>
      </c>
      <c r="B9" s="32" t="s">
        <v>17</v>
      </c>
      <c r="C9" s="33" t="s">
        <v>1</v>
      </c>
      <c r="D9" s="34">
        <v>10</v>
      </c>
      <c r="E9" s="35"/>
      <c r="F9" s="36">
        <f aca="true" t="shared" si="0" ref="F9:F22">SUM(D9*E9)</f>
        <v>0</v>
      </c>
      <c r="G9" s="37">
        <f aca="true" t="shared" si="1" ref="G9:G22">SUM(F9*1.08)</f>
        <v>0</v>
      </c>
      <c r="H9" s="24"/>
      <c r="I9" s="24"/>
      <c r="J9" s="2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48.75" customHeight="1">
      <c r="A10" s="26">
        <v>3</v>
      </c>
      <c r="B10" s="32" t="s">
        <v>18</v>
      </c>
      <c r="C10" s="33" t="s">
        <v>1</v>
      </c>
      <c r="D10" s="34">
        <v>10</v>
      </c>
      <c r="E10" s="35"/>
      <c r="F10" s="36">
        <f t="shared" si="0"/>
        <v>0</v>
      </c>
      <c r="G10" s="37">
        <f t="shared" si="1"/>
        <v>0</v>
      </c>
      <c r="H10" s="24"/>
      <c r="I10" s="24"/>
      <c r="J10" s="2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37.5" customHeight="1">
      <c r="A11" s="26">
        <v>4</v>
      </c>
      <c r="B11" s="32" t="s">
        <v>19</v>
      </c>
      <c r="C11" s="33" t="s">
        <v>1</v>
      </c>
      <c r="D11" s="34">
        <v>10</v>
      </c>
      <c r="E11" s="35"/>
      <c r="F11" s="36">
        <f t="shared" si="0"/>
        <v>0</v>
      </c>
      <c r="G11" s="37">
        <f t="shared" si="1"/>
        <v>0</v>
      </c>
      <c r="H11" s="24"/>
      <c r="I11" s="24"/>
      <c r="J11" s="2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44.25" customHeight="1">
      <c r="A12" s="26">
        <v>5</v>
      </c>
      <c r="B12" s="38" t="s">
        <v>20</v>
      </c>
      <c r="C12" s="33" t="s">
        <v>1</v>
      </c>
      <c r="D12" s="34">
        <v>20</v>
      </c>
      <c r="E12" s="35"/>
      <c r="F12" s="36">
        <f t="shared" si="0"/>
        <v>0</v>
      </c>
      <c r="G12" s="37">
        <f t="shared" si="1"/>
        <v>0</v>
      </c>
      <c r="H12" s="24"/>
      <c r="I12" s="24"/>
      <c r="J12" s="2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51" customHeight="1">
      <c r="A13" s="26">
        <v>6</v>
      </c>
      <c r="B13" s="38" t="s">
        <v>21</v>
      </c>
      <c r="C13" s="33" t="s">
        <v>1</v>
      </c>
      <c r="D13" s="34">
        <v>10</v>
      </c>
      <c r="E13" s="35"/>
      <c r="F13" s="36">
        <f t="shared" si="0"/>
        <v>0</v>
      </c>
      <c r="G13" s="37">
        <f t="shared" si="1"/>
        <v>0</v>
      </c>
      <c r="H13" s="24"/>
      <c r="I13" s="24"/>
      <c r="J13" s="2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30.75" customHeight="1">
      <c r="A14" s="26">
        <v>7</v>
      </c>
      <c r="B14" s="32" t="s">
        <v>22</v>
      </c>
      <c r="C14" s="33" t="s">
        <v>1</v>
      </c>
      <c r="D14" s="33">
        <v>10</v>
      </c>
      <c r="E14" s="35"/>
      <c r="F14" s="36">
        <f t="shared" si="0"/>
        <v>0</v>
      </c>
      <c r="G14" s="37">
        <f t="shared" si="1"/>
        <v>0</v>
      </c>
      <c r="H14" s="24"/>
      <c r="I14" s="24"/>
      <c r="J14" s="2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26.25" customHeight="1">
      <c r="A15" s="26">
        <v>8</v>
      </c>
      <c r="B15" s="32" t="s">
        <v>23</v>
      </c>
      <c r="C15" s="33" t="s">
        <v>1</v>
      </c>
      <c r="D15" s="34">
        <v>5</v>
      </c>
      <c r="E15" s="35"/>
      <c r="F15" s="36">
        <f t="shared" si="0"/>
        <v>0</v>
      </c>
      <c r="G15" s="37">
        <f t="shared" si="1"/>
        <v>0</v>
      </c>
      <c r="H15" s="24"/>
      <c r="I15" s="24"/>
      <c r="J15" s="2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38.25" customHeight="1">
      <c r="A16" s="26">
        <v>9</v>
      </c>
      <c r="B16" s="32" t="s">
        <v>24</v>
      </c>
      <c r="C16" s="33" t="s">
        <v>1</v>
      </c>
      <c r="D16" s="34">
        <v>6</v>
      </c>
      <c r="E16" s="35"/>
      <c r="F16" s="36">
        <f t="shared" si="0"/>
        <v>0</v>
      </c>
      <c r="G16" s="37">
        <f t="shared" si="1"/>
        <v>0</v>
      </c>
      <c r="H16" s="24"/>
      <c r="I16" s="24"/>
      <c r="J16" s="2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87" customHeight="1">
      <c r="A17" s="26">
        <v>10</v>
      </c>
      <c r="B17" s="32" t="s">
        <v>25</v>
      </c>
      <c r="C17" s="33" t="s">
        <v>1</v>
      </c>
      <c r="D17" s="34">
        <v>60</v>
      </c>
      <c r="E17" s="35"/>
      <c r="F17" s="36">
        <f t="shared" si="0"/>
        <v>0</v>
      </c>
      <c r="G17" s="37">
        <f t="shared" si="1"/>
        <v>0</v>
      </c>
      <c r="H17" s="24"/>
      <c r="I17" s="24"/>
      <c r="J17" s="2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42.75" customHeight="1">
      <c r="A18" s="26">
        <v>11</v>
      </c>
      <c r="B18" s="32" t="s">
        <v>26</v>
      </c>
      <c r="C18" s="33" t="s">
        <v>1</v>
      </c>
      <c r="D18" s="34">
        <v>10</v>
      </c>
      <c r="E18" s="35"/>
      <c r="F18" s="36">
        <f t="shared" si="0"/>
        <v>0</v>
      </c>
      <c r="G18" s="37">
        <f t="shared" si="1"/>
        <v>0</v>
      </c>
      <c r="H18" s="24"/>
      <c r="I18" s="24"/>
      <c r="J18" s="2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5">
      <c r="A19" s="27">
        <v>12</v>
      </c>
      <c r="B19" s="32" t="s">
        <v>27</v>
      </c>
      <c r="C19" s="33" t="s">
        <v>1</v>
      </c>
      <c r="D19" s="34">
        <v>5</v>
      </c>
      <c r="E19" s="35"/>
      <c r="F19" s="36">
        <f t="shared" si="0"/>
        <v>0</v>
      </c>
      <c r="G19" s="37">
        <f t="shared" si="1"/>
        <v>0</v>
      </c>
      <c r="H19" s="25"/>
      <c r="I19" s="25"/>
      <c r="J19" s="2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30">
      <c r="A20" s="28">
        <v>13</v>
      </c>
      <c r="B20" s="32" t="s">
        <v>28</v>
      </c>
      <c r="C20" s="33" t="s">
        <v>1</v>
      </c>
      <c r="D20" s="34">
        <v>10</v>
      </c>
      <c r="E20" s="35"/>
      <c r="F20" s="36">
        <f t="shared" si="0"/>
        <v>0</v>
      </c>
      <c r="G20" s="37">
        <f t="shared" si="1"/>
        <v>0</v>
      </c>
      <c r="H20" s="14"/>
      <c r="I20" s="14"/>
      <c r="J20" s="14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5">
      <c r="A21" s="26">
        <v>14</v>
      </c>
      <c r="B21" s="32" t="s">
        <v>29</v>
      </c>
      <c r="C21" s="33" t="s">
        <v>1</v>
      </c>
      <c r="D21" s="34">
        <v>10</v>
      </c>
      <c r="E21" s="35"/>
      <c r="F21" s="36">
        <f t="shared" si="0"/>
        <v>0</v>
      </c>
      <c r="G21" s="37">
        <f t="shared" si="1"/>
        <v>0</v>
      </c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42.75" customHeight="1">
      <c r="A22" s="29">
        <v>15</v>
      </c>
      <c r="B22" s="39" t="s">
        <v>30</v>
      </c>
      <c r="C22" s="40" t="s">
        <v>1</v>
      </c>
      <c r="D22" s="41">
        <v>30</v>
      </c>
      <c r="E22" s="42"/>
      <c r="F22" s="36">
        <f t="shared" si="0"/>
        <v>0</v>
      </c>
      <c r="G22" s="37">
        <f t="shared" si="1"/>
        <v>0</v>
      </c>
      <c r="H22" s="13"/>
      <c r="I22" s="13"/>
      <c r="J22" s="13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5">
      <c r="A23" s="43" t="s">
        <v>14</v>
      </c>
      <c r="B23" s="44"/>
      <c r="C23" s="44"/>
      <c r="D23" s="44"/>
      <c r="E23" s="44"/>
      <c r="F23" s="31">
        <f>SUM(F8:F22)</f>
        <v>0</v>
      </c>
      <c r="G23" s="31">
        <f>SUM(G8:G22)</f>
        <v>0</v>
      </c>
      <c r="H23" s="30"/>
      <c r="I23" s="30"/>
      <c r="J23" s="3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9" ht="1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5">
      <c r="A38" s="15"/>
      <c r="B38" s="15"/>
      <c r="C38" s="15"/>
      <c r="D38" s="15"/>
      <c r="E38" s="15"/>
      <c r="F38" s="15"/>
      <c r="G38" s="15"/>
      <c r="H38" s="15"/>
      <c r="I38" s="15"/>
    </row>
    <row r="39" spans="1:10" s="22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9" ht="1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10" ht="15">
      <c r="A52" s="15"/>
      <c r="B52" s="16"/>
      <c r="C52" s="16"/>
      <c r="D52" s="16"/>
      <c r="E52" s="16"/>
      <c r="F52" s="16"/>
      <c r="G52" s="16"/>
      <c r="H52" s="16"/>
      <c r="I52" s="16"/>
      <c r="J52" s="16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10" ht="15">
      <c r="A54" s="15"/>
      <c r="B54" s="22"/>
      <c r="C54" s="22"/>
      <c r="D54" s="22"/>
      <c r="E54" s="22"/>
      <c r="F54" s="22"/>
      <c r="G54" s="22"/>
      <c r="H54" s="22"/>
      <c r="I54" s="22"/>
      <c r="J54" s="22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10" s="16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10" s="22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="15" customFormat="1" ht="15"/>
    <row r="82" s="15" customFormat="1" ht="15"/>
    <row r="83" s="15" customFormat="1" ht="15"/>
    <row r="84" s="15" customFormat="1" ht="15"/>
    <row r="85" s="15" customFormat="1" ht="15"/>
    <row r="86" s="15" customFormat="1" ht="15"/>
    <row r="87" s="15" customFormat="1" ht="15"/>
    <row r="88" s="15" customFormat="1" ht="15"/>
    <row r="89" s="15" customFormat="1" ht="15"/>
    <row r="90" s="15" customFormat="1" ht="15"/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pans="1:9" ht="161.2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27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ht="15">
      <c r="A109" s="15"/>
    </row>
    <row r="110" ht="123.75" customHeight="1"/>
    <row r="111" ht="67.5" customHeight="1"/>
    <row r="120" ht="45" customHeight="1"/>
    <row r="145" ht="15.75" customHeight="1"/>
    <row r="146" ht="30" customHeight="1"/>
  </sheetData>
  <sheetProtection selectLockedCells="1" selectUnlockedCells="1"/>
  <mergeCells count="7">
    <mergeCell ref="A23:E23"/>
    <mergeCell ref="A7:J7"/>
    <mergeCell ref="A1:C1"/>
    <mergeCell ref="F1:J1"/>
    <mergeCell ref="A2:C2"/>
    <mergeCell ref="F2:J2"/>
    <mergeCell ref="A3:C3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2023-04-28T10:34:29Z</dcterms:modified>
  <cp:category/>
  <cp:version/>
  <cp:contentType/>
  <cp:contentStatus/>
</cp:coreProperties>
</file>