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9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'Arkusz1'!$A$2:$K$63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<sst xmlns="http://schemas.openxmlformats.org/spreadsheetml/2006/main" count="115" uniqueCount="71">
  <si>
    <t>Opis przedmiotu zamówienia</t>
  </si>
  <si>
    <t>j.m.</t>
  </si>
  <si>
    <t>Ilość</t>
  </si>
  <si>
    <t>Cena jednostkowa netto</t>
  </si>
  <si>
    <t>% VAT</t>
  </si>
  <si>
    <t>Łącznie wartość brutto</t>
  </si>
  <si>
    <t>RAZEM WARTOŚĆ:</t>
  </si>
  <si>
    <t>BRUTTO:</t>
  </si>
  <si>
    <t>L.p.</t>
  </si>
  <si>
    <t>z dnia ………………………………..</t>
  </si>
  <si>
    <t>Łącznie wartość 
netto</t>
  </si>
  <si>
    <t>Amikacinum a 500mg/2ml, roztwór do wstrzykiwań i infuzji</t>
  </si>
  <si>
    <t xml:space="preserve">Clindamycinum 300mg x 16 kapsułek </t>
  </si>
  <si>
    <t>Doxycyclinum 100mg x 10 kapsułek</t>
  </si>
  <si>
    <t>Ciprofloxacinum a 500mg x 10 tabletek powlekanych</t>
  </si>
  <si>
    <t>Cilastinum 500mg + Imipenemum 500mg, proszek do sporządzania roztworu do infuzji  x 10 fiolek</t>
  </si>
  <si>
    <t>Benzylpenicillinum kalicum ab 1 000 000 j.m.proszek do sporządzania r-ru do wstrzykiwań</t>
  </si>
  <si>
    <t>op.</t>
  </si>
  <si>
    <t>szt.</t>
  </si>
  <si>
    <t xml:space="preserve">            NETTO:</t>
  </si>
  <si>
    <t>Erythromycini cyclocarbonas 250mg x 16 tabletek</t>
  </si>
  <si>
    <t>Clarithromycinum a 500 mg x 14 tabletek</t>
  </si>
  <si>
    <t>Sulfamethoxazolum+ trimethoprimum (80 mg +16 mg)/ml, koncentrat do sporządzania roztworu do infuzji x 10 amp a 5ml</t>
  </si>
  <si>
    <t>Gentamicinum 40mg/ml roztwór do wstrzykiwań i infuzji x 10 amp a 2ml</t>
  </si>
  <si>
    <t>Meropenemum 1000mg x 10 fiolek.</t>
  </si>
  <si>
    <t xml:space="preserve">Załącznik nr 1 </t>
  </si>
  <si>
    <t>do umowy nr ………………...……….……….</t>
  </si>
  <si>
    <t>z dnia ……………………….…………………</t>
  </si>
  <si>
    <t>Cefuroximum  a 500mg x 10 tabletek powlekanych</t>
  </si>
  <si>
    <t xml:space="preserve">  </t>
  </si>
  <si>
    <t>Cefazolinum a 1g, proszek do sporządzania roztworu do wstrzykiwań i infuzji</t>
  </si>
  <si>
    <t>Cefotaximum a 1g, proszek do sporządzania roztworu do wstrzykiwań i infuzji</t>
  </si>
  <si>
    <t xml:space="preserve">Clindamycinum 150mg/ml  x 5 amp a 4 ml, roztwór do wstrzykiwań i infuzji  </t>
  </si>
  <si>
    <t>Fosfamycinum, trometamolum (3g +2,631g) / 8 g, granulat do sporządzania roztworu doustnego, 1 saszetka</t>
  </si>
  <si>
    <t>Amoxicillinum, acidum clavulanicum (1g + 0,2 g), proszek do sporządzania roztworu do wstrzykiwań i infuzji</t>
  </si>
  <si>
    <t>Piperacillinum,Tazobactamum (4g + 0,5g ), proszek do sporządzania roztworu do wstrzykiwań i infuzji, fiolki x 10 szt</t>
  </si>
  <si>
    <t>Amoxicillinum a 1g x 20 tabl</t>
  </si>
  <si>
    <t>Spiramycyna a 3 mln x 10 tabletek</t>
  </si>
  <si>
    <t>Ceftriaxonum a 1g, proszek do sporządzenia roztworu do wstrzykiwań  i infuzji, 1 fiolka</t>
  </si>
  <si>
    <t>Ceftazidimum a 500mg x 1 fiolka, proszek do sporządzania roztworu do wstrzykiwań, do podawania również noworodkom. Sporządzony roztwór należy przechowywać w temp. 2-8  stopni C nie dłużej niż 24 h</t>
  </si>
  <si>
    <t>Ampicillinum + Sulbactamum (2g+1000mg), proszek do sporządzania roztworu do wstrzykiwań i infuzji x 1 fiolka</t>
  </si>
  <si>
    <t>Cefuroximum a 1500mg, proszek do sporządzania roztworu do wstrzykiwań. Do podawania dożylnego i domięśniowego.</t>
  </si>
  <si>
    <t>Sulfamethoxazolum+ trimethoprimum 800mg + 160mg a 10 tabl</t>
  </si>
  <si>
    <t>Amoxicillinum, acidum clavulanicum  (500mg+ 125mg ) x 14 tabletek</t>
  </si>
  <si>
    <t>Amoxicillinum, acidum clavulanicum  (500mg + 100mg,) proszek do sporządzania roztworu do wstrzykiwań i infuzji x 1 fiolka</t>
  </si>
  <si>
    <t>Ampicillinum a 1g, proszek do sporządzania roztworu do wstrzykiwań i infuzji x 1 fiolka</t>
  </si>
  <si>
    <t>Cefuroximum a 750mg, proszek do sporządzania zawiesiny do wstrzykiwań lub roztworu do wstrzykiwań  także do podawania noworodkom x  1 fiolka</t>
  </si>
  <si>
    <t>Ceftazidime 2g, proszek do sporządzania roztworu do wstrzykiwań lub infuzji, 1 butelka</t>
  </si>
  <si>
    <t>Ceftazidimum a 1000mg, proszek do sporządzania roztworu do wstrzykiwań a 1 fiolka</t>
  </si>
  <si>
    <t>Clarithromycinum a 500mg, proszek do sporządzania roztworu do infuzji. Sporządzony r-r podstawowy i r-r do infuzji zachowuje trwałość przez minimum 24 h w temp. 2-8 stopni Celcjusza. 1 szt= 1 fiolka.</t>
  </si>
  <si>
    <t>Teicoplaninum 400mg, proszek(fiolka) i rozpuszczalnik(amp) do sporządzania roztworu do wstrzykiwań/do infuzji lub roztworu doustnego, 1 fiolka</t>
  </si>
  <si>
    <t>Levofloxacinum hemihydricum 500 mg 10 tabl</t>
  </si>
  <si>
    <t>Piperacillinum, Tazobactam (2g + 0,25g ) x 10 fiolek, proszek do sporządzania roztworu do infuzji. Posiada możliwość podania razem z amninoglikozydami.</t>
  </si>
  <si>
    <t>Meropenemum 500mg x 10 fiolek.Trwałość r-ru preparatu po przygotowaniu powinna być wyższa niż jedna godz.(w przypadku rozpuszczenia produktu w glukozie 5%)</t>
  </si>
  <si>
    <t>Nazwa handlowa, pojemność</t>
  </si>
  <si>
    <t xml:space="preserve">Producent
</t>
  </si>
  <si>
    <t>Amikacinum a 1000mg/4ml, roztwór do wstrzykiwań i infuzji</t>
  </si>
  <si>
    <t>Rifaksymina 200 mg 28 tabl</t>
  </si>
  <si>
    <t>ZADANIE NR 8</t>
  </si>
  <si>
    <r>
      <t xml:space="preserve">Vancomycinum a 500mg </t>
    </r>
    <r>
      <rPr>
        <sz val="11"/>
        <rFont val="Calibri"/>
        <family val="2"/>
      </rPr>
      <t>a 5 szt, proszek do sporządzania roztworu do infuzji z możliwością przechowywania  roztworu do infuzji przez 24 godziny w temp 2-8 C, z możliwością podania doustnego</t>
    </r>
  </si>
  <si>
    <r>
      <t xml:space="preserve">Vancomycinum a 1g </t>
    </r>
    <r>
      <rPr>
        <sz val="11"/>
        <rFont val="Calibri"/>
        <family val="2"/>
      </rPr>
      <t>a 5 szt , proszek do sporządzania roztworu do infuzji, z możliwością podania doustnego</t>
    </r>
  </si>
  <si>
    <r>
      <t xml:space="preserve">Linezolidum, 2mg/ml, roztwór do infuzji a </t>
    </r>
    <r>
      <rPr>
        <u val="single"/>
        <sz val="11"/>
        <rFont val="Calibri"/>
        <family val="2"/>
      </rPr>
      <t>100 ml</t>
    </r>
    <r>
      <rPr>
        <sz val="11"/>
        <rFont val="Calibri"/>
        <family val="2"/>
      </rPr>
      <t>, 1 op zawiera 10 worków</t>
    </r>
  </si>
  <si>
    <r>
      <t xml:space="preserve">Ampicillinum + Sulbactamum (1g+500mg), proszek do sporządzania roztworu do wstrzykiwań i infuzji. </t>
    </r>
    <r>
      <rPr>
        <sz val="11"/>
        <rFont val="Calibri"/>
        <family val="2"/>
      </rPr>
      <t>Można podawać m.in. niemowlętom, noworodkom i wcześniakom. x 1 fiolka</t>
    </r>
  </si>
  <si>
    <t>EAN</t>
  </si>
  <si>
    <t>Klindamycyna 100 mg 3 globulki dopochwowe</t>
  </si>
  <si>
    <t>Azithromycinum a 500mg  x 6 tabletki</t>
  </si>
  <si>
    <t>Ciprofloxacinum, roztwór do infuzji 2mg/ml a 100ml, 1 op = 20szt</t>
  </si>
  <si>
    <t>Ciprofloxacinum, roztwór do infuzji 2mg/ml a 200ml, 1 op = 20 szt</t>
  </si>
  <si>
    <t>Zakup wraz z dostawą leków przeciwbakteryjnych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</si>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</sst>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="120" zoomScaleNormal="120" zoomScalePageLayoutView="0" workbookViewId="0" topLeftCell="A55">
      <selection activeCell="E69" sqref="E69"/>
    </sheetView>
  </sheetViews>
  <sheetFormatPr defaultColWidth="9.00390625" defaultRowHeight="12.75"/>
  <cols>
    <col min="1" max="1" width="5.75390625" style="4" customWidth="1"/>
    <col min="2" max="2" width="38.125" style="1" customWidth="1"/>
    <col min="3" max="3" width="7.125" style="1" customWidth="1"/>
    <col min="4" max="4" width="6.875" style="1" customWidth="1"/>
    <col min="5" max="5" width="15.375" style="1" customWidth="1"/>
    <col min="6" max="6" width="13.625" style="1" customWidth="1"/>
    <col min="7" max="7" width="10.00390625" style="4" customWidth="1"/>
    <col min="8" max="10" width="13.625" style="1" customWidth="1"/>
    <col min="11" max="11" width="25.25390625" style="1" customWidth="1"/>
    <col min="12" max="18" width="9.125" style="1" customWidth="1"/>
    <col min="19" max="19" width="2.375" style="1" customWidth="1"/>
    <col min="20" max="20" width="9.125" style="1" hidden="1" customWidth="1"/>
    <col min="21" max="21" width="7.875" style="1" customWidth="1"/>
    <col min="22" max="22" width="9.125" style="1" hidden="1" customWidth="1"/>
    <col min="23" max="16384" width="9.125" style="1" customWidth="1"/>
  </cols>
  <sheetData>
    <row r="1" spans="1:12" ht="15">
      <c r="A1" s="7"/>
      <c r="B1" s="8"/>
      <c r="C1" s="8"/>
      <c r="D1" s="8"/>
      <c r="E1" s="8"/>
      <c r="F1" s="8"/>
      <c r="G1" s="7"/>
      <c r="H1" s="8"/>
      <c r="I1" s="8"/>
      <c r="J1" s="8"/>
      <c r="K1" s="9"/>
      <c r="L1" s="8"/>
    </row>
    <row r="2" spans="1:12" s="6" customFormat="1" ht="14.25" customHeight="1">
      <c r="A2" s="22"/>
      <c r="B2" s="10"/>
      <c r="C2" s="10"/>
      <c r="D2" s="10"/>
      <c r="E2" s="10"/>
      <c r="F2" s="10"/>
      <c r="G2" s="10"/>
      <c r="H2" s="10"/>
      <c r="I2" s="10"/>
      <c r="J2" s="10"/>
      <c r="K2" s="23"/>
      <c r="L2" s="10"/>
    </row>
    <row r="3" spans="1:12" s="6" customFormat="1" ht="14.25" customHeight="1">
      <c r="A3" s="8"/>
      <c r="B3" s="8"/>
      <c r="C3" s="8"/>
      <c r="D3" s="8"/>
      <c r="E3" s="8"/>
      <c r="F3" s="24"/>
      <c r="G3" s="10"/>
      <c r="H3" s="42"/>
      <c r="I3" s="42"/>
      <c r="J3" s="42"/>
      <c r="K3" s="43"/>
      <c r="L3" s="10"/>
    </row>
    <row r="4" spans="1:12" ht="12.75" customHeight="1">
      <c r="A4" s="10" t="s">
        <v>29</v>
      </c>
      <c r="B4" s="10"/>
      <c r="C4" s="10"/>
      <c r="D4" s="10"/>
      <c r="E4" s="10"/>
      <c r="F4" s="25"/>
      <c r="G4" s="8"/>
      <c r="H4" s="44"/>
      <c r="I4" s="44"/>
      <c r="J4" s="44"/>
      <c r="K4" s="43"/>
      <c r="L4" s="8"/>
    </row>
    <row r="5" spans="1:12" ht="12.75" customHeight="1">
      <c r="A5" s="10"/>
      <c r="B5" s="10"/>
      <c r="C5" s="10"/>
      <c r="D5" s="10"/>
      <c r="E5" s="10"/>
      <c r="F5" s="24"/>
      <c r="G5" s="10"/>
      <c r="H5" s="8"/>
      <c r="I5" s="8"/>
      <c r="J5" s="8"/>
      <c r="K5" s="23"/>
      <c r="L5" s="8"/>
    </row>
    <row r="6" spans="1:12" ht="15" customHeight="1">
      <c r="A6" s="8"/>
      <c r="B6" s="8"/>
      <c r="C6" s="8"/>
      <c r="D6" s="8"/>
      <c r="E6" s="8"/>
      <c r="F6" s="24"/>
      <c r="G6" s="8"/>
      <c r="H6" s="8"/>
      <c r="I6" s="8"/>
      <c r="J6" s="8"/>
      <c r="K6" s="32" t="s">
        <v>25</v>
      </c>
      <c r="L6" s="8"/>
    </row>
    <row r="7" spans="1:12" ht="15">
      <c r="A7" s="8"/>
      <c r="B7" s="8"/>
      <c r="C7" s="8"/>
      <c r="D7" s="8"/>
      <c r="E7" s="8"/>
      <c r="F7" s="24"/>
      <c r="G7" s="8"/>
      <c r="H7" s="45" t="s">
        <v>26</v>
      </c>
      <c r="I7" s="45"/>
      <c r="J7" s="45"/>
      <c r="K7" s="45"/>
      <c r="L7" s="8"/>
    </row>
    <row r="8" spans="1:12" ht="15">
      <c r="A8" s="8"/>
      <c r="B8" s="8"/>
      <c r="C8" s="8"/>
      <c r="D8" s="8"/>
      <c r="E8" s="8"/>
      <c r="F8" s="8"/>
      <c r="G8" s="7"/>
      <c r="H8" s="45" t="s">
        <v>27</v>
      </c>
      <c r="I8" s="45"/>
      <c r="J8" s="45"/>
      <c r="K8" s="45"/>
      <c r="L8" s="8"/>
    </row>
    <row r="9" spans="1:12" ht="15">
      <c r="A9" s="8"/>
      <c r="B9" s="8"/>
      <c r="C9" s="8"/>
      <c r="D9" s="8"/>
      <c r="E9" s="8"/>
      <c r="F9" s="8"/>
      <c r="G9" s="7"/>
      <c r="H9" s="32"/>
      <c r="I9" s="32"/>
      <c r="J9" s="32"/>
      <c r="K9" s="32" t="s">
        <v>58</v>
      </c>
      <c r="L9" s="8"/>
    </row>
    <row r="10" spans="1:12" ht="15">
      <c r="A10" s="8"/>
      <c r="B10" s="8"/>
      <c r="C10" s="8"/>
      <c r="D10" s="8"/>
      <c r="E10" s="8"/>
      <c r="F10" s="8"/>
      <c r="G10" s="7"/>
      <c r="H10" s="8"/>
      <c r="I10" s="8"/>
      <c r="J10" s="8"/>
      <c r="K10" s="23"/>
      <c r="L10" s="8"/>
    </row>
    <row r="11" spans="1:12" ht="15.75" thickBot="1">
      <c r="A11" s="39" t="s">
        <v>68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8"/>
    </row>
    <row r="12" spans="1:12" ht="45.75" thickBot="1">
      <c r="A12" s="26" t="s">
        <v>8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10</v>
      </c>
      <c r="G12" s="26" t="s">
        <v>4</v>
      </c>
      <c r="H12" s="26" t="s">
        <v>5</v>
      </c>
      <c r="I12" s="26" t="s">
        <v>54</v>
      </c>
      <c r="J12" s="26" t="s">
        <v>63</v>
      </c>
      <c r="K12" s="26" t="s">
        <v>55</v>
      </c>
      <c r="L12" s="8"/>
    </row>
    <row r="13" spans="1:12" s="4" customFormat="1" ht="1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7"/>
    </row>
    <row r="14" spans="1:12" ht="30" customHeight="1">
      <c r="A14" s="12">
        <v>1</v>
      </c>
      <c r="B14" s="13" t="s">
        <v>65</v>
      </c>
      <c r="C14" s="12" t="s">
        <v>17</v>
      </c>
      <c r="D14" s="12">
        <v>100</v>
      </c>
      <c r="E14" s="14"/>
      <c r="F14" s="14">
        <f>ROUND(D14*E14,2)</f>
        <v>0</v>
      </c>
      <c r="G14" s="15"/>
      <c r="H14" s="14">
        <f>ROUND(F14*G14+F14,2)</f>
        <v>0</v>
      </c>
      <c r="I14" s="14"/>
      <c r="J14" s="14"/>
      <c r="K14" s="33"/>
      <c r="L14" s="8"/>
    </row>
    <row r="15" spans="1:12" ht="31.5" customHeight="1">
      <c r="A15" s="12">
        <v>2</v>
      </c>
      <c r="B15" s="13" t="s">
        <v>11</v>
      </c>
      <c r="C15" s="12" t="s">
        <v>18</v>
      </c>
      <c r="D15" s="12">
        <v>700</v>
      </c>
      <c r="E15" s="14"/>
      <c r="F15" s="14">
        <f aca="true" t="shared" si="0" ref="F15:F56">ROUND(D15*E15,2)</f>
        <v>0</v>
      </c>
      <c r="G15" s="15"/>
      <c r="H15" s="14">
        <f aca="true" t="shared" si="1" ref="H15:H59">ROUND(F15*G15+F15,2)</f>
        <v>0</v>
      </c>
      <c r="I15" s="14"/>
      <c r="J15" s="14"/>
      <c r="K15" s="13"/>
      <c r="L15" s="8"/>
    </row>
    <row r="16" spans="1:12" ht="28.5" customHeight="1">
      <c r="A16" s="12">
        <v>3</v>
      </c>
      <c r="B16" s="13" t="s">
        <v>43</v>
      </c>
      <c r="C16" s="12" t="s">
        <v>17</v>
      </c>
      <c r="D16" s="12">
        <v>10</v>
      </c>
      <c r="E16" s="14"/>
      <c r="F16" s="14">
        <f t="shared" si="0"/>
        <v>0</v>
      </c>
      <c r="G16" s="15"/>
      <c r="H16" s="14">
        <f t="shared" si="1"/>
        <v>0</v>
      </c>
      <c r="I16" s="14"/>
      <c r="J16" s="14"/>
      <c r="K16" s="13"/>
      <c r="L16" s="8"/>
    </row>
    <row r="17" spans="1:12" ht="52.5" customHeight="1">
      <c r="A17" s="12">
        <v>4</v>
      </c>
      <c r="B17" s="13" t="s">
        <v>44</v>
      </c>
      <c r="C17" s="12" t="s">
        <v>18</v>
      </c>
      <c r="D17" s="12">
        <v>600</v>
      </c>
      <c r="E17" s="14"/>
      <c r="F17" s="14">
        <f t="shared" si="0"/>
        <v>0</v>
      </c>
      <c r="G17" s="15"/>
      <c r="H17" s="14">
        <f t="shared" si="1"/>
        <v>0</v>
      </c>
      <c r="I17" s="14"/>
      <c r="J17" s="14"/>
      <c r="K17" s="13"/>
      <c r="L17" s="8"/>
    </row>
    <row r="18" spans="1:12" ht="46.5" customHeight="1">
      <c r="A18" s="12">
        <v>5</v>
      </c>
      <c r="B18" s="13" t="s">
        <v>45</v>
      </c>
      <c r="C18" s="12" t="s">
        <v>18</v>
      </c>
      <c r="D18" s="12">
        <v>6000</v>
      </c>
      <c r="E18" s="14"/>
      <c r="F18" s="14">
        <f t="shared" si="0"/>
        <v>0</v>
      </c>
      <c r="G18" s="15"/>
      <c r="H18" s="14">
        <f t="shared" si="1"/>
        <v>0</v>
      </c>
      <c r="I18" s="14"/>
      <c r="J18" s="14"/>
      <c r="K18" s="13"/>
      <c r="L18" s="8"/>
    </row>
    <row r="19" spans="1:12" ht="38.25" customHeight="1">
      <c r="A19" s="12">
        <v>6</v>
      </c>
      <c r="B19" s="13" t="s">
        <v>30</v>
      </c>
      <c r="C19" s="12" t="s">
        <v>18</v>
      </c>
      <c r="D19" s="12">
        <v>4000</v>
      </c>
      <c r="E19" s="14"/>
      <c r="F19" s="14">
        <f t="shared" si="0"/>
        <v>0</v>
      </c>
      <c r="G19" s="15"/>
      <c r="H19" s="14">
        <f t="shared" si="1"/>
        <v>0</v>
      </c>
      <c r="I19" s="14"/>
      <c r="J19" s="14"/>
      <c r="K19" s="13"/>
      <c r="L19" s="8"/>
    </row>
    <row r="20" spans="1:12" ht="46.5" customHeight="1">
      <c r="A20" s="12">
        <v>7</v>
      </c>
      <c r="B20" s="13" t="s">
        <v>31</v>
      </c>
      <c r="C20" s="12" t="s">
        <v>18</v>
      </c>
      <c r="D20" s="12">
        <v>3000</v>
      </c>
      <c r="E20" s="14"/>
      <c r="F20" s="14">
        <f t="shared" si="0"/>
        <v>0</v>
      </c>
      <c r="G20" s="15"/>
      <c r="H20" s="14">
        <f t="shared" si="1"/>
        <v>0</v>
      </c>
      <c r="I20" s="14"/>
      <c r="J20" s="14"/>
      <c r="K20" s="13"/>
      <c r="L20" s="8"/>
    </row>
    <row r="21" spans="1:12" ht="63" customHeight="1">
      <c r="A21" s="12">
        <v>8</v>
      </c>
      <c r="B21" s="13" t="s">
        <v>46</v>
      </c>
      <c r="C21" s="12" t="s">
        <v>18</v>
      </c>
      <c r="D21" s="12">
        <v>100</v>
      </c>
      <c r="E21" s="14"/>
      <c r="F21" s="14">
        <f t="shared" si="0"/>
        <v>0</v>
      </c>
      <c r="G21" s="15"/>
      <c r="H21" s="14">
        <f t="shared" si="1"/>
        <v>0</v>
      </c>
      <c r="I21" s="14"/>
      <c r="J21" s="14"/>
      <c r="K21" s="13"/>
      <c r="L21" s="8"/>
    </row>
    <row r="22" spans="1:12" ht="30.75" customHeight="1">
      <c r="A22" s="12">
        <v>9</v>
      </c>
      <c r="B22" s="13" t="s">
        <v>32</v>
      </c>
      <c r="C22" s="12" t="s">
        <v>17</v>
      </c>
      <c r="D22" s="12">
        <v>20</v>
      </c>
      <c r="E22" s="14"/>
      <c r="F22" s="14">
        <f t="shared" si="0"/>
        <v>0</v>
      </c>
      <c r="G22" s="15"/>
      <c r="H22" s="14">
        <f t="shared" si="1"/>
        <v>0</v>
      </c>
      <c r="I22" s="14"/>
      <c r="J22" s="14"/>
      <c r="K22" s="13"/>
      <c r="L22" s="8"/>
    </row>
    <row r="23" spans="1:12" ht="29.25" customHeight="1">
      <c r="A23" s="12">
        <v>10</v>
      </c>
      <c r="B23" s="13" t="s">
        <v>12</v>
      </c>
      <c r="C23" s="12" t="s">
        <v>17</v>
      </c>
      <c r="D23" s="12">
        <v>5</v>
      </c>
      <c r="E23" s="14"/>
      <c r="F23" s="14">
        <f t="shared" si="0"/>
        <v>0</v>
      </c>
      <c r="G23" s="15"/>
      <c r="H23" s="14">
        <f t="shared" si="1"/>
        <v>0</v>
      </c>
      <c r="I23" s="14"/>
      <c r="J23" s="14"/>
      <c r="K23" s="13"/>
      <c r="L23" s="8"/>
    </row>
    <row r="24" spans="1:12" ht="32.25" customHeight="1">
      <c r="A24" s="12">
        <v>11</v>
      </c>
      <c r="B24" s="13" t="s">
        <v>13</v>
      </c>
      <c r="C24" s="12" t="s">
        <v>17</v>
      </c>
      <c r="D24" s="12">
        <v>5</v>
      </c>
      <c r="E24" s="14"/>
      <c r="F24" s="14">
        <f t="shared" si="0"/>
        <v>0</v>
      </c>
      <c r="G24" s="15"/>
      <c r="H24" s="14">
        <f t="shared" si="1"/>
        <v>0</v>
      </c>
      <c r="I24" s="14"/>
      <c r="J24" s="14"/>
      <c r="K24" s="13"/>
      <c r="L24" s="8"/>
    </row>
    <row r="25" spans="1:12" ht="31.5" customHeight="1">
      <c r="A25" s="12">
        <v>12</v>
      </c>
      <c r="B25" s="13" t="s">
        <v>51</v>
      </c>
      <c r="C25" s="12" t="s">
        <v>17</v>
      </c>
      <c r="D25" s="12">
        <v>3</v>
      </c>
      <c r="E25" s="14"/>
      <c r="F25" s="14">
        <f t="shared" si="0"/>
        <v>0</v>
      </c>
      <c r="G25" s="15"/>
      <c r="H25" s="14">
        <f t="shared" si="1"/>
        <v>0</v>
      </c>
      <c r="I25" s="14"/>
      <c r="J25" s="14"/>
      <c r="K25" s="13"/>
      <c r="L25" s="8"/>
    </row>
    <row r="26" spans="1:12" ht="75.75" customHeight="1">
      <c r="A26" s="12">
        <v>13</v>
      </c>
      <c r="B26" s="13" t="s">
        <v>52</v>
      </c>
      <c r="C26" s="12" t="s">
        <v>17</v>
      </c>
      <c r="D26" s="12">
        <v>40</v>
      </c>
      <c r="E26" s="14"/>
      <c r="F26" s="14">
        <f t="shared" si="0"/>
        <v>0</v>
      </c>
      <c r="G26" s="15"/>
      <c r="H26" s="14">
        <f t="shared" si="1"/>
        <v>0</v>
      </c>
      <c r="I26" s="14"/>
      <c r="J26" s="14"/>
      <c r="K26" s="13"/>
      <c r="L26" s="8"/>
    </row>
    <row r="27" spans="1:12" ht="82.5" customHeight="1">
      <c r="A27" s="12">
        <v>14</v>
      </c>
      <c r="B27" s="13" t="s">
        <v>53</v>
      </c>
      <c r="C27" s="12" t="s">
        <v>17</v>
      </c>
      <c r="D27" s="12">
        <v>35</v>
      </c>
      <c r="E27" s="14"/>
      <c r="F27" s="14">
        <f t="shared" si="0"/>
        <v>0</v>
      </c>
      <c r="G27" s="15"/>
      <c r="H27" s="14">
        <f t="shared" si="1"/>
        <v>0</v>
      </c>
      <c r="I27" s="14"/>
      <c r="J27" s="14"/>
      <c r="K27" s="13"/>
      <c r="L27" s="8"/>
    </row>
    <row r="28" spans="1:12" ht="44.25" customHeight="1">
      <c r="A28" s="12">
        <v>15</v>
      </c>
      <c r="B28" s="13" t="s">
        <v>48</v>
      </c>
      <c r="C28" s="12" t="s">
        <v>18</v>
      </c>
      <c r="D28" s="12">
        <v>50</v>
      </c>
      <c r="E28" s="14"/>
      <c r="F28" s="14">
        <f t="shared" si="0"/>
        <v>0</v>
      </c>
      <c r="G28" s="15"/>
      <c r="H28" s="14">
        <f t="shared" si="1"/>
        <v>0</v>
      </c>
      <c r="I28" s="14"/>
      <c r="J28" s="14"/>
      <c r="K28" s="13"/>
      <c r="L28" s="8"/>
    </row>
    <row r="29" spans="1:12" ht="49.5" customHeight="1">
      <c r="A29" s="12">
        <v>16</v>
      </c>
      <c r="B29" s="13" t="s">
        <v>16</v>
      </c>
      <c r="C29" s="12" t="s">
        <v>18</v>
      </c>
      <c r="D29" s="12">
        <v>120</v>
      </c>
      <c r="E29" s="14"/>
      <c r="F29" s="14">
        <f t="shared" si="0"/>
        <v>0</v>
      </c>
      <c r="G29" s="15"/>
      <c r="H29" s="14">
        <f t="shared" si="1"/>
        <v>0</v>
      </c>
      <c r="I29" s="14"/>
      <c r="J29" s="14"/>
      <c r="K29" s="13"/>
      <c r="L29" s="8"/>
    </row>
    <row r="30" spans="1:12" ht="94.5" customHeight="1">
      <c r="A30" s="12">
        <v>17</v>
      </c>
      <c r="B30" s="13" t="s">
        <v>49</v>
      </c>
      <c r="C30" s="12" t="s">
        <v>18</v>
      </c>
      <c r="D30" s="12">
        <v>100</v>
      </c>
      <c r="E30" s="14"/>
      <c r="F30" s="14">
        <f t="shared" si="0"/>
        <v>0</v>
      </c>
      <c r="G30" s="15"/>
      <c r="H30" s="14">
        <f t="shared" si="1"/>
        <v>0</v>
      </c>
      <c r="I30" s="14"/>
      <c r="J30" s="14"/>
      <c r="K30" s="13"/>
      <c r="L30" s="8"/>
    </row>
    <row r="31" spans="1:12" ht="44.25" customHeight="1">
      <c r="A31" s="12">
        <v>18</v>
      </c>
      <c r="B31" s="13" t="s">
        <v>33</v>
      </c>
      <c r="C31" s="12" t="s">
        <v>17</v>
      </c>
      <c r="D31" s="12">
        <v>300</v>
      </c>
      <c r="E31" s="14"/>
      <c r="F31" s="14">
        <f t="shared" si="0"/>
        <v>0</v>
      </c>
      <c r="G31" s="15"/>
      <c r="H31" s="14">
        <f t="shared" si="1"/>
        <v>0</v>
      </c>
      <c r="I31" s="14"/>
      <c r="J31" s="14"/>
      <c r="K31" s="13"/>
      <c r="L31" s="8"/>
    </row>
    <row r="32" spans="1:12" ht="47.25" customHeight="1">
      <c r="A32" s="12">
        <v>19</v>
      </c>
      <c r="B32" s="13" t="s">
        <v>34</v>
      </c>
      <c r="C32" s="12" t="s">
        <v>18</v>
      </c>
      <c r="D32" s="12">
        <v>250</v>
      </c>
      <c r="E32" s="14"/>
      <c r="F32" s="14">
        <f t="shared" si="0"/>
        <v>0</v>
      </c>
      <c r="G32" s="15"/>
      <c r="H32" s="14">
        <f t="shared" si="1"/>
        <v>0</v>
      </c>
      <c r="I32" s="14"/>
      <c r="J32" s="14"/>
      <c r="K32" s="13"/>
      <c r="L32" s="8"/>
    </row>
    <row r="33" spans="1:12" ht="34.5" customHeight="1">
      <c r="A33" s="12">
        <v>20</v>
      </c>
      <c r="B33" s="13" t="s">
        <v>66</v>
      </c>
      <c r="C33" s="12" t="s">
        <v>17</v>
      </c>
      <c r="D33" s="12">
        <v>1</v>
      </c>
      <c r="E33" s="14"/>
      <c r="F33" s="14">
        <f t="shared" si="0"/>
        <v>0</v>
      </c>
      <c r="G33" s="15"/>
      <c r="H33" s="14">
        <f t="shared" si="1"/>
        <v>0</v>
      </c>
      <c r="I33" s="14"/>
      <c r="J33" s="14"/>
      <c r="K33" s="13"/>
      <c r="L33" s="8"/>
    </row>
    <row r="34" spans="1:12" ht="30" customHeight="1">
      <c r="A34" s="12">
        <v>21</v>
      </c>
      <c r="B34" s="13" t="s">
        <v>67</v>
      </c>
      <c r="C34" s="12" t="s">
        <v>17</v>
      </c>
      <c r="D34" s="12">
        <v>2</v>
      </c>
      <c r="E34" s="14"/>
      <c r="F34" s="14">
        <f t="shared" si="0"/>
        <v>0</v>
      </c>
      <c r="G34" s="15"/>
      <c r="H34" s="14">
        <f t="shared" si="1"/>
        <v>0</v>
      </c>
      <c r="I34" s="14"/>
      <c r="J34" s="14"/>
      <c r="K34" s="13"/>
      <c r="L34" s="8"/>
    </row>
    <row r="35" spans="1:12" ht="30.75" customHeight="1">
      <c r="A35" s="12">
        <v>22</v>
      </c>
      <c r="B35" s="13" t="s">
        <v>14</v>
      </c>
      <c r="C35" s="12" t="s">
        <v>17</v>
      </c>
      <c r="D35" s="12">
        <v>10</v>
      </c>
      <c r="E35" s="14"/>
      <c r="F35" s="14">
        <f t="shared" si="0"/>
        <v>0</v>
      </c>
      <c r="G35" s="15"/>
      <c r="H35" s="14">
        <f t="shared" si="1"/>
        <v>0</v>
      </c>
      <c r="I35" s="14"/>
      <c r="J35" s="14"/>
      <c r="K35" s="13"/>
      <c r="L35" s="8"/>
    </row>
    <row r="36" spans="1:12" ht="81.75" customHeight="1">
      <c r="A36" s="12">
        <v>23</v>
      </c>
      <c r="B36" s="13" t="s">
        <v>59</v>
      </c>
      <c r="C36" s="12" t="s">
        <v>17</v>
      </c>
      <c r="D36" s="12">
        <v>50</v>
      </c>
      <c r="E36" s="14"/>
      <c r="F36" s="14">
        <f t="shared" si="0"/>
        <v>0</v>
      </c>
      <c r="G36" s="15"/>
      <c r="H36" s="14">
        <f t="shared" si="1"/>
        <v>0</v>
      </c>
      <c r="I36" s="14"/>
      <c r="J36" s="14"/>
      <c r="K36" s="13"/>
      <c r="L36" s="8"/>
    </row>
    <row r="37" spans="1:12" ht="51.75" customHeight="1">
      <c r="A37" s="12">
        <v>24</v>
      </c>
      <c r="B37" s="13" t="s">
        <v>60</v>
      </c>
      <c r="C37" s="12" t="s">
        <v>17</v>
      </c>
      <c r="D37" s="12">
        <v>15</v>
      </c>
      <c r="E37" s="14"/>
      <c r="F37" s="14">
        <f t="shared" si="0"/>
        <v>0</v>
      </c>
      <c r="G37" s="15"/>
      <c r="H37" s="14">
        <f t="shared" si="1"/>
        <v>0</v>
      </c>
      <c r="I37" s="14"/>
      <c r="J37" s="14"/>
      <c r="K37" s="13"/>
      <c r="L37" s="8"/>
    </row>
    <row r="38" spans="1:12" ht="50.25" customHeight="1">
      <c r="A38" s="12">
        <v>25</v>
      </c>
      <c r="B38" s="13" t="s">
        <v>35</v>
      </c>
      <c r="C38" s="12" t="s">
        <v>17</v>
      </c>
      <c r="D38" s="12">
        <v>50</v>
      </c>
      <c r="E38" s="14"/>
      <c r="F38" s="14">
        <f t="shared" si="0"/>
        <v>0</v>
      </c>
      <c r="G38" s="15"/>
      <c r="H38" s="14">
        <f t="shared" si="1"/>
        <v>0</v>
      </c>
      <c r="I38" s="14"/>
      <c r="J38" s="14"/>
      <c r="K38" s="13"/>
      <c r="L38" s="8"/>
    </row>
    <row r="39" spans="1:12" ht="46.5" customHeight="1">
      <c r="A39" s="12">
        <v>26</v>
      </c>
      <c r="B39" s="13" t="s">
        <v>15</v>
      </c>
      <c r="C39" s="12" t="s">
        <v>17</v>
      </c>
      <c r="D39" s="12">
        <v>4</v>
      </c>
      <c r="E39" s="14"/>
      <c r="F39" s="14">
        <f t="shared" si="0"/>
        <v>0</v>
      </c>
      <c r="G39" s="15"/>
      <c r="H39" s="14">
        <f t="shared" si="1"/>
        <v>0</v>
      </c>
      <c r="I39" s="14"/>
      <c r="J39" s="14"/>
      <c r="K39" s="13"/>
      <c r="L39" s="8"/>
    </row>
    <row r="40" spans="1:12" ht="18.75" customHeight="1">
      <c r="A40" s="12">
        <v>27</v>
      </c>
      <c r="B40" s="13" t="s">
        <v>36</v>
      </c>
      <c r="C40" s="12" t="s">
        <v>17</v>
      </c>
      <c r="D40" s="12">
        <v>150</v>
      </c>
      <c r="E40" s="14"/>
      <c r="F40" s="14">
        <f t="shared" si="0"/>
        <v>0</v>
      </c>
      <c r="G40" s="15"/>
      <c r="H40" s="14">
        <f t="shared" si="1"/>
        <v>0</v>
      </c>
      <c r="I40" s="14"/>
      <c r="J40" s="14"/>
      <c r="K40" s="13"/>
      <c r="L40" s="8"/>
    </row>
    <row r="41" spans="1:12" ht="19.5" customHeight="1">
      <c r="A41" s="12">
        <v>28</v>
      </c>
      <c r="B41" s="13" t="s">
        <v>37</v>
      </c>
      <c r="C41" s="12" t="s">
        <v>17</v>
      </c>
      <c r="D41" s="12">
        <v>3</v>
      </c>
      <c r="E41" s="14"/>
      <c r="F41" s="14">
        <f t="shared" si="0"/>
        <v>0</v>
      </c>
      <c r="G41" s="15"/>
      <c r="H41" s="14">
        <f t="shared" si="1"/>
        <v>0</v>
      </c>
      <c r="I41" s="14"/>
      <c r="J41" s="14"/>
      <c r="K41" s="13"/>
      <c r="L41" s="8"/>
    </row>
    <row r="42" spans="1:12" ht="47.25" customHeight="1">
      <c r="A42" s="12">
        <v>29</v>
      </c>
      <c r="B42" s="13" t="s">
        <v>38</v>
      </c>
      <c r="C42" s="12" t="s">
        <v>18</v>
      </c>
      <c r="D42" s="31">
        <v>100</v>
      </c>
      <c r="E42" s="14"/>
      <c r="F42" s="14">
        <f t="shared" si="0"/>
        <v>0</v>
      </c>
      <c r="G42" s="15"/>
      <c r="H42" s="14">
        <f t="shared" si="1"/>
        <v>0</v>
      </c>
      <c r="I42" s="14"/>
      <c r="J42" s="14"/>
      <c r="K42" s="13"/>
      <c r="L42" s="8"/>
    </row>
    <row r="43" spans="1:12" ht="88.5" customHeight="1">
      <c r="A43" s="12">
        <v>30</v>
      </c>
      <c r="B43" s="13" t="s">
        <v>39</v>
      </c>
      <c r="C43" s="12" t="s">
        <v>18</v>
      </c>
      <c r="D43" s="12">
        <v>40</v>
      </c>
      <c r="E43" s="14"/>
      <c r="F43" s="14">
        <f t="shared" si="0"/>
        <v>0</v>
      </c>
      <c r="G43" s="15"/>
      <c r="H43" s="14">
        <f t="shared" si="1"/>
        <v>0</v>
      </c>
      <c r="I43" s="14"/>
      <c r="J43" s="14"/>
      <c r="K43" s="13"/>
      <c r="L43" s="8"/>
    </row>
    <row r="44" spans="1:12" ht="30" customHeight="1">
      <c r="A44" s="12">
        <v>31</v>
      </c>
      <c r="B44" s="13" t="s">
        <v>20</v>
      </c>
      <c r="C44" s="12" t="s">
        <v>17</v>
      </c>
      <c r="D44" s="12">
        <v>80</v>
      </c>
      <c r="E44" s="14"/>
      <c r="F44" s="14">
        <f t="shared" si="0"/>
        <v>0</v>
      </c>
      <c r="G44" s="15"/>
      <c r="H44" s="14">
        <f t="shared" si="1"/>
        <v>0</v>
      </c>
      <c r="I44" s="14"/>
      <c r="J44" s="14"/>
      <c r="K44" s="13"/>
      <c r="L44" s="8"/>
    </row>
    <row r="45" spans="1:12" ht="27.75" customHeight="1">
      <c r="A45" s="12">
        <v>32</v>
      </c>
      <c r="B45" s="13" t="s">
        <v>61</v>
      </c>
      <c r="C45" s="12" t="s">
        <v>17</v>
      </c>
      <c r="D45" s="12">
        <v>1</v>
      </c>
      <c r="E45" s="14"/>
      <c r="F45" s="14">
        <f t="shared" si="0"/>
        <v>0</v>
      </c>
      <c r="G45" s="15"/>
      <c r="H45" s="14">
        <f t="shared" si="1"/>
        <v>0</v>
      </c>
      <c r="I45" s="14"/>
      <c r="J45" s="14"/>
      <c r="K45" s="13"/>
      <c r="L45" s="8"/>
    </row>
    <row r="46" spans="1:12" ht="42.75" customHeight="1">
      <c r="A46" s="12">
        <v>33</v>
      </c>
      <c r="B46" s="13" t="s">
        <v>21</v>
      </c>
      <c r="C46" s="12" t="s">
        <v>17</v>
      </c>
      <c r="D46" s="12">
        <v>45</v>
      </c>
      <c r="E46" s="14"/>
      <c r="F46" s="14">
        <f t="shared" si="0"/>
        <v>0</v>
      </c>
      <c r="G46" s="15"/>
      <c r="H46" s="14">
        <f t="shared" si="1"/>
        <v>0</v>
      </c>
      <c r="I46" s="14"/>
      <c r="J46" s="14"/>
      <c r="K46" s="13"/>
      <c r="L46" s="8"/>
    </row>
    <row r="47" spans="1:12" ht="78" customHeight="1">
      <c r="A47" s="12">
        <v>34</v>
      </c>
      <c r="B47" s="13" t="s">
        <v>62</v>
      </c>
      <c r="C47" s="12" t="s">
        <v>18</v>
      </c>
      <c r="D47" s="12">
        <v>10</v>
      </c>
      <c r="E47" s="14"/>
      <c r="F47" s="14">
        <f t="shared" si="0"/>
        <v>0</v>
      </c>
      <c r="G47" s="15"/>
      <c r="H47" s="14">
        <f t="shared" si="1"/>
        <v>0</v>
      </c>
      <c r="I47" s="14"/>
      <c r="J47" s="14"/>
      <c r="K47" s="13"/>
      <c r="L47" s="8"/>
    </row>
    <row r="48" spans="1:12" ht="47.25" customHeight="1">
      <c r="A48" s="12">
        <v>35</v>
      </c>
      <c r="B48" s="13" t="s">
        <v>40</v>
      </c>
      <c r="C48" s="12" t="s">
        <v>18</v>
      </c>
      <c r="D48" s="12">
        <v>10</v>
      </c>
      <c r="E48" s="14"/>
      <c r="F48" s="14">
        <f t="shared" si="0"/>
        <v>0</v>
      </c>
      <c r="G48" s="15"/>
      <c r="H48" s="14">
        <f t="shared" si="1"/>
        <v>0</v>
      </c>
      <c r="I48" s="14"/>
      <c r="J48" s="14"/>
      <c r="K48" s="13"/>
      <c r="L48" s="8"/>
    </row>
    <row r="49" spans="1:12" ht="44.25" customHeight="1">
      <c r="A49" s="12">
        <v>36</v>
      </c>
      <c r="B49" s="13" t="s">
        <v>22</v>
      </c>
      <c r="C49" s="12" t="s">
        <v>17</v>
      </c>
      <c r="D49" s="12">
        <v>2</v>
      </c>
      <c r="E49" s="14"/>
      <c r="F49" s="14">
        <f t="shared" si="0"/>
        <v>0</v>
      </c>
      <c r="G49" s="15"/>
      <c r="H49" s="14">
        <f t="shared" si="1"/>
        <v>0</v>
      </c>
      <c r="I49" s="14"/>
      <c r="J49" s="14"/>
      <c r="K49" s="13"/>
      <c r="L49" s="8"/>
    </row>
    <row r="50" spans="1:12" ht="33" customHeight="1">
      <c r="A50" s="12">
        <v>37</v>
      </c>
      <c r="B50" s="13" t="s">
        <v>23</v>
      </c>
      <c r="C50" s="12" t="s">
        <v>17</v>
      </c>
      <c r="D50" s="12">
        <v>2</v>
      </c>
      <c r="E50" s="14"/>
      <c r="F50" s="14">
        <f t="shared" si="0"/>
        <v>0</v>
      </c>
      <c r="G50" s="15"/>
      <c r="H50" s="14">
        <f t="shared" si="1"/>
        <v>0</v>
      </c>
      <c r="I50" s="14"/>
      <c r="J50" s="14"/>
      <c r="K50" s="13"/>
      <c r="L50" s="8"/>
    </row>
    <row r="51" spans="1:12" ht="34.5" customHeight="1">
      <c r="A51" s="12">
        <v>38</v>
      </c>
      <c r="B51" s="13" t="s">
        <v>28</v>
      </c>
      <c r="C51" s="12" t="s">
        <v>17</v>
      </c>
      <c r="D51" s="12">
        <v>40</v>
      </c>
      <c r="E51" s="14"/>
      <c r="F51" s="14">
        <f t="shared" si="0"/>
        <v>0</v>
      </c>
      <c r="G51" s="15"/>
      <c r="H51" s="14">
        <f t="shared" si="1"/>
        <v>0</v>
      </c>
      <c r="I51" s="14"/>
      <c r="J51" s="14"/>
      <c r="K51" s="13"/>
      <c r="L51" s="8"/>
    </row>
    <row r="52" spans="1:12" ht="27.75" customHeight="1">
      <c r="A52" s="12">
        <v>39</v>
      </c>
      <c r="B52" s="13" t="s">
        <v>24</v>
      </c>
      <c r="C52" s="12" t="s">
        <v>17</v>
      </c>
      <c r="D52" s="12">
        <v>10</v>
      </c>
      <c r="E52" s="14"/>
      <c r="F52" s="14">
        <f t="shared" si="0"/>
        <v>0</v>
      </c>
      <c r="G52" s="15"/>
      <c r="H52" s="14">
        <f t="shared" si="1"/>
        <v>0</v>
      </c>
      <c r="I52" s="14"/>
      <c r="J52" s="14"/>
      <c r="K52" s="13"/>
      <c r="L52" s="8"/>
    </row>
    <row r="53" spans="1:12" ht="45" customHeight="1">
      <c r="A53" s="12">
        <v>40</v>
      </c>
      <c r="B53" s="13" t="s">
        <v>41</v>
      </c>
      <c r="C53" s="12" t="s">
        <v>18</v>
      </c>
      <c r="D53" s="12">
        <v>20</v>
      </c>
      <c r="E53" s="14"/>
      <c r="F53" s="14">
        <f t="shared" si="0"/>
        <v>0</v>
      </c>
      <c r="G53" s="15"/>
      <c r="H53" s="14">
        <f t="shared" si="1"/>
        <v>0</v>
      </c>
      <c r="I53" s="14"/>
      <c r="J53" s="14"/>
      <c r="K53" s="13"/>
      <c r="L53" s="8"/>
    </row>
    <row r="54" spans="1:12" ht="31.5" customHeight="1">
      <c r="A54" s="12">
        <v>41</v>
      </c>
      <c r="B54" s="13" t="s">
        <v>42</v>
      </c>
      <c r="C54" s="12" t="s">
        <v>17</v>
      </c>
      <c r="D54" s="12">
        <v>2</v>
      </c>
      <c r="E54" s="14"/>
      <c r="F54" s="14">
        <f t="shared" si="0"/>
        <v>0</v>
      </c>
      <c r="G54" s="15"/>
      <c r="H54" s="14">
        <f t="shared" si="1"/>
        <v>0</v>
      </c>
      <c r="I54" s="14"/>
      <c r="J54" s="14"/>
      <c r="K54" s="13"/>
      <c r="L54" s="8"/>
    </row>
    <row r="55" spans="1:12" ht="44.25" customHeight="1">
      <c r="A55" s="12">
        <v>42</v>
      </c>
      <c r="B55" s="13" t="s">
        <v>47</v>
      </c>
      <c r="C55" s="12" t="s">
        <v>18</v>
      </c>
      <c r="D55" s="12">
        <v>20</v>
      </c>
      <c r="E55" s="14"/>
      <c r="F55" s="14">
        <f t="shared" si="0"/>
        <v>0</v>
      </c>
      <c r="G55" s="15"/>
      <c r="H55" s="14">
        <f t="shared" si="1"/>
        <v>0</v>
      </c>
      <c r="I55" s="14"/>
      <c r="J55" s="14"/>
      <c r="K55" s="13"/>
      <c r="L55" s="8"/>
    </row>
    <row r="56" spans="1:12" ht="39" customHeight="1">
      <c r="A56" s="12">
        <v>43</v>
      </c>
      <c r="B56" s="13" t="s">
        <v>56</v>
      </c>
      <c r="C56" s="12" t="s">
        <v>18</v>
      </c>
      <c r="D56" s="12">
        <v>20</v>
      </c>
      <c r="E56" s="14"/>
      <c r="F56" s="14">
        <f t="shared" si="0"/>
        <v>0</v>
      </c>
      <c r="G56" s="15"/>
      <c r="H56" s="14">
        <f t="shared" si="1"/>
        <v>0</v>
      </c>
      <c r="I56" s="14"/>
      <c r="J56" s="14"/>
      <c r="K56" s="13"/>
      <c r="L56" s="8"/>
    </row>
    <row r="57" spans="1:12" ht="27.75" customHeight="1">
      <c r="A57" s="16">
        <v>44</v>
      </c>
      <c r="B57" s="17" t="s">
        <v>57</v>
      </c>
      <c r="C57" s="16" t="s">
        <v>17</v>
      </c>
      <c r="D57" s="35">
        <v>1</v>
      </c>
      <c r="E57" s="18"/>
      <c r="F57" s="14">
        <f>ROUND(D58*E57,2)</f>
        <v>0</v>
      </c>
      <c r="G57" s="15"/>
      <c r="H57" s="14">
        <f t="shared" si="1"/>
        <v>0</v>
      </c>
      <c r="I57" s="18"/>
      <c r="J57" s="18"/>
      <c r="K57" s="17"/>
      <c r="L57" s="8"/>
    </row>
    <row r="58" spans="1:12" ht="34.5" customHeight="1">
      <c r="A58" s="16">
        <v>45</v>
      </c>
      <c r="B58" s="17" t="s">
        <v>64</v>
      </c>
      <c r="C58" s="16" t="s">
        <v>17</v>
      </c>
      <c r="D58" s="16">
        <v>30</v>
      </c>
      <c r="E58" s="18"/>
      <c r="F58" s="14">
        <f>ROUND(D59*E58,2)</f>
        <v>0</v>
      </c>
      <c r="G58" s="15"/>
      <c r="H58" s="14">
        <f t="shared" si="1"/>
        <v>0</v>
      </c>
      <c r="I58" s="18"/>
      <c r="J58" s="18"/>
      <c r="K58" s="34"/>
      <c r="L58" s="8"/>
    </row>
    <row r="59" spans="1:12" ht="63.75" customHeight="1" thickBot="1">
      <c r="A59" s="16">
        <v>46</v>
      </c>
      <c r="B59" s="17" t="s">
        <v>50</v>
      </c>
      <c r="C59" s="16" t="s">
        <v>18</v>
      </c>
      <c r="D59" s="16">
        <v>2</v>
      </c>
      <c r="E59" s="18"/>
      <c r="F59" s="14">
        <f>ROUND(D60*E59,2)</f>
        <v>0</v>
      </c>
      <c r="G59" s="15"/>
      <c r="H59" s="14">
        <f t="shared" si="1"/>
        <v>0</v>
      </c>
      <c r="I59" s="18"/>
      <c r="J59" s="18"/>
      <c r="K59" s="17"/>
      <c r="L59" s="8"/>
    </row>
    <row r="60" spans="1:12" s="2" customFormat="1" ht="24.75" customHeight="1" thickBot="1">
      <c r="A60" s="40" t="s">
        <v>6</v>
      </c>
      <c r="B60" s="40"/>
      <c r="C60" s="40"/>
      <c r="D60" s="40"/>
      <c r="E60" s="36" t="s">
        <v>19</v>
      </c>
      <c r="F60" s="37">
        <f>SUM(F14:F59)</f>
        <v>0</v>
      </c>
      <c r="G60" s="38" t="s">
        <v>7</v>
      </c>
      <c r="H60" s="37">
        <f>SUM(H14:H59)</f>
        <v>0</v>
      </c>
      <c r="I60" s="28"/>
      <c r="J60" s="30"/>
      <c r="K60" s="29"/>
      <c r="L60" s="11"/>
    </row>
    <row r="61" spans="1:12" ht="32.25" customHeight="1">
      <c r="A61" s="46" t="s">
        <v>69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8"/>
    </row>
    <row r="62" spans="1:11" ht="23.25" customHeight="1">
      <c r="A62" s="47" t="s">
        <v>70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7.25" customHeight="1">
      <c r="A63" s="7"/>
      <c r="B63" s="8"/>
      <c r="C63" s="8"/>
      <c r="D63" s="8"/>
      <c r="E63" s="8"/>
      <c r="F63" s="8"/>
      <c r="G63" s="41"/>
      <c r="H63" s="41"/>
      <c r="I63" s="41"/>
      <c r="J63" s="41"/>
      <c r="K63" s="41"/>
    </row>
    <row r="64" spans="1:11" ht="24.75" customHeight="1">
      <c r="A64" s="19"/>
      <c r="B64" s="20"/>
      <c r="C64" s="20"/>
      <c r="D64" s="20"/>
      <c r="E64" s="20"/>
      <c r="F64" s="20"/>
      <c r="G64" s="19"/>
      <c r="H64" s="20"/>
      <c r="I64" s="20"/>
      <c r="J64" s="20"/>
      <c r="K64" s="21"/>
    </row>
    <row r="65" ht="24.75" customHeight="1">
      <c r="K65" s="5"/>
    </row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>
      <c r="T74" s="3" t="s">
        <v>9</v>
      </c>
    </row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</sheetData>
  <sheetProtection/>
  <mergeCells count="9">
    <mergeCell ref="A11:K11"/>
    <mergeCell ref="A60:D60"/>
    <mergeCell ref="G63:K63"/>
    <mergeCell ref="H3:K3"/>
    <mergeCell ref="H4:K4"/>
    <mergeCell ref="H7:K7"/>
    <mergeCell ref="H8:K8"/>
    <mergeCell ref="A61:K61"/>
    <mergeCell ref="A62:K62"/>
  </mergeCells>
  <printOptions/>
  <pageMargins left="0.41" right="0.6" top="0.58" bottom="0.53" header="0.37" footer="0.33"/>
  <pageSetup fitToHeight="6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Kormanek</cp:lastModifiedBy>
  <cp:lastPrinted>2024-01-18T09:49:30Z</cp:lastPrinted>
  <dcterms:created xsi:type="dcterms:W3CDTF">1997-02-26T13:46:56Z</dcterms:created>
  <dcterms:modified xsi:type="dcterms:W3CDTF">2024-01-30T13:01:45Z</dcterms:modified>
  <cp:category/>
  <cp:version/>
  <cp:contentType/>
  <cp:contentStatus/>
</cp:coreProperties>
</file>