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3\Dostawy\PN 66-2023 Dostawa wyrobów leczniczych (tabletki)\"/>
    </mc:Choice>
  </mc:AlternateContent>
  <bookViews>
    <workbookView xWindow="0" yWindow="0" windowWidth="21600" windowHeight="9135"/>
  </bookViews>
  <sheets>
    <sheet name="Arkusz1" sheetId="1" r:id="rId1"/>
  </sheets>
  <definedNames>
    <definedName name="_xlnm.Print_Area" localSheetId="0">Arkusz1!$A$1:$G$31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" i="1"/>
  <c r="C30" i="1" l="1"/>
  <c r="E30" i="1" l="1"/>
  <c r="D30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<sst xmlns="http://schemas.openxmlformats.org/spreadsheetml/2006/main" count="6" uniqueCount="6">
  <si>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</si>
  <si>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</si>
  <si>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</si>
  <si>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</si>
  <si>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PN 66/2023</t>
  </si>
  <si>
    <t>WYCENA PN-66/2023 - Dostawa wyrobów leczniczych (tabletki) dla MCR "STOCER"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</si>
</sst>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selection activeCell="I8" sqref="I8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</cols>
  <sheetData>
    <row r="1" spans="1:6" x14ac:dyDescent="0.25">
      <c r="A1" s="2" t="s">
        <v>5</v>
      </c>
      <c r="B1" s="2"/>
      <c r="C1" s="2"/>
      <c r="D1" s="2"/>
      <c r="E1" s="2"/>
      <c r="F1" s="2"/>
    </row>
    <row r="2" spans="1:6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6" x14ac:dyDescent="0.25">
      <c r="A3" s="2"/>
      <c r="B3" s="6">
        <v>1</v>
      </c>
      <c r="C3" s="7">
        <v>6819.76</v>
      </c>
      <c r="D3" s="8">
        <f>C3/4.4536</f>
        <v>1531.2915394287768</v>
      </c>
      <c r="E3" s="9">
        <v>7365.34</v>
      </c>
      <c r="F3" s="11"/>
    </row>
    <row r="4" spans="1:6" x14ac:dyDescent="0.25">
      <c r="A4" s="2"/>
      <c r="B4" s="6">
        <v>2</v>
      </c>
      <c r="C4" s="7">
        <v>96272.59</v>
      </c>
      <c r="D4" s="8">
        <f t="shared" ref="D4:D29" si="0">C4/4.4536</f>
        <v>21616.802137596551</v>
      </c>
      <c r="E4" s="9">
        <v>103974.39999999999</v>
      </c>
      <c r="F4" s="11"/>
    </row>
    <row r="5" spans="1:6" x14ac:dyDescent="0.25">
      <c r="A5" s="2"/>
      <c r="B5" s="6">
        <v>3</v>
      </c>
      <c r="C5" s="7">
        <v>20000</v>
      </c>
      <c r="D5" s="8">
        <f t="shared" si="0"/>
        <v>4490.7490569426982</v>
      </c>
      <c r="E5" s="9">
        <v>21600</v>
      </c>
      <c r="F5" s="11"/>
    </row>
    <row r="6" spans="1:6" x14ac:dyDescent="0.25">
      <c r="A6" s="2"/>
      <c r="B6" s="6">
        <v>4</v>
      </c>
      <c r="C6" s="7">
        <v>37800</v>
      </c>
      <c r="D6" s="8">
        <f t="shared" si="0"/>
        <v>8487.5157176216999</v>
      </c>
      <c r="E6" s="9">
        <v>40824</v>
      </c>
      <c r="F6" s="11"/>
    </row>
    <row r="7" spans="1:6" x14ac:dyDescent="0.25">
      <c r="A7" s="2"/>
      <c r="B7" s="6">
        <v>5</v>
      </c>
      <c r="C7" s="7">
        <v>196963.33</v>
      </c>
      <c r="D7" s="8">
        <f t="shared" si="0"/>
        <v>44225.64442248967</v>
      </c>
      <c r="E7" s="9">
        <v>214377.35</v>
      </c>
      <c r="F7" s="11"/>
    </row>
    <row r="8" spans="1:6" x14ac:dyDescent="0.25">
      <c r="A8" s="2"/>
      <c r="B8" s="6">
        <v>6</v>
      </c>
      <c r="C8" s="7">
        <v>21359.5</v>
      </c>
      <c r="D8" s="8">
        <f t="shared" si="0"/>
        <v>4796.0077240883784</v>
      </c>
      <c r="E8" s="9">
        <v>23068.26</v>
      </c>
      <c r="F8" s="11"/>
    </row>
    <row r="9" spans="1:6" x14ac:dyDescent="0.25">
      <c r="A9" s="2"/>
      <c r="B9" s="6">
        <v>7</v>
      </c>
      <c r="C9" s="7">
        <v>33812.76</v>
      </c>
      <c r="D9" s="8">
        <f t="shared" si="0"/>
        <v>7592.2310041314904</v>
      </c>
      <c r="E9" s="9">
        <v>36517.78</v>
      </c>
      <c r="F9" s="11"/>
    </row>
    <row r="10" spans="1:6" x14ac:dyDescent="0.25">
      <c r="A10" s="2"/>
      <c r="B10" s="6">
        <v>8</v>
      </c>
      <c r="C10" s="7">
        <v>122729.99</v>
      </c>
      <c r="D10" s="8">
        <f t="shared" si="0"/>
        <v>27557.479342554339</v>
      </c>
      <c r="E10" s="9">
        <v>132548.39000000001</v>
      </c>
      <c r="F10" s="11"/>
    </row>
    <row r="11" spans="1:6" x14ac:dyDescent="0.25">
      <c r="A11" s="2"/>
      <c r="B11" s="6">
        <v>9</v>
      </c>
      <c r="C11" s="7">
        <v>117710.5</v>
      </c>
      <c r="D11" s="8">
        <f t="shared" si="0"/>
        <v>26430.415843362673</v>
      </c>
      <c r="E11" s="9">
        <v>127127.34</v>
      </c>
      <c r="F11" s="11"/>
    </row>
    <row r="12" spans="1:6" x14ac:dyDescent="0.25">
      <c r="A12" s="2"/>
      <c r="B12" s="6">
        <v>10</v>
      </c>
      <c r="C12" s="7">
        <v>8569</v>
      </c>
      <c r="D12" s="8">
        <f t="shared" si="0"/>
        <v>1924.061433447099</v>
      </c>
      <c r="E12" s="9">
        <v>9254.52</v>
      </c>
      <c r="F12" s="11"/>
    </row>
    <row r="13" spans="1:6" x14ac:dyDescent="0.25">
      <c r="A13" s="2"/>
      <c r="B13" s="6">
        <v>11</v>
      </c>
      <c r="C13" s="7">
        <v>26600</v>
      </c>
      <c r="D13" s="8">
        <f t="shared" si="0"/>
        <v>5972.6962457337886</v>
      </c>
      <c r="E13" s="9">
        <v>28728</v>
      </c>
      <c r="F13" s="11"/>
    </row>
    <row r="14" spans="1:6" x14ac:dyDescent="0.25">
      <c r="A14" s="2"/>
      <c r="B14" s="6">
        <v>12</v>
      </c>
      <c r="C14" s="7">
        <v>3545</v>
      </c>
      <c r="D14" s="8">
        <f t="shared" si="0"/>
        <v>795.98527034309325</v>
      </c>
      <c r="E14" s="9">
        <v>3828.6</v>
      </c>
      <c r="F14" s="11"/>
    </row>
    <row r="15" spans="1:6" x14ac:dyDescent="0.25">
      <c r="A15" s="2"/>
      <c r="B15" s="6">
        <v>13</v>
      </c>
      <c r="C15" s="7">
        <v>34020</v>
      </c>
      <c r="D15" s="8">
        <f t="shared" si="0"/>
        <v>7638.7641458595299</v>
      </c>
      <c r="E15" s="9">
        <v>36741.599999999999</v>
      </c>
      <c r="F15" s="11"/>
    </row>
    <row r="16" spans="1:6" x14ac:dyDescent="0.25">
      <c r="A16" s="2"/>
      <c r="B16" s="6">
        <v>14</v>
      </c>
      <c r="C16" s="7">
        <v>25711.85</v>
      </c>
      <c r="D16" s="8">
        <f t="shared" si="0"/>
        <v>5773.2733069876058</v>
      </c>
      <c r="E16" s="9">
        <v>27768.799999999999</v>
      </c>
      <c r="F16" s="11"/>
    </row>
    <row r="17" spans="1:6" x14ac:dyDescent="0.25">
      <c r="A17" s="2"/>
      <c r="B17" s="6">
        <v>15</v>
      </c>
      <c r="C17" s="7">
        <v>268297.18</v>
      </c>
      <c r="D17" s="8">
        <f t="shared" si="0"/>
        <v>60242.765403269266</v>
      </c>
      <c r="E17" s="9">
        <v>289760.95</v>
      </c>
      <c r="F17" s="11"/>
    </row>
    <row r="18" spans="1:6" x14ac:dyDescent="0.25">
      <c r="A18" s="2"/>
      <c r="B18" s="6">
        <v>16</v>
      </c>
      <c r="C18" s="7">
        <v>93907.67</v>
      </c>
      <c r="D18" s="8">
        <f t="shared" si="0"/>
        <v>21085.789024609305</v>
      </c>
      <c r="E18" s="9">
        <v>101420.28</v>
      </c>
      <c r="F18" s="11"/>
    </row>
    <row r="19" spans="1:6" x14ac:dyDescent="0.25">
      <c r="A19" s="2"/>
      <c r="B19" s="6">
        <v>17</v>
      </c>
      <c r="C19" s="7">
        <v>26199.8</v>
      </c>
      <c r="D19" s="8">
        <f t="shared" si="0"/>
        <v>5882.8363571043656</v>
      </c>
      <c r="E19" s="9">
        <v>28295.78</v>
      </c>
      <c r="F19" s="11"/>
    </row>
    <row r="20" spans="1:6" x14ac:dyDescent="0.25">
      <c r="A20" s="2"/>
      <c r="B20" s="6">
        <v>18</v>
      </c>
      <c r="C20" s="7">
        <v>2770.85</v>
      </c>
      <c r="D20" s="8">
        <f t="shared" si="0"/>
        <v>622.15960122148374</v>
      </c>
      <c r="E20" s="9">
        <v>2992.52</v>
      </c>
      <c r="F20" s="11"/>
    </row>
    <row r="21" spans="1:6" x14ac:dyDescent="0.25">
      <c r="A21" s="2"/>
      <c r="B21" s="6">
        <v>19</v>
      </c>
      <c r="C21" s="7">
        <v>8161</v>
      </c>
      <c r="D21" s="8">
        <f t="shared" si="0"/>
        <v>1832.4501526854681</v>
      </c>
      <c r="E21" s="9">
        <v>8813.8799999999992</v>
      </c>
      <c r="F21" s="11"/>
    </row>
    <row r="22" spans="1:6" x14ac:dyDescent="0.25">
      <c r="A22" s="2"/>
      <c r="B22" s="6">
        <v>20</v>
      </c>
      <c r="C22" s="7">
        <v>9192.75</v>
      </c>
      <c r="D22" s="8">
        <f t="shared" si="0"/>
        <v>2064.1166696604996</v>
      </c>
      <c r="E22" s="9">
        <v>9928.17</v>
      </c>
      <c r="F22" s="11"/>
    </row>
    <row r="23" spans="1:6" x14ac:dyDescent="0.25">
      <c r="A23" s="2"/>
      <c r="B23" s="6">
        <v>21</v>
      </c>
      <c r="C23" s="7">
        <v>750893.7</v>
      </c>
      <c r="D23" s="8">
        <f t="shared" si="0"/>
        <v>168603.75875696065</v>
      </c>
      <c r="E23" s="9">
        <v>810965.2</v>
      </c>
      <c r="F23" s="11"/>
    </row>
    <row r="24" spans="1:6" x14ac:dyDescent="0.25">
      <c r="A24" s="2"/>
      <c r="B24" s="6">
        <v>22</v>
      </c>
      <c r="C24" s="7">
        <v>130600</v>
      </c>
      <c r="D24" s="8">
        <f t="shared" si="0"/>
        <v>29324.591341835821</v>
      </c>
      <c r="E24" s="9">
        <v>141048</v>
      </c>
      <c r="F24" s="11"/>
    </row>
    <row r="25" spans="1:6" x14ac:dyDescent="0.25">
      <c r="A25" s="2"/>
      <c r="B25" s="6">
        <v>23</v>
      </c>
      <c r="C25" s="7">
        <v>12268.64</v>
      </c>
      <c r="D25" s="8">
        <f t="shared" si="0"/>
        <v>2754.769175498473</v>
      </c>
      <c r="E25" s="9">
        <v>15090.43</v>
      </c>
      <c r="F25" s="11"/>
    </row>
    <row r="26" spans="1:6" x14ac:dyDescent="0.25">
      <c r="A26" s="2"/>
      <c r="B26" s="6">
        <v>24</v>
      </c>
      <c r="C26" s="7">
        <v>3782</v>
      </c>
      <c r="D26" s="8">
        <f t="shared" si="0"/>
        <v>849.20064666786425</v>
      </c>
      <c r="E26" s="9">
        <v>4231.5600000000004</v>
      </c>
      <c r="F26" s="11"/>
    </row>
    <row r="27" spans="1:6" x14ac:dyDescent="0.25">
      <c r="A27" s="2"/>
      <c r="B27" s="6">
        <v>25</v>
      </c>
      <c r="C27" s="7">
        <v>82500</v>
      </c>
      <c r="D27" s="8">
        <f t="shared" si="0"/>
        <v>18524.339859888631</v>
      </c>
      <c r="E27" s="9">
        <v>89100</v>
      </c>
      <c r="F27" s="11"/>
    </row>
    <row r="28" spans="1:6" x14ac:dyDescent="0.25">
      <c r="A28" s="2"/>
      <c r="B28" s="6">
        <v>26</v>
      </c>
      <c r="C28" s="7">
        <v>85214.399999999994</v>
      </c>
      <c r="D28" s="8">
        <f t="shared" si="0"/>
        <v>19133.824321896893</v>
      </c>
      <c r="E28" s="9">
        <v>92031.55</v>
      </c>
      <c r="F28" s="11"/>
    </row>
    <row r="29" spans="1:6" x14ac:dyDescent="0.25">
      <c r="A29" s="2"/>
      <c r="B29" s="6">
        <v>27</v>
      </c>
      <c r="C29" s="7">
        <v>4960</v>
      </c>
      <c r="D29" s="8">
        <f t="shared" si="0"/>
        <v>1113.7057661217891</v>
      </c>
      <c r="E29" s="9">
        <v>5356.8</v>
      </c>
      <c r="F29" s="11"/>
    </row>
    <row r="30" spans="1:6" ht="13.5" customHeight="1" x14ac:dyDescent="0.25">
      <c r="A30" s="2"/>
      <c r="B30" s="6" t="s">
        <v>3</v>
      </c>
      <c r="C30" s="7">
        <f>SUM(C3:C29)</f>
        <v>2230662.27</v>
      </c>
      <c r="D30" s="8">
        <f>SUM(D3:D29)</f>
        <v>500867.22426800785</v>
      </c>
      <c r="E30" s="9">
        <f>SUM(E3:E29)</f>
        <v>2412759.5</v>
      </c>
      <c r="F30" s="11"/>
    </row>
    <row r="31" spans="1:6" x14ac:dyDescent="0.25">
      <c r="C31" s="10"/>
    </row>
    <row r="33" spans="3:3" hidden="1" x14ac:dyDescent="0.25"/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2023-08-11T09:44:22Z</cp:lastPrinted>
  <dcterms:created xsi:type="dcterms:W3CDTF">2017-01-24T10:14:27Z</dcterms:created>
  <dcterms:modified xsi:type="dcterms:W3CDTF">2023-09-13T06:59:49Z</dcterms:modified>
</cp:coreProperties>
</file>