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<sst xmlns="http://schemas.openxmlformats.org/spreadsheetml/2006/main" count="634" uniqueCount="47">
  <si>
    <t>nr oferty</t>
  </si>
  <si>
    <t>Razem</t>
  </si>
  <si>
    <t>x</t>
  </si>
  <si>
    <t>=</t>
  </si>
  <si>
    <t xml:space="preserve">Liczba pkt w kryterium Cena – 100 %                   </t>
  </si>
  <si>
    <t xml:space="preserve">Liczba pkt w kryterium Cena – 100 %         </t>
  </si>
  <si>
    <t>Porównanie ofert - oznaczenie sprawy Szp/FZ-75/2021</t>
  </si>
  <si>
    <t xml:space="preserve">Pakiet 1 Antybiotyki </t>
  </si>
  <si>
    <t>Pakiet nr 2 - Antybiotyki</t>
  </si>
  <si>
    <t>Pakiet nr 3 - Antybiotyki w postaci RTU</t>
  </si>
  <si>
    <t>Pakiet nr 4 - Antybiotyki</t>
  </si>
  <si>
    <t>Pakiet nr 5 - Antybiotyki</t>
  </si>
  <si>
    <t>Pakiet nr 6 - Antybiotyki</t>
  </si>
  <si>
    <t>Pakiet nr 8 - Antybiotyki</t>
  </si>
  <si>
    <t>Pakiet nr 9 - Antybiotyki</t>
  </si>
  <si>
    <t xml:space="preserve">Pakiet nr 10 - Sulfonamidy
</t>
  </si>
  <si>
    <t>Pakiet nr 11 – Antybiotyki</t>
  </si>
  <si>
    <t>Pakiet nr 12 - Antybiotyki</t>
  </si>
  <si>
    <t>Pakiet nr 13 - P/grzybicze</t>
  </si>
  <si>
    <t>Pakiet nr 14 - P/grzybicze</t>
  </si>
  <si>
    <t>Pakiet nr 15 - P/grzybicze</t>
  </si>
  <si>
    <t>Pakiet nr 16 - P/grzybicze</t>
  </si>
  <si>
    <t>Pakiet nr 17 - P/grzybicze</t>
  </si>
  <si>
    <t>Pakiet nr 18 - P/grzybicze</t>
  </si>
  <si>
    <t>Pakiet nr 19 - P/grzybicze</t>
  </si>
  <si>
    <t>Pakiet nr 20 - P/grzybicze</t>
  </si>
  <si>
    <t>Pakiet nr 21 - P/grzybicze doustne</t>
  </si>
  <si>
    <t xml:space="preserve">Pakiet nr 22 - Antybiotyki </t>
  </si>
  <si>
    <t>Pakiet nr 23 -Antybiotyki</t>
  </si>
  <si>
    <t xml:space="preserve">oferta odrzucona </t>
  </si>
  <si>
    <t xml:space="preserve">Pakiet nr 24 - Antybiotyki </t>
  </si>
  <si>
    <t>Pakiet nr 25 - Antybiotyki - zawiesiny</t>
  </si>
  <si>
    <t>Pakiet nr 26 - Inne</t>
  </si>
  <si>
    <t>Pakiet nr 27 - Antybiotyki</t>
  </si>
  <si>
    <t>Pakiet nr 28 - Antybiotyki</t>
  </si>
  <si>
    <t>Pakiet nr 29 - Mykafungina</t>
  </si>
  <si>
    <t>Pakiet nr 7 - Antybiotyki</t>
  </si>
  <si>
    <t>Pakiet 30 - Antybiotyki</t>
  </si>
  <si>
    <t>Pakiet nr 31 - Antybiotyki</t>
  </si>
  <si>
    <t>Pakiet nr 32 - Ryfaksymina</t>
  </si>
  <si>
    <t>Pakiet nr 33 - Pakiet nr 33 - Caspofungina</t>
  </si>
  <si>
    <t>Pakiet nr 34 - Pakiet nr 34 - Gąbka z gentamycyną</t>
  </si>
  <si>
    <t>Pakiet nr 35 - Antybiotyki</t>
  </si>
  <si>
    <t>Pakiet nr 36 - Metronidazol iv.</t>
  </si>
  <si>
    <t>Pakiet nr 37 - Benzylopenicylina benzatynowa</t>
  </si>
  <si>
    <t>Pakiet nr 38 - Antybiotyki</t>
  </si>
  <si>
    <t>Pakiet nr 39 - Antybiotyki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</si>
</sst>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.00_ ;\-#,##0.00\ "/>
    <numFmt numFmtId="174" formatCode="#,##0_ ;\-#,##0\ "/>
    <numFmt numFmtId="175" formatCode="&quot; &quot;#,##0.00&quot; &quot;[$zł-415]&quot; &quot;;&quot;-&quot;#,##0.00&quot; &quot;[$zł-415]&quot; &quot;;&quot; -&quot;00&quot; &quot;[$zł-415]&quot; &quot;;&quot; &quot;@&quot; &quot;"/>
    <numFmt numFmtId="176" formatCode="#,##0.00\ &quot;zł&quot;"/>
    <numFmt numFmtId="177" formatCode="#,##0.00;[Red]#,##0.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" fillId="0" borderId="0" applyBorder="0" applyProtection="0">
      <alignment/>
    </xf>
    <xf numFmtId="0" fontId="5" fillId="0" borderId="0" applyBorder="0" applyProtection="0">
      <alignment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horizontal="left" vertical="center"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44" fontId="3" fillId="0" borderId="10" xfId="81" applyFont="1" applyFill="1" applyBorder="1" applyAlignment="1">
      <alignment horizontal="center" vertical="center"/>
    </xf>
    <xf numFmtId="44" fontId="3" fillId="0" borderId="11" xfId="81" applyFont="1" applyFill="1" applyBorder="1" applyAlignment="1">
      <alignment horizontal="left" vertical="center"/>
    </xf>
    <xf numFmtId="44" fontId="3" fillId="0" borderId="0" xfId="8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3" fillId="0" borderId="0" xfId="42" applyFont="1" applyAlignment="1">
      <alignment horizontal="center" vertical="center"/>
    </xf>
    <xf numFmtId="44" fontId="3" fillId="0" borderId="12" xfId="81" applyFont="1" applyBorder="1" applyAlignment="1">
      <alignment vertical="center"/>
    </xf>
    <xf numFmtId="43" fontId="3" fillId="0" borderId="10" xfId="42" applyFont="1" applyFill="1" applyBorder="1" applyAlignment="1">
      <alignment horizontal="center" vertical="center"/>
    </xf>
    <xf numFmtId="44" fontId="3" fillId="0" borderId="11" xfId="81" applyFont="1" applyFill="1" applyBorder="1" applyAlignment="1">
      <alignment horizontal="center" vertical="center"/>
    </xf>
    <xf numFmtId="44" fontId="3" fillId="0" borderId="10" xfId="8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44" fontId="3" fillId="0" borderId="0" xfId="8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7" fontId="3" fillId="0" borderId="10" xfId="42" applyNumberFormat="1" applyFont="1" applyFill="1" applyBorder="1" applyAlignment="1">
      <alignment vertical="center" wrapText="1"/>
    </xf>
    <xf numFmtId="44" fontId="3" fillId="0" borderId="0" xfId="81" applyFont="1" applyFill="1" applyBorder="1" applyAlignment="1">
      <alignment horizontal="center" vertical="center" wrapText="1"/>
    </xf>
    <xf numFmtId="8" fontId="9" fillId="0" borderId="10" xfId="81" applyNumberFormat="1" applyFont="1" applyFill="1" applyBorder="1" applyAlignment="1">
      <alignment horizontal="right" vertical="center" wrapText="1"/>
    </xf>
    <xf numFmtId="8" fontId="3" fillId="0" borderId="10" xfId="81" applyNumberFormat="1" applyFont="1" applyFill="1" applyBorder="1" applyAlignment="1">
      <alignment horizontal="right" vertical="center" wrapText="1"/>
    </xf>
    <xf numFmtId="44" fontId="3" fillId="0" borderId="10" xfId="81" applyFont="1" applyFill="1" applyBorder="1" applyAlignment="1">
      <alignment horizontal="right" vertical="center" wrapText="1"/>
    </xf>
    <xf numFmtId="8" fontId="3" fillId="0" borderId="10" xfId="81" applyNumberFormat="1" applyFont="1" applyFill="1" applyBorder="1" applyAlignment="1">
      <alignment wrapText="1"/>
    </xf>
    <xf numFmtId="44" fontId="3" fillId="0" borderId="10" xfId="81" applyFont="1" applyFill="1" applyBorder="1" applyAlignment="1">
      <alignment wrapText="1"/>
    </xf>
    <xf numFmtId="44" fontId="9" fillId="0" borderId="10" xfId="81" applyFont="1" applyFill="1" applyBorder="1" applyAlignment="1">
      <alignment horizontal="center" vertical="center"/>
    </xf>
    <xf numFmtId="44" fontId="9" fillId="0" borderId="10" xfId="8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4" fontId="3" fillId="0" borderId="13" xfId="81" applyFont="1" applyFill="1" applyBorder="1" applyAlignment="1">
      <alignment horizontal="left" vertical="center"/>
    </xf>
    <xf numFmtId="44" fontId="3" fillId="0" borderId="0" xfId="81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43" fontId="9" fillId="0" borderId="0" xfId="42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44" fontId="9" fillId="0" borderId="0" xfId="8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176" fontId="8" fillId="0" borderId="10" xfId="53" applyNumberFormat="1" applyFont="1" applyFill="1" applyBorder="1" applyAlignment="1">
      <alignment vertical="center"/>
      <protection/>
    </xf>
    <xf numFmtId="44" fontId="9" fillId="0" borderId="0" xfId="8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/>
    </xf>
    <xf numFmtId="43" fontId="9" fillId="0" borderId="10" xfId="42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3" fontId="9" fillId="0" borderId="15" xfId="42" applyFont="1" applyFill="1" applyBorder="1" applyAlignment="1">
      <alignment horizontal="center" vertical="center"/>
    </xf>
    <xf numFmtId="43" fontId="9" fillId="0" borderId="16" xfId="42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44" fontId="9" fillId="0" borderId="19" xfId="81" applyFont="1" applyFill="1" applyBorder="1" applyAlignment="1">
      <alignment horizontal="center" vertical="center"/>
    </xf>
    <xf numFmtId="44" fontId="9" fillId="0" borderId="20" xfId="8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center" vertical="center"/>
    </xf>
    <xf numFmtId="43" fontId="3" fillId="0" borderId="15" xfId="42" applyFont="1" applyFill="1" applyBorder="1" applyAlignment="1">
      <alignment horizontal="center" vertical="center"/>
    </xf>
    <xf numFmtId="43" fontId="3" fillId="0" borderId="16" xfId="42" applyFont="1" applyFill="1" applyBorder="1" applyAlignment="1">
      <alignment horizontal="center" vertical="center"/>
    </xf>
    <xf numFmtId="44" fontId="3" fillId="0" borderId="13" xfId="81" applyFont="1" applyFill="1" applyBorder="1" applyAlignment="1">
      <alignment vertical="center" wrapText="1"/>
    </xf>
    <xf numFmtId="44" fontId="3" fillId="0" borderId="11" xfId="81" applyFont="1" applyFill="1" applyBorder="1" applyAlignment="1">
      <alignment vertical="center" wrapText="1"/>
    </xf>
    <xf numFmtId="44" fontId="3" fillId="0" borderId="21" xfId="81" applyFont="1" applyFill="1" applyBorder="1" applyAlignment="1">
      <alignment vertical="center" wrapText="1"/>
    </xf>
    <xf numFmtId="44" fontId="3" fillId="0" borderId="19" xfId="81" applyFont="1" applyFill="1" applyBorder="1" applyAlignment="1">
      <alignment horizontal="center" vertical="center" wrapText="1"/>
    </xf>
    <xf numFmtId="44" fontId="3" fillId="0" borderId="14" xfId="81" applyFont="1" applyFill="1" applyBorder="1" applyAlignment="1">
      <alignment horizontal="center" vertical="center" wrapText="1"/>
    </xf>
    <xf numFmtId="44" fontId="3" fillId="0" borderId="15" xfId="81" applyFont="1" applyFill="1" applyBorder="1" applyAlignment="1">
      <alignment horizontal="center" vertical="center" wrapText="1"/>
    </xf>
    <xf numFmtId="44" fontId="3" fillId="0" borderId="20" xfId="81" applyFont="1" applyFill="1" applyBorder="1" applyAlignment="1">
      <alignment horizontal="center" vertical="center" wrapText="1"/>
    </xf>
    <xf numFmtId="44" fontId="3" fillId="0" borderId="12" xfId="81" applyFont="1" applyFill="1" applyBorder="1" applyAlignment="1">
      <alignment horizontal="center" vertical="center" wrapText="1"/>
    </xf>
    <xf numFmtId="44" fontId="3" fillId="0" borderId="16" xfId="8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44" fontId="3" fillId="0" borderId="19" xfId="81" applyFont="1" applyFill="1" applyBorder="1" applyAlignment="1">
      <alignment horizontal="center" vertical="center"/>
    </xf>
    <xf numFmtId="44" fontId="3" fillId="0" borderId="20" xfId="8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4" fontId="9" fillId="0" borderId="13" xfId="81" applyFont="1" applyFill="1" applyBorder="1" applyAlignment="1">
      <alignment vertical="center" wrapText="1"/>
    </xf>
    <xf numFmtId="44" fontId="9" fillId="0" borderId="11" xfId="81" applyFont="1" applyFill="1" applyBorder="1" applyAlignment="1">
      <alignment vertical="center" wrapText="1"/>
    </xf>
    <xf numFmtId="44" fontId="9" fillId="0" borderId="21" xfId="81" applyFont="1" applyFill="1" applyBorder="1" applyAlignment="1">
      <alignment vertical="center" wrapText="1"/>
    </xf>
    <xf numFmtId="44" fontId="3" fillId="32" borderId="12" xfId="8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top" wrapText="1"/>
    </xf>
    <xf numFmtId="44" fontId="3" fillId="0" borderId="0" xfId="81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/>
    </xf>
    <xf numFmtId="44" fontId="3" fillId="0" borderId="0" xfId="8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center"/>
    </xf>
    <xf numFmtId="43" fontId="9" fillId="0" borderId="15" xfId="42" applyFont="1" applyFill="1" applyBorder="1" applyAlignment="1">
      <alignment horizontal="center" vertical="center" wrapText="1"/>
    </xf>
    <xf numFmtId="43" fontId="3" fillId="0" borderId="15" xfId="42" applyFont="1" applyFill="1" applyBorder="1" applyAlignment="1">
      <alignment vertical="center" wrapText="1"/>
    </xf>
    <xf numFmtId="43" fontId="3" fillId="0" borderId="16" xfId="42" applyFont="1" applyFill="1" applyBorder="1" applyAlignment="1">
      <alignment vertical="center"/>
    </xf>
    <xf numFmtId="0" fontId="0" fillId="32" borderId="0" xfId="0" applyFill="1" applyAlignment="1">
      <alignment horizontal="left" vertical="center" wrapText="1"/>
    </xf>
    <xf numFmtId="44" fontId="3" fillId="0" borderId="22" xfId="81" applyFont="1" applyFill="1" applyBorder="1" applyAlignment="1">
      <alignment horizontal="center" vertical="center" wrapText="1"/>
    </xf>
    <xf numFmtId="44" fontId="3" fillId="0" borderId="0" xfId="81" applyFont="1" applyFill="1" applyBorder="1" applyAlignment="1">
      <alignment horizontal="center" vertical="center" wrapText="1"/>
    </xf>
    <xf numFmtId="44" fontId="3" fillId="0" borderId="23" xfId="81" applyFont="1" applyFill="1" applyBorder="1" applyAlignment="1">
      <alignment horizontal="center" vertical="center" wrapText="1"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2 3" xfId="56"/>
    <cellStyle name="Normalny 2 4" xfId="57"/>
    <cellStyle name="Normalny 3" xfId="58"/>
    <cellStyle name="Normalny 3 2" xfId="59"/>
    <cellStyle name="Normalny 3 3" xfId="60"/>
    <cellStyle name="Normalny 3 4" xfId="61"/>
    <cellStyle name="Normalny 4" xfId="62"/>
    <cellStyle name="Normalny 4 2" xfId="63"/>
    <cellStyle name="Normalny 4 3" xfId="64"/>
    <cellStyle name="Normalny 5" xfId="65"/>
    <cellStyle name="Normalny 5 2" xfId="66"/>
    <cellStyle name="Normalny 5 3" xfId="67"/>
    <cellStyle name="Normalny 6" xfId="68"/>
    <cellStyle name="Normalny 6 2" xfId="69"/>
    <cellStyle name="Normalny 7" xfId="70"/>
    <cellStyle name="Obliczenia" xfId="71"/>
    <cellStyle name="Followed Hyperlink" xfId="72"/>
    <cellStyle name="Percent" xfId="73"/>
    <cellStyle name="Procentowy 2" xfId="74"/>
    <cellStyle name="S7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Walutowy 2 2" xfId="84"/>
    <cellStyle name="Walutowy 3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tabSelected="1" view="pageBreakPreview" zoomScaleNormal="115" zoomScaleSheetLayoutView="100" workbookViewId="0" topLeftCell="A325">
      <selection activeCell="A1" sqref="A1:H380"/>
    </sheetView>
  </sheetViews>
  <sheetFormatPr defaultColWidth="9.00390625" defaultRowHeight="12.75"/>
  <cols>
    <col min="1" max="1" width="12.625" style="19" customWidth="1"/>
    <col min="2" max="2" width="16.25390625" style="8" customWidth="1"/>
    <col min="5" max="5" width="7.75390625" style="0" customWidth="1"/>
    <col min="6" max="6" width="7.00390625" style="0" customWidth="1"/>
    <col min="7" max="7" width="7.375" style="0" customWidth="1"/>
    <col min="8" max="8" width="13.125" style="8" customWidth="1"/>
    <col min="12" max="12" width="9.125" style="7" customWidth="1"/>
  </cols>
  <sheetData>
    <row r="1" spans="1:10" ht="12.75">
      <c r="A1" s="98" t="s">
        <v>6</v>
      </c>
      <c r="B1" s="98"/>
      <c r="C1" s="98"/>
      <c r="D1" s="98"/>
      <c r="E1" s="98"/>
      <c r="F1" s="98"/>
      <c r="G1" s="98"/>
      <c r="H1" s="98"/>
      <c r="I1" s="1"/>
      <c r="J1" s="1"/>
    </row>
    <row r="2" spans="1:8" ht="12.75">
      <c r="A2" s="16" t="s">
        <v>7</v>
      </c>
      <c r="B2" s="4"/>
      <c r="C2" s="4"/>
      <c r="D2" s="5"/>
      <c r="E2" s="6"/>
      <c r="F2" s="5"/>
      <c r="G2" s="6"/>
      <c r="H2" s="9"/>
    </row>
    <row r="3" spans="1:8" ht="12.75">
      <c r="A3" s="17" t="s">
        <v>0</v>
      </c>
      <c r="B3" s="67" t="s">
        <v>4</v>
      </c>
      <c r="C3" s="68"/>
      <c r="D3" s="68"/>
      <c r="E3" s="68"/>
      <c r="F3" s="68"/>
      <c r="G3" s="69"/>
      <c r="H3" s="11" t="s">
        <v>1</v>
      </c>
    </row>
    <row r="4" spans="1:8" ht="12.75">
      <c r="A4" s="76">
        <v>9</v>
      </c>
      <c r="B4" s="28">
        <v>254032.74</v>
      </c>
      <c r="C4" s="78" t="s">
        <v>2</v>
      </c>
      <c r="D4" s="80">
        <v>1</v>
      </c>
      <c r="E4" s="80" t="s">
        <v>2</v>
      </c>
      <c r="F4" s="82">
        <v>100</v>
      </c>
      <c r="G4" s="82" t="s">
        <v>3</v>
      </c>
      <c r="H4" s="65">
        <f>B4/B5*100%*100</f>
        <v>86.75737996699682</v>
      </c>
    </row>
    <row r="5" spans="1:8" ht="12.75">
      <c r="A5" s="77"/>
      <c r="B5" s="28">
        <v>292808.22</v>
      </c>
      <c r="C5" s="79"/>
      <c r="D5" s="81"/>
      <c r="E5" s="81"/>
      <c r="F5" s="83"/>
      <c r="G5" s="83"/>
      <c r="H5" s="66"/>
    </row>
    <row r="6" spans="1:8" ht="12.75">
      <c r="A6" s="17" t="s">
        <v>0</v>
      </c>
      <c r="B6" s="67" t="s">
        <v>4</v>
      </c>
      <c r="C6" s="68"/>
      <c r="D6" s="68"/>
      <c r="E6" s="68"/>
      <c r="F6" s="68"/>
      <c r="G6" s="69"/>
      <c r="H6" s="11" t="s">
        <v>1</v>
      </c>
    </row>
    <row r="7" spans="1:8" ht="12.75">
      <c r="A7" s="59">
        <v>12</v>
      </c>
      <c r="B7" s="27">
        <v>254032.74</v>
      </c>
      <c r="C7" s="61" t="s">
        <v>2</v>
      </c>
      <c r="D7" s="63">
        <v>1</v>
      </c>
      <c r="E7" s="63" t="s">
        <v>2</v>
      </c>
      <c r="F7" s="55">
        <v>100</v>
      </c>
      <c r="G7" s="55" t="s">
        <v>3</v>
      </c>
      <c r="H7" s="57">
        <f>B7/B8*100%*100</f>
        <v>100</v>
      </c>
    </row>
    <row r="8" spans="1:8" ht="12.75">
      <c r="A8" s="60"/>
      <c r="B8" s="27">
        <v>254032.74</v>
      </c>
      <c r="C8" s="62"/>
      <c r="D8" s="64"/>
      <c r="E8" s="64"/>
      <c r="F8" s="56"/>
      <c r="G8" s="56"/>
      <c r="H8" s="58"/>
    </row>
    <row r="9" spans="1:8" ht="12.75">
      <c r="A9" s="17" t="s">
        <v>0</v>
      </c>
      <c r="B9" s="67" t="s">
        <v>4</v>
      </c>
      <c r="C9" s="68"/>
      <c r="D9" s="68"/>
      <c r="E9" s="68"/>
      <c r="F9" s="68"/>
      <c r="G9" s="69"/>
      <c r="H9" s="11" t="s">
        <v>1</v>
      </c>
    </row>
    <row r="10" spans="1:8" ht="12.75">
      <c r="A10" s="76">
        <v>13</v>
      </c>
      <c r="B10" s="28">
        <v>254032.74</v>
      </c>
      <c r="C10" s="78" t="s">
        <v>2</v>
      </c>
      <c r="D10" s="80">
        <v>1</v>
      </c>
      <c r="E10" s="80" t="s">
        <v>2</v>
      </c>
      <c r="F10" s="82">
        <v>100</v>
      </c>
      <c r="G10" s="82" t="s">
        <v>3</v>
      </c>
      <c r="H10" s="65">
        <f>B10/B11*100%*100</f>
        <v>87.79791497148956</v>
      </c>
    </row>
    <row r="11" spans="1:8" ht="12.75">
      <c r="A11" s="77"/>
      <c r="B11" s="29">
        <v>289338.01</v>
      </c>
      <c r="C11" s="79"/>
      <c r="D11" s="81"/>
      <c r="E11" s="81"/>
      <c r="F11" s="83"/>
      <c r="G11" s="83"/>
      <c r="H11" s="66"/>
    </row>
    <row r="12" spans="1:8" ht="12.75">
      <c r="A12" s="17" t="s">
        <v>0</v>
      </c>
      <c r="B12" s="67" t="s">
        <v>4</v>
      </c>
      <c r="C12" s="68"/>
      <c r="D12" s="68"/>
      <c r="E12" s="68"/>
      <c r="F12" s="68"/>
      <c r="G12" s="69"/>
      <c r="H12" s="11" t="s">
        <v>1</v>
      </c>
    </row>
    <row r="13" spans="1:8" ht="12.75">
      <c r="A13" s="76">
        <v>15</v>
      </c>
      <c r="B13" s="30">
        <v>254032.74</v>
      </c>
      <c r="C13" s="78" t="s">
        <v>2</v>
      </c>
      <c r="D13" s="80">
        <v>1</v>
      </c>
      <c r="E13" s="80" t="s">
        <v>2</v>
      </c>
      <c r="F13" s="82">
        <v>100</v>
      </c>
      <c r="G13" s="82" t="s">
        <v>3</v>
      </c>
      <c r="H13" s="65">
        <f>B13/B14*100%*100</f>
        <v>83.92271199019063</v>
      </c>
    </row>
    <row r="14" spans="1:8" ht="12.75">
      <c r="A14" s="77"/>
      <c r="B14" s="31">
        <v>302698.44</v>
      </c>
      <c r="C14" s="79"/>
      <c r="D14" s="81"/>
      <c r="E14" s="81"/>
      <c r="F14" s="83"/>
      <c r="G14" s="83"/>
      <c r="H14" s="66"/>
    </row>
    <row r="15" spans="1:8" ht="12.75">
      <c r="A15" s="16"/>
      <c r="B15" s="4"/>
      <c r="C15" s="4"/>
      <c r="D15" s="5"/>
      <c r="E15" s="6"/>
      <c r="F15" s="5"/>
      <c r="G15" s="6"/>
      <c r="H15" s="9"/>
    </row>
    <row r="16" spans="1:8" ht="19.5" customHeight="1">
      <c r="A16" s="88" t="s">
        <v>8</v>
      </c>
      <c r="B16" s="88"/>
      <c r="C16" s="10"/>
      <c r="D16" s="10"/>
      <c r="E16" s="10"/>
      <c r="F16" s="10"/>
      <c r="G16" s="10"/>
      <c r="H16" s="9"/>
    </row>
    <row r="17" spans="1:8" ht="12.75">
      <c r="A17" s="17" t="s">
        <v>0</v>
      </c>
      <c r="B17" s="67" t="s">
        <v>4</v>
      </c>
      <c r="C17" s="68"/>
      <c r="D17" s="68"/>
      <c r="E17" s="68"/>
      <c r="F17" s="68"/>
      <c r="G17" s="69"/>
      <c r="H17" s="11" t="s">
        <v>1</v>
      </c>
    </row>
    <row r="18" spans="1:8" ht="12.75">
      <c r="A18" s="76">
        <v>6</v>
      </c>
      <c r="B18" s="2">
        <v>789853.99</v>
      </c>
      <c r="C18" s="78" t="s">
        <v>2</v>
      </c>
      <c r="D18" s="80">
        <v>1</v>
      </c>
      <c r="E18" s="80" t="s">
        <v>2</v>
      </c>
      <c r="F18" s="82">
        <v>100</v>
      </c>
      <c r="G18" s="82" t="s">
        <v>3</v>
      </c>
      <c r="H18" s="65">
        <f>B18/B19*100%*100</f>
        <v>96.29110035661724</v>
      </c>
    </row>
    <row r="19" spans="1:8" ht="12.75" customHeight="1">
      <c r="A19" s="77"/>
      <c r="B19" s="2">
        <v>820277.25</v>
      </c>
      <c r="C19" s="79"/>
      <c r="D19" s="81"/>
      <c r="E19" s="81"/>
      <c r="F19" s="83"/>
      <c r="G19" s="83"/>
      <c r="H19" s="66"/>
    </row>
    <row r="20" spans="1:8" ht="12.75" customHeight="1">
      <c r="A20" s="17" t="s">
        <v>0</v>
      </c>
      <c r="B20" s="67" t="s">
        <v>4</v>
      </c>
      <c r="C20" s="68"/>
      <c r="D20" s="68"/>
      <c r="E20" s="68"/>
      <c r="F20" s="68"/>
      <c r="G20" s="69"/>
      <c r="H20" s="11" t="s">
        <v>1</v>
      </c>
    </row>
    <row r="21" spans="1:8" ht="12.75">
      <c r="A21" s="76">
        <v>11</v>
      </c>
      <c r="B21" s="2">
        <v>789853.99</v>
      </c>
      <c r="C21" s="78" t="s">
        <v>2</v>
      </c>
      <c r="D21" s="80">
        <v>1</v>
      </c>
      <c r="E21" s="80" t="s">
        <v>2</v>
      </c>
      <c r="F21" s="82">
        <v>100</v>
      </c>
      <c r="G21" s="82" t="s">
        <v>3</v>
      </c>
      <c r="H21" s="65">
        <f>B21/B22*100%*100</f>
        <v>95.61177633835413</v>
      </c>
    </row>
    <row r="22" spans="1:8" ht="12.75">
      <c r="A22" s="77"/>
      <c r="B22" s="28">
        <v>826105.34</v>
      </c>
      <c r="C22" s="79"/>
      <c r="D22" s="81"/>
      <c r="E22" s="81"/>
      <c r="F22" s="83"/>
      <c r="G22" s="83"/>
      <c r="H22" s="66"/>
    </row>
    <row r="23" spans="1:8" ht="12.75">
      <c r="A23" s="17" t="s">
        <v>0</v>
      </c>
      <c r="B23" s="67" t="s">
        <v>4</v>
      </c>
      <c r="C23" s="68"/>
      <c r="D23" s="68"/>
      <c r="E23" s="68"/>
      <c r="F23" s="68"/>
      <c r="G23" s="69"/>
      <c r="H23" s="11" t="s">
        <v>1</v>
      </c>
    </row>
    <row r="24" spans="1:8" ht="12.75">
      <c r="A24" s="59">
        <v>12</v>
      </c>
      <c r="B24" s="32">
        <v>789853.99</v>
      </c>
      <c r="C24" s="61" t="s">
        <v>2</v>
      </c>
      <c r="D24" s="63">
        <v>1</v>
      </c>
      <c r="E24" s="63" t="s">
        <v>2</v>
      </c>
      <c r="F24" s="55">
        <v>100</v>
      </c>
      <c r="G24" s="55" t="s">
        <v>3</v>
      </c>
      <c r="H24" s="57">
        <f>B24/B25*100%*100</f>
        <v>100</v>
      </c>
    </row>
    <row r="25" spans="1:8" ht="12.75">
      <c r="A25" s="60"/>
      <c r="B25" s="32">
        <v>789853.99</v>
      </c>
      <c r="C25" s="62"/>
      <c r="D25" s="64"/>
      <c r="E25" s="64"/>
      <c r="F25" s="56"/>
      <c r="G25" s="56"/>
      <c r="H25" s="58"/>
    </row>
    <row r="26" spans="1:8" ht="12.75">
      <c r="A26" s="17" t="s">
        <v>0</v>
      </c>
      <c r="B26" s="67" t="s">
        <v>4</v>
      </c>
      <c r="C26" s="68"/>
      <c r="D26" s="68"/>
      <c r="E26" s="68"/>
      <c r="F26" s="68"/>
      <c r="G26" s="69"/>
      <c r="H26" s="11" t="s">
        <v>1</v>
      </c>
    </row>
    <row r="27" spans="1:8" ht="12.75">
      <c r="A27" s="76">
        <v>13</v>
      </c>
      <c r="B27" s="2">
        <v>789853.99</v>
      </c>
      <c r="C27" s="78" t="s">
        <v>2</v>
      </c>
      <c r="D27" s="80">
        <v>1</v>
      </c>
      <c r="E27" s="80" t="s">
        <v>2</v>
      </c>
      <c r="F27" s="82">
        <v>100</v>
      </c>
      <c r="G27" s="82" t="s">
        <v>3</v>
      </c>
      <c r="H27" s="65">
        <f>B27/B28*100%*100</f>
        <v>97.89843361190421</v>
      </c>
    </row>
    <row r="28" spans="1:8" ht="12.75">
      <c r="A28" s="77"/>
      <c r="B28" s="31">
        <v>806809.63</v>
      </c>
      <c r="C28" s="79"/>
      <c r="D28" s="81"/>
      <c r="E28" s="81"/>
      <c r="F28" s="83"/>
      <c r="G28" s="83"/>
      <c r="H28" s="66"/>
    </row>
    <row r="29" spans="1:8" ht="12.75">
      <c r="A29" s="20"/>
      <c r="B29" s="21"/>
      <c r="C29" s="21"/>
      <c r="D29" s="22"/>
      <c r="E29" s="22"/>
      <c r="F29" s="23"/>
      <c r="G29" s="23"/>
      <c r="H29" s="24"/>
    </row>
    <row r="30" spans="1:8" ht="18" customHeight="1">
      <c r="A30" s="88" t="s">
        <v>9</v>
      </c>
      <c r="B30" s="88"/>
      <c r="C30" s="88"/>
      <c r="D30" s="88"/>
      <c r="E30" s="10"/>
      <c r="F30" s="10"/>
      <c r="G30" s="10"/>
      <c r="H30" s="9"/>
    </row>
    <row r="31" spans="1:8" ht="12.75" customHeight="1">
      <c r="A31" s="17" t="s">
        <v>0</v>
      </c>
      <c r="B31" s="67" t="s">
        <v>4</v>
      </c>
      <c r="C31" s="68"/>
      <c r="D31" s="68"/>
      <c r="E31" s="68"/>
      <c r="F31" s="68"/>
      <c r="G31" s="69"/>
      <c r="H31" s="11" t="s">
        <v>1</v>
      </c>
    </row>
    <row r="32" spans="1:8" ht="12.75" customHeight="1">
      <c r="A32" s="59">
        <v>4</v>
      </c>
      <c r="B32" s="33">
        <v>47185.2</v>
      </c>
      <c r="C32" s="61" t="s">
        <v>2</v>
      </c>
      <c r="D32" s="63">
        <v>1</v>
      </c>
      <c r="E32" s="63" t="s">
        <v>2</v>
      </c>
      <c r="F32" s="55">
        <v>100</v>
      </c>
      <c r="G32" s="55" t="s">
        <v>3</v>
      </c>
      <c r="H32" s="57">
        <f>B32/B33*100%*100</f>
        <v>100</v>
      </c>
    </row>
    <row r="33" spans="1:8" ht="12.75" customHeight="1">
      <c r="A33" s="60"/>
      <c r="B33" s="33">
        <v>47185.2</v>
      </c>
      <c r="C33" s="62"/>
      <c r="D33" s="64"/>
      <c r="E33" s="64"/>
      <c r="F33" s="56"/>
      <c r="G33" s="56"/>
      <c r="H33" s="58"/>
    </row>
    <row r="34" spans="1:8" ht="12.75" customHeight="1">
      <c r="A34" s="20"/>
      <c r="B34" s="21"/>
      <c r="C34" s="21"/>
      <c r="D34" s="22"/>
      <c r="E34" s="22"/>
      <c r="F34" s="23"/>
      <c r="G34" s="23"/>
      <c r="H34" s="24"/>
    </row>
    <row r="35" spans="1:8" ht="12.75" customHeight="1">
      <c r="A35" s="88" t="s">
        <v>10</v>
      </c>
      <c r="B35" s="88"/>
      <c r="C35" s="88"/>
      <c r="D35" s="88"/>
      <c r="E35" s="10"/>
      <c r="F35" s="10"/>
      <c r="G35" s="10"/>
      <c r="H35" s="9"/>
    </row>
    <row r="36" spans="1:8" ht="12.75" customHeight="1">
      <c r="A36" s="17" t="s">
        <v>0</v>
      </c>
      <c r="B36" s="67" t="s">
        <v>4</v>
      </c>
      <c r="C36" s="68"/>
      <c r="D36" s="68"/>
      <c r="E36" s="68"/>
      <c r="F36" s="68"/>
      <c r="G36" s="69"/>
      <c r="H36" s="11" t="s">
        <v>1</v>
      </c>
    </row>
    <row r="37" spans="1:8" ht="12.75" customHeight="1">
      <c r="A37" s="59">
        <v>7</v>
      </c>
      <c r="B37" s="33">
        <v>240667.76</v>
      </c>
      <c r="C37" s="61" t="s">
        <v>2</v>
      </c>
      <c r="D37" s="63">
        <v>1</v>
      </c>
      <c r="E37" s="63" t="s">
        <v>2</v>
      </c>
      <c r="F37" s="55">
        <v>100</v>
      </c>
      <c r="G37" s="55" t="s">
        <v>3</v>
      </c>
      <c r="H37" s="57">
        <f>B37/B38*100%*100</f>
        <v>100</v>
      </c>
    </row>
    <row r="38" spans="1:8" ht="12.75" customHeight="1">
      <c r="A38" s="60"/>
      <c r="B38" s="33">
        <v>240667.76</v>
      </c>
      <c r="C38" s="62"/>
      <c r="D38" s="64"/>
      <c r="E38" s="64"/>
      <c r="F38" s="56"/>
      <c r="G38" s="56"/>
      <c r="H38" s="58"/>
    </row>
    <row r="39" spans="1:8" ht="12.75">
      <c r="A39" s="20"/>
      <c r="B39" s="21"/>
      <c r="C39" s="21"/>
      <c r="D39" s="22"/>
      <c r="E39" s="22"/>
      <c r="F39" s="23"/>
      <c r="G39" s="23"/>
      <c r="H39" s="24"/>
    </row>
    <row r="40" spans="1:8" ht="12.75">
      <c r="A40" s="88" t="s">
        <v>11</v>
      </c>
      <c r="B40" s="88"/>
      <c r="C40" s="88"/>
      <c r="D40" s="88"/>
      <c r="E40" s="10"/>
      <c r="F40" s="10"/>
      <c r="G40" s="10"/>
      <c r="H40" s="9"/>
    </row>
    <row r="41" spans="1:8" ht="12.75">
      <c r="A41" s="17" t="s">
        <v>0</v>
      </c>
      <c r="B41" s="67" t="s">
        <v>4</v>
      </c>
      <c r="C41" s="68"/>
      <c r="D41" s="68"/>
      <c r="E41" s="68"/>
      <c r="F41" s="68"/>
      <c r="G41" s="69"/>
      <c r="H41" s="11" t="s">
        <v>1</v>
      </c>
    </row>
    <row r="42" spans="1:8" ht="12.75">
      <c r="A42" s="59">
        <v>2</v>
      </c>
      <c r="B42" s="33">
        <v>21060</v>
      </c>
      <c r="C42" s="61" t="s">
        <v>2</v>
      </c>
      <c r="D42" s="63">
        <v>1</v>
      </c>
      <c r="E42" s="63" t="s">
        <v>2</v>
      </c>
      <c r="F42" s="55">
        <v>100</v>
      </c>
      <c r="G42" s="55" t="s">
        <v>3</v>
      </c>
      <c r="H42" s="57">
        <f>B42/B43*100%*100</f>
        <v>100</v>
      </c>
    </row>
    <row r="43" spans="1:8" ht="12.75">
      <c r="A43" s="60"/>
      <c r="B43" s="33">
        <v>21060</v>
      </c>
      <c r="C43" s="62"/>
      <c r="D43" s="64"/>
      <c r="E43" s="64"/>
      <c r="F43" s="56"/>
      <c r="G43" s="56"/>
      <c r="H43" s="58"/>
    </row>
    <row r="44" spans="1:8" ht="12.75">
      <c r="A44" s="20"/>
      <c r="B44" s="21"/>
      <c r="C44" s="21"/>
      <c r="D44" s="22"/>
      <c r="E44" s="22"/>
      <c r="F44" s="23"/>
      <c r="G44" s="23"/>
      <c r="H44" s="24"/>
    </row>
    <row r="45" spans="1:8" ht="12.75">
      <c r="A45" s="88" t="s">
        <v>12</v>
      </c>
      <c r="B45" s="88"/>
      <c r="C45" s="88"/>
      <c r="D45" s="88"/>
      <c r="E45" s="10"/>
      <c r="F45" s="10"/>
      <c r="G45" s="10"/>
      <c r="H45" s="9"/>
    </row>
    <row r="46" spans="1:8" ht="12.75">
      <c r="A46" s="17" t="s">
        <v>0</v>
      </c>
      <c r="B46" s="67" t="s">
        <v>4</v>
      </c>
      <c r="C46" s="68"/>
      <c r="D46" s="68"/>
      <c r="E46" s="68"/>
      <c r="F46" s="68"/>
      <c r="G46" s="69"/>
      <c r="H46" s="11" t="s">
        <v>1</v>
      </c>
    </row>
    <row r="47" spans="1:8" ht="12.75">
      <c r="A47" s="59">
        <v>7</v>
      </c>
      <c r="B47" s="33">
        <v>431892</v>
      </c>
      <c r="C47" s="61" t="s">
        <v>2</v>
      </c>
      <c r="D47" s="63">
        <v>1</v>
      </c>
      <c r="E47" s="63" t="s">
        <v>2</v>
      </c>
      <c r="F47" s="55">
        <v>100</v>
      </c>
      <c r="G47" s="55" t="s">
        <v>3</v>
      </c>
      <c r="H47" s="57">
        <f>B47/B48*100%*100</f>
        <v>100</v>
      </c>
    </row>
    <row r="48" spans="1:8" ht="12.75">
      <c r="A48" s="60"/>
      <c r="B48" s="33">
        <v>431892</v>
      </c>
      <c r="C48" s="62"/>
      <c r="D48" s="64"/>
      <c r="E48" s="64"/>
      <c r="F48" s="56"/>
      <c r="G48" s="56"/>
      <c r="H48" s="58"/>
    </row>
    <row r="49" spans="1:8" ht="12.75">
      <c r="A49" s="49"/>
      <c r="B49" s="47"/>
      <c r="C49" s="51"/>
      <c r="D49" s="46"/>
      <c r="E49" s="46"/>
      <c r="F49" s="48"/>
      <c r="G49" s="48"/>
      <c r="H49" s="45"/>
    </row>
    <row r="50" spans="1:8" ht="12.75">
      <c r="A50" s="88" t="s">
        <v>36</v>
      </c>
      <c r="B50" s="88"/>
      <c r="C50" s="88"/>
      <c r="D50" s="88"/>
      <c r="E50" s="10"/>
      <c r="F50" s="10"/>
      <c r="G50" s="10"/>
      <c r="H50" s="9"/>
    </row>
    <row r="51" spans="1:8" ht="12.75">
      <c r="A51" s="17" t="s">
        <v>0</v>
      </c>
      <c r="B51" s="67" t="s">
        <v>4</v>
      </c>
      <c r="C51" s="68"/>
      <c r="D51" s="68"/>
      <c r="E51" s="68"/>
      <c r="F51" s="68"/>
      <c r="G51" s="69"/>
      <c r="H51" s="11" t="s">
        <v>1</v>
      </c>
    </row>
    <row r="52" spans="1:8" ht="12.75">
      <c r="A52" s="59">
        <v>12</v>
      </c>
      <c r="B52" s="33">
        <v>110545.24</v>
      </c>
      <c r="C52" s="61" t="s">
        <v>2</v>
      </c>
      <c r="D52" s="63">
        <v>1</v>
      </c>
      <c r="E52" s="63" t="s">
        <v>2</v>
      </c>
      <c r="F52" s="55">
        <v>100</v>
      </c>
      <c r="G52" s="55" t="s">
        <v>3</v>
      </c>
      <c r="H52" s="57">
        <f>B52/B53*100%*100</f>
        <v>100</v>
      </c>
    </row>
    <row r="53" spans="1:8" ht="12.75">
      <c r="A53" s="60"/>
      <c r="B53" s="33">
        <v>110545.24</v>
      </c>
      <c r="C53" s="62"/>
      <c r="D53" s="64"/>
      <c r="E53" s="64"/>
      <c r="F53" s="56"/>
      <c r="G53" s="56"/>
      <c r="H53" s="58"/>
    </row>
    <row r="54" spans="1:8" ht="15" customHeight="1">
      <c r="A54" s="49"/>
      <c r="B54" s="47"/>
      <c r="C54" s="51"/>
      <c r="D54" s="46"/>
      <c r="E54" s="46"/>
      <c r="F54" s="48"/>
      <c r="G54" s="48"/>
      <c r="H54" s="45"/>
    </row>
    <row r="55" spans="1:8" ht="12.75">
      <c r="A55" s="89" t="s">
        <v>13</v>
      </c>
      <c r="B55" s="89"/>
      <c r="C55" s="89"/>
      <c r="D55" s="89"/>
      <c r="E55" s="89"/>
      <c r="F55" s="89"/>
      <c r="G55" s="89"/>
      <c r="H55" s="89"/>
    </row>
    <row r="56" spans="1:8" ht="12.75">
      <c r="A56" s="17" t="s">
        <v>0</v>
      </c>
      <c r="B56" s="67" t="s">
        <v>4</v>
      </c>
      <c r="C56" s="68"/>
      <c r="D56" s="68"/>
      <c r="E56" s="68"/>
      <c r="F56" s="68"/>
      <c r="G56" s="69"/>
      <c r="H56" s="11" t="s">
        <v>1</v>
      </c>
    </row>
    <row r="57" spans="1:8" ht="12.75">
      <c r="A57" s="76">
        <v>8</v>
      </c>
      <c r="B57" s="13">
        <v>330757.56</v>
      </c>
      <c r="C57" s="78" t="s">
        <v>2</v>
      </c>
      <c r="D57" s="80">
        <v>1</v>
      </c>
      <c r="E57" s="80" t="s">
        <v>2</v>
      </c>
      <c r="F57" s="82">
        <v>100</v>
      </c>
      <c r="G57" s="82" t="s">
        <v>3</v>
      </c>
      <c r="H57" s="100">
        <f>B57/B58*100%*100</f>
        <v>88.92479674796748</v>
      </c>
    </row>
    <row r="58" spans="1:8" ht="12.75">
      <c r="A58" s="77"/>
      <c r="B58" s="13">
        <v>371952</v>
      </c>
      <c r="C58" s="79"/>
      <c r="D58" s="81"/>
      <c r="E58" s="81"/>
      <c r="F58" s="83"/>
      <c r="G58" s="83"/>
      <c r="H58" s="101"/>
    </row>
    <row r="59" spans="1:8" ht="12.75">
      <c r="A59" s="17" t="s">
        <v>0</v>
      </c>
      <c r="B59" s="67" t="s">
        <v>4</v>
      </c>
      <c r="C59" s="68"/>
      <c r="D59" s="68"/>
      <c r="E59" s="68"/>
      <c r="F59" s="68"/>
      <c r="G59" s="69"/>
      <c r="H59" s="11" t="s">
        <v>1</v>
      </c>
    </row>
    <row r="60" spans="1:8" ht="12.75">
      <c r="A60" s="59">
        <v>9</v>
      </c>
      <c r="B60" s="33">
        <v>330757.56</v>
      </c>
      <c r="C60" s="61" t="s">
        <v>2</v>
      </c>
      <c r="D60" s="63">
        <v>1</v>
      </c>
      <c r="E60" s="63" t="s">
        <v>2</v>
      </c>
      <c r="F60" s="55">
        <v>100</v>
      </c>
      <c r="G60" s="55" t="s">
        <v>3</v>
      </c>
      <c r="H60" s="57">
        <f>B60/B61*100%*100</f>
        <v>100</v>
      </c>
    </row>
    <row r="61" spans="1:8" ht="12.75">
      <c r="A61" s="60"/>
      <c r="B61" s="33">
        <v>330757.56</v>
      </c>
      <c r="C61" s="62"/>
      <c r="D61" s="64"/>
      <c r="E61" s="64"/>
      <c r="F61" s="56"/>
      <c r="G61" s="56"/>
      <c r="H61" s="58"/>
    </row>
    <row r="62" spans="1:8" ht="12.75">
      <c r="A62" s="17" t="s">
        <v>0</v>
      </c>
      <c r="B62" s="67" t="s">
        <v>4</v>
      </c>
      <c r="C62" s="68"/>
      <c r="D62" s="68"/>
      <c r="E62" s="68"/>
      <c r="F62" s="68"/>
      <c r="G62" s="69"/>
      <c r="H62" s="11" t="s">
        <v>1</v>
      </c>
    </row>
    <row r="63" spans="1:8" ht="12.75">
      <c r="A63" s="76">
        <v>12</v>
      </c>
      <c r="B63" s="13">
        <v>330757.56</v>
      </c>
      <c r="C63" s="78" t="s">
        <v>2</v>
      </c>
      <c r="D63" s="80">
        <v>1</v>
      </c>
      <c r="E63" s="80" t="s">
        <v>2</v>
      </c>
      <c r="F63" s="82">
        <v>100</v>
      </c>
      <c r="G63" s="82" t="s">
        <v>3</v>
      </c>
      <c r="H63" s="65">
        <f>B63/B64*100%*100</f>
        <v>85.53637412266124</v>
      </c>
    </row>
    <row r="64" spans="1:8" ht="18" customHeight="1">
      <c r="A64" s="77"/>
      <c r="B64" s="13">
        <v>386686.44</v>
      </c>
      <c r="C64" s="79"/>
      <c r="D64" s="81"/>
      <c r="E64" s="81"/>
      <c r="F64" s="83"/>
      <c r="G64" s="83"/>
      <c r="H64" s="66"/>
    </row>
    <row r="65" spans="1:8" ht="12.75">
      <c r="A65" s="18"/>
      <c r="B65" s="15"/>
      <c r="C65" s="14"/>
      <c r="D65" s="14"/>
      <c r="E65" s="14"/>
      <c r="F65" s="14"/>
      <c r="G65" s="14"/>
      <c r="H65" s="15"/>
    </row>
    <row r="66" spans="1:8" ht="12.75">
      <c r="A66" s="89" t="s">
        <v>14</v>
      </c>
      <c r="B66" s="89"/>
      <c r="C66" s="89"/>
      <c r="D66" s="89"/>
      <c r="E66" s="89"/>
      <c r="F66" s="89"/>
      <c r="G66" s="89"/>
      <c r="H66" s="89"/>
    </row>
    <row r="67" spans="1:8" ht="19.5" customHeight="1">
      <c r="A67" s="17" t="s">
        <v>0</v>
      </c>
      <c r="B67" s="37" t="s">
        <v>5</v>
      </c>
      <c r="C67" s="3"/>
      <c r="D67" s="3"/>
      <c r="E67" s="3"/>
      <c r="F67" s="12"/>
      <c r="G67" s="3"/>
      <c r="H67" s="11" t="s">
        <v>1</v>
      </c>
    </row>
    <row r="68" spans="1:8" ht="12.75">
      <c r="A68" s="59">
        <v>13</v>
      </c>
      <c r="B68" s="33">
        <v>5653.8</v>
      </c>
      <c r="C68" s="61" t="s">
        <v>2</v>
      </c>
      <c r="D68" s="63">
        <v>1</v>
      </c>
      <c r="E68" s="63" t="s">
        <v>2</v>
      </c>
      <c r="F68" s="55">
        <v>100</v>
      </c>
      <c r="G68" s="55" t="s">
        <v>3</v>
      </c>
      <c r="H68" s="99">
        <f>B68/B69*100%*100</f>
        <v>100</v>
      </c>
    </row>
    <row r="69" spans="1:8" ht="12.75">
      <c r="A69" s="60"/>
      <c r="B69" s="33">
        <v>5653.8</v>
      </c>
      <c r="C69" s="62"/>
      <c r="D69" s="64"/>
      <c r="E69" s="64"/>
      <c r="F69" s="56"/>
      <c r="G69" s="56"/>
      <c r="H69" s="58"/>
    </row>
    <row r="70" spans="1:8" ht="12.75">
      <c r="A70" s="34"/>
      <c r="B70" s="35"/>
      <c r="C70" s="36"/>
      <c r="D70" s="36"/>
      <c r="E70" s="36"/>
      <c r="F70" s="36"/>
      <c r="G70" s="36"/>
      <c r="H70" s="35"/>
    </row>
    <row r="71" spans="1:8" ht="19.5" customHeight="1">
      <c r="A71" s="90" t="s">
        <v>15</v>
      </c>
      <c r="B71" s="90"/>
      <c r="C71" s="90"/>
      <c r="D71" s="14"/>
      <c r="E71" s="14"/>
      <c r="F71" s="14"/>
      <c r="G71" s="14"/>
      <c r="H71" s="15"/>
    </row>
    <row r="72" spans="1:8" ht="12.75">
      <c r="A72" s="17" t="s">
        <v>0</v>
      </c>
      <c r="B72" s="67" t="s">
        <v>4</v>
      </c>
      <c r="C72" s="68"/>
      <c r="D72" s="68"/>
      <c r="E72" s="68"/>
      <c r="F72" s="68"/>
      <c r="G72" s="69"/>
      <c r="H72" s="11" t="s">
        <v>1</v>
      </c>
    </row>
    <row r="73" spans="1:8" ht="12.75">
      <c r="A73" s="76">
        <v>6</v>
      </c>
      <c r="B73" s="13">
        <v>137700</v>
      </c>
      <c r="C73" s="78" t="s">
        <v>2</v>
      </c>
      <c r="D73" s="80">
        <v>1</v>
      </c>
      <c r="E73" s="80" t="s">
        <v>2</v>
      </c>
      <c r="F73" s="82">
        <v>100</v>
      </c>
      <c r="G73" s="82" t="s">
        <v>3</v>
      </c>
      <c r="H73" s="65">
        <f>B73/B74*100%*100</f>
        <v>61.874431301182895</v>
      </c>
    </row>
    <row r="74" spans="1:8" ht="18" customHeight="1">
      <c r="A74" s="77"/>
      <c r="B74" s="13">
        <v>222547.5</v>
      </c>
      <c r="C74" s="79"/>
      <c r="D74" s="81"/>
      <c r="E74" s="81"/>
      <c r="F74" s="83"/>
      <c r="G74" s="83"/>
      <c r="H74" s="66"/>
    </row>
    <row r="75" spans="1:8" ht="18" customHeight="1">
      <c r="A75" s="17" t="s">
        <v>0</v>
      </c>
      <c r="B75" s="67" t="s">
        <v>4</v>
      </c>
      <c r="C75" s="68"/>
      <c r="D75" s="68"/>
      <c r="E75" s="68"/>
      <c r="F75" s="68"/>
      <c r="G75" s="69"/>
      <c r="H75" s="11" t="s">
        <v>1</v>
      </c>
    </row>
    <row r="76" spans="1:8" ht="18" customHeight="1">
      <c r="A76" s="76">
        <v>9</v>
      </c>
      <c r="B76" s="13">
        <v>137700</v>
      </c>
      <c r="C76" s="78" t="s">
        <v>2</v>
      </c>
      <c r="D76" s="80">
        <v>1</v>
      </c>
      <c r="E76" s="80" t="s">
        <v>2</v>
      </c>
      <c r="F76" s="82">
        <v>100</v>
      </c>
      <c r="G76" s="82" t="s">
        <v>3</v>
      </c>
      <c r="H76" s="65">
        <f>B76/B77*100%*100</f>
        <v>64.87806739686296</v>
      </c>
    </row>
    <row r="77" spans="1:8" ht="18" customHeight="1">
      <c r="A77" s="77"/>
      <c r="B77" s="13">
        <v>212244.3</v>
      </c>
      <c r="C77" s="79"/>
      <c r="D77" s="81"/>
      <c r="E77" s="81"/>
      <c r="F77" s="83"/>
      <c r="G77" s="83"/>
      <c r="H77" s="66"/>
    </row>
    <row r="78" spans="1:8" ht="18" customHeight="1">
      <c r="A78" s="17" t="s">
        <v>0</v>
      </c>
      <c r="B78" s="67" t="s">
        <v>4</v>
      </c>
      <c r="C78" s="68"/>
      <c r="D78" s="68"/>
      <c r="E78" s="68"/>
      <c r="F78" s="68"/>
      <c r="G78" s="69"/>
      <c r="H78" s="11" t="s">
        <v>1</v>
      </c>
    </row>
    <row r="79" spans="1:8" ht="18" customHeight="1">
      <c r="A79" s="59">
        <v>12</v>
      </c>
      <c r="B79" s="33">
        <v>137700</v>
      </c>
      <c r="C79" s="61" t="s">
        <v>2</v>
      </c>
      <c r="D79" s="63">
        <v>1</v>
      </c>
      <c r="E79" s="63" t="s">
        <v>2</v>
      </c>
      <c r="F79" s="55">
        <v>100</v>
      </c>
      <c r="G79" s="55" t="s">
        <v>3</v>
      </c>
      <c r="H79" s="57">
        <f>B79/B80*100%*100</f>
        <v>100</v>
      </c>
    </row>
    <row r="80" spans="1:8" ht="18" customHeight="1">
      <c r="A80" s="60"/>
      <c r="B80" s="33">
        <v>137700</v>
      </c>
      <c r="C80" s="62"/>
      <c r="D80" s="64"/>
      <c r="E80" s="64"/>
      <c r="F80" s="56"/>
      <c r="G80" s="56"/>
      <c r="H80" s="58"/>
    </row>
    <row r="81" spans="1:8" ht="18" customHeight="1">
      <c r="A81" s="17" t="s">
        <v>0</v>
      </c>
      <c r="B81" s="67" t="s">
        <v>4</v>
      </c>
      <c r="C81" s="68"/>
      <c r="D81" s="68"/>
      <c r="E81" s="68"/>
      <c r="F81" s="68"/>
      <c r="G81" s="69"/>
      <c r="H81" s="11" t="s">
        <v>1</v>
      </c>
    </row>
    <row r="82" spans="1:8" ht="18" customHeight="1">
      <c r="A82" s="76">
        <v>13</v>
      </c>
      <c r="B82" s="13">
        <v>137700</v>
      </c>
      <c r="C82" s="78" t="s">
        <v>2</v>
      </c>
      <c r="D82" s="80">
        <v>1</v>
      </c>
      <c r="E82" s="80" t="s">
        <v>2</v>
      </c>
      <c r="F82" s="82">
        <v>100</v>
      </c>
      <c r="G82" s="82" t="s">
        <v>3</v>
      </c>
      <c r="H82" s="65">
        <f>B82/B83*100%*100</f>
        <v>64.90283663574237</v>
      </c>
    </row>
    <row r="83" spans="1:8" ht="18" customHeight="1">
      <c r="A83" s="77"/>
      <c r="B83" s="13">
        <v>212163.3</v>
      </c>
      <c r="C83" s="79"/>
      <c r="D83" s="81"/>
      <c r="E83" s="81"/>
      <c r="F83" s="83"/>
      <c r="G83" s="83"/>
      <c r="H83" s="66"/>
    </row>
    <row r="84" spans="1:8" ht="18" customHeight="1">
      <c r="A84" s="17" t="s">
        <v>0</v>
      </c>
      <c r="B84" s="67" t="s">
        <v>4</v>
      </c>
      <c r="C84" s="68"/>
      <c r="D84" s="68"/>
      <c r="E84" s="68"/>
      <c r="F84" s="68"/>
      <c r="G84" s="69"/>
      <c r="H84" s="11" t="s">
        <v>1</v>
      </c>
    </row>
    <row r="85" spans="1:8" ht="18" customHeight="1">
      <c r="A85" s="76">
        <v>15</v>
      </c>
      <c r="B85" s="13">
        <v>137700</v>
      </c>
      <c r="C85" s="78" t="s">
        <v>2</v>
      </c>
      <c r="D85" s="80">
        <v>1</v>
      </c>
      <c r="E85" s="80" t="s">
        <v>2</v>
      </c>
      <c r="F85" s="82">
        <v>100</v>
      </c>
      <c r="G85" s="82" t="s">
        <v>3</v>
      </c>
      <c r="H85" s="65">
        <f>B85/B86*100%*100</f>
        <v>64.38824851338897</v>
      </c>
    </row>
    <row r="86" spans="1:8" ht="18" customHeight="1">
      <c r="A86" s="77"/>
      <c r="B86" s="13">
        <v>213858.9</v>
      </c>
      <c r="C86" s="79"/>
      <c r="D86" s="81"/>
      <c r="E86" s="81"/>
      <c r="F86" s="83"/>
      <c r="G86" s="83"/>
      <c r="H86" s="66"/>
    </row>
    <row r="87" spans="1:8" ht="18" customHeight="1">
      <c r="A87" s="20"/>
      <c r="B87" s="26"/>
      <c r="C87" s="21"/>
      <c r="D87" s="22"/>
      <c r="E87" s="22"/>
      <c r="F87" s="23"/>
      <c r="G87" s="23"/>
      <c r="H87" s="24"/>
    </row>
    <row r="88" spans="1:8" ht="12.75">
      <c r="A88" s="89" t="s">
        <v>16</v>
      </c>
      <c r="B88" s="89"/>
      <c r="C88" s="89"/>
      <c r="D88" s="89"/>
      <c r="E88" s="89"/>
      <c r="F88" s="89"/>
      <c r="G88" s="89"/>
      <c r="H88" s="89"/>
    </row>
    <row r="89" spans="1:8" ht="12.75">
      <c r="A89" s="17" t="s">
        <v>0</v>
      </c>
      <c r="B89" s="67" t="s">
        <v>4</v>
      </c>
      <c r="C89" s="68"/>
      <c r="D89" s="68"/>
      <c r="E89" s="68"/>
      <c r="F89" s="68"/>
      <c r="G89" s="69"/>
      <c r="H89" s="11" t="s">
        <v>1</v>
      </c>
    </row>
    <row r="90" spans="1:8" ht="12.75">
      <c r="A90" s="76">
        <v>9</v>
      </c>
      <c r="B90" s="13">
        <v>31626.18</v>
      </c>
      <c r="C90" s="78" t="s">
        <v>2</v>
      </c>
      <c r="D90" s="80">
        <v>1</v>
      </c>
      <c r="E90" s="80" t="s">
        <v>2</v>
      </c>
      <c r="F90" s="82">
        <v>100</v>
      </c>
      <c r="G90" s="82" t="s">
        <v>3</v>
      </c>
      <c r="H90" s="65">
        <f>B90/B91*100%*100</f>
        <v>97.9610611179875</v>
      </c>
    </row>
    <row r="91" spans="1:8" ht="12.75">
      <c r="A91" s="77"/>
      <c r="B91" s="13">
        <v>32284.44</v>
      </c>
      <c r="C91" s="79"/>
      <c r="D91" s="81"/>
      <c r="E91" s="81"/>
      <c r="F91" s="83"/>
      <c r="G91" s="83"/>
      <c r="H91" s="66"/>
    </row>
    <row r="92" spans="1:8" ht="12.75" customHeight="1">
      <c r="A92" s="17" t="s">
        <v>0</v>
      </c>
      <c r="B92" s="67" t="s">
        <v>4</v>
      </c>
      <c r="C92" s="68"/>
      <c r="D92" s="68"/>
      <c r="E92" s="68"/>
      <c r="F92" s="68"/>
      <c r="G92" s="69"/>
      <c r="H92" s="11" t="s">
        <v>1</v>
      </c>
    </row>
    <row r="93" spans="1:8" ht="12.75">
      <c r="A93" s="76">
        <v>12</v>
      </c>
      <c r="B93" s="13">
        <v>31626.18</v>
      </c>
      <c r="C93" s="78" t="s">
        <v>2</v>
      </c>
      <c r="D93" s="80">
        <v>1</v>
      </c>
      <c r="E93" s="80" t="s">
        <v>2</v>
      </c>
      <c r="F93" s="82">
        <v>100</v>
      </c>
      <c r="G93" s="82" t="s">
        <v>3</v>
      </c>
      <c r="H93" s="65">
        <f>B93/B94*100%*100</f>
        <v>98.26183245809776</v>
      </c>
    </row>
    <row r="94" spans="1:8" ht="12.75">
      <c r="A94" s="77"/>
      <c r="B94" s="13">
        <v>32185.62</v>
      </c>
      <c r="C94" s="79"/>
      <c r="D94" s="81"/>
      <c r="E94" s="81"/>
      <c r="F94" s="83"/>
      <c r="G94" s="83"/>
      <c r="H94" s="66"/>
    </row>
    <row r="95" spans="1:8" ht="12.75" customHeight="1">
      <c r="A95" s="17" t="s">
        <v>0</v>
      </c>
      <c r="B95" s="67" t="s">
        <v>4</v>
      </c>
      <c r="C95" s="68"/>
      <c r="D95" s="68"/>
      <c r="E95" s="68"/>
      <c r="F95" s="68"/>
      <c r="G95" s="69"/>
      <c r="H95" s="11" t="s">
        <v>1</v>
      </c>
    </row>
    <row r="96" spans="1:8" ht="12.75">
      <c r="A96" s="59">
        <v>13</v>
      </c>
      <c r="B96" s="33">
        <v>31626.18</v>
      </c>
      <c r="C96" s="61" t="s">
        <v>2</v>
      </c>
      <c r="D96" s="63">
        <v>1</v>
      </c>
      <c r="E96" s="63" t="s">
        <v>2</v>
      </c>
      <c r="F96" s="55">
        <v>100</v>
      </c>
      <c r="G96" s="55" t="s">
        <v>3</v>
      </c>
      <c r="H96" s="57">
        <f>B96/B97*100%*100</f>
        <v>100</v>
      </c>
    </row>
    <row r="97" spans="1:8" ht="12.75">
      <c r="A97" s="60"/>
      <c r="B97" s="33">
        <v>31626.18</v>
      </c>
      <c r="C97" s="62"/>
      <c r="D97" s="64"/>
      <c r="E97" s="64"/>
      <c r="F97" s="56"/>
      <c r="G97" s="56"/>
      <c r="H97" s="58"/>
    </row>
    <row r="98" spans="1:8" ht="12.75" customHeight="1">
      <c r="A98" s="17" t="s">
        <v>0</v>
      </c>
      <c r="B98" s="67" t="s">
        <v>4</v>
      </c>
      <c r="C98" s="68"/>
      <c r="D98" s="68"/>
      <c r="E98" s="68"/>
      <c r="F98" s="68"/>
      <c r="G98" s="69"/>
      <c r="H98" s="11" t="s">
        <v>1</v>
      </c>
    </row>
    <row r="99" spans="1:8" ht="12.75">
      <c r="A99" s="76">
        <v>15</v>
      </c>
      <c r="B99" s="13">
        <v>31626.18</v>
      </c>
      <c r="C99" s="78" t="s">
        <v>2</v>
      </c>
      <c r="D99" s="80">
        <v>1</v>
      </c>
      <c r="E99" s="80" t="s">
        <v>2</v>
      </c>
      <c r="F99" s="82">
        <v>100</v>
      </c>
      <c r="G99" s="82" t="s">
        <v>3</v>
      </c>
      <c r="H99" s="65">
        <f>B99/B100*100%*100</f>
        <v>96.04926528470217</v>
      </c>
    </row>
    <row r="100" spans="1:8" ht="12.75">
      <c r="A100" s="77"/>
      <c r="B100" s="13">
        <v>32927.04</v>
      </c>
      <c r="C100" s="79"/>
      <c r="D100" s="81"/>
      <c r="E100" s="81"/>
      <c r="F100" s="83"/>
      <c r="G100" s="83"/>
      <c r="H100" s="66"/>
    </row>
    <row r="101" spans="1:8" ht="12.75">
      <c r="A101" s="20"/>
      <c r="B101" s="26"/>
      <c r="C101" s="21"/>
      <c r="D101" s="22"/>
      <c r="E101" s="22"/>
      <c r="F101" s="23"/>
      <c r="G101" s="23"/>
      <c r="H101" s="24"/>
    </row>
    <row r="102" spans="1:8" ht="12.75">
      <c r="A102" s="18" t="s">
        <v>17</v>
      </c>
      <c r="B102" s="15"/>
      <c r="C102" s="14"/>
      <c r="D102" s="14"/>
      <c r="E102" s="14"/>
      <c r="F102" s="14"/>
      <c r="G102" s="14"/>
      <c r="H102" s="15"/>
    </row>
    <row r="103" spans="1:8" ht="12.75" customHeight="1">
      <c r="A103" s="17" t="s">
        <v>0</v>
      </c>
      <c r="B103" s="67" t="s">
        <v>4</v>
      </c>
      <c r="C103" s="68"/>
      <c r="D103" s="68"/>
      <c r="E103" s="68"/>
      <c r="F103" s="68"/>
      <c r="G103" s="69"/>
      <c r="H103" s="11" t="s">
        <v>1</v>
      </c>
    </row>
    <row r="104" spans="1:8" ht="12.75">
      <c r="A104" s="59">
        <v>13</v>
      </c>
      <c r="B104" s="33">
        <v>33409.42</v>
      </c>
      <c r="C104" s="61" t="s">
        <v>2</v>
      </c>
      <c r="D104" s="63">
        <v>1</v>
      </c>
      <c r="E104" s="63" t="s">
        <v>2</v>
      </c>
      <c r="F104" s="55">
        <v>100</v>
      </c>
      <c r="G104" s="55" t="s">
        <v>3</v>
      </c>
      <c r="H104" s="57">
        <f>B104/B105*100*100%</f>
        <v>100</v>
      </c>
    </row>
    <row r="105" spans="1:8" ht="12.75">
      <c r="A105" s="60"/>
      <c r="B105" s="33">
        <v>33409.42</v>
      </c>
      <c r="C105" s="62"/>
      <c r="D105" s="64"/>
      <c r="E105" s="64"/>
      <c r="F105" s="56"/>
      <c r="G105" s="56"/>
      <c r="H105" s="58"/>
    </row>
    <row r="106" spans="1:8" ht="12.75" customHeight="1">
      <c r="A106" s="17" t="s">
        <v>0</v>
      </c>
      <c r="B106" s="67" t="s">
        <v>4</v>
      </c>
      <c r="C106" s="68"/>
      <c r="D106" s="68"/>
      <c r="E106" s="68"/>
      <c r="F106" s="68"/>
      <c r="G106" s="69"/>
      <c r="H106" s="11" t="s">
        <v>1</v>
      </c>
    </row>
    <row r="107" spans="1:20" ht="12.75">
      <c r="A107" s="76">
        <v>15</v>
      </c>
      <c r="B107" s="13">
        <v>33409.42</v>
      </c>
      <c r="C107" s="78" t="s">
        <v>2</v>
      </c>
      <c r="D107" s="80">
        <v>1</v>
      </c>
      <c r="E107" s="80" t="s">
        <v>2</v>
      </c>
      <c r="F107" s="82">
        <v>100</v>
      </c>
      <c r="G107" s="82" t="s">
        <v>3</v>
      </c>
      <c r="H107" s="65">
        <f>B107/B108*100*100%</f>
        <v>87.53462734518142</v>
      </c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77"/>
      <c r="B108" s="13">
        <v>38167.09</v>
      </c>
      <c r="C108" s="79"/>
      <c r="D108" s="81"/>
      <c r="E108" s="81"/>
      <c r="F108" s="83"/>
      <c r="G108" s="83"/>
      <c r="H108" s="66"/>
      <c r="M108" s="40"/>
      <c r="N108" s="43"/>
      <c r="O108" s="41"/>
      <c r="P108" s="41"/>
      <c r="Q108" s="41"/>
      <c r="R108" s="41"/>
      <c r="S108" s="41"/>
      <c r="T108" s="43"/>
    </row>
    <row r="109" spans="1:20" ht="12.75">
      <c r="A109" s="20"/>
      <c r="B109" s="26"/>
      <c r="C109" s="21"/>
      <c r="D109" s="22"/>
      <c r="E109" s="22"/>
      <c r="F109" s="23"/>
      <c r="G109" s="23"/>
      <c r="H109" s="24"/>
      <c r="M109" s="40"/>
      <c r="N109" s="43"/>
      <c r="O109" s="41"/>
      <c r="P109" s="41"/>
      <c r="Q109" s="41"/>
      <c r="R109" s="41"/>
      <c r="S109" s="41"/>
      <c r="T109" s="43"/>
    </row>
    <row r="110" spans="1:20" ht="12.75" customHeight="1">
      <c r="A110" s="18" t="s">
        <v>18</v>
      </c>
      <c r="B110" s="15"/>
      <c r="C110" s="14"/>
      <c r="D110" s="14"/>
      <c r="E110" s="14"/>
      <c r="F110" s="14"/>
      <c r="G110" s="14"/>
      <c r="H110" s="15"/>
      <c r="M110" s="39"/>
      <c r="N110" s="38"/>
      <c r="O110" s="38"/>
      <c r="P110" s="38"/>
      <c r="Q110" s="38"/>
      <c r="R110" s="38"/>
      <c r="S110" s="38"/>
      <c r="T110" s="24"/>
    </row>
    <row r="111" spans="1:20" ht="12.75" customHeight="1">
      <c r="A111" s="17" t="s">
        <v>0</v>
      </c>
      <c r="B111" s="67" t="s">
        <v>4</v>
      </c>
      <c r="C111" s="68"/>
      <c r="D111" s="68"/>
      <c r="E111" s="68"/>
      <c r="F111" s="68"/>
      <c r="G111" s="69"/>
      <c r="H111" s="11" t="s">
        <v>1</v>
      </c>
      <c r="M111" s="39"/>
      <c r="N111" s="38"/>
      <c r="O111" s="38"/>
      <c r="P111" s="38"/>
      <c r="Q111" s="38"/>
      <c r="R111" s="38"/>
      <c r="S111" s="38"/>
      <c r="T111" s="24"/>
    </row>
    <row r="112" spans="1:20" ht="12.75" customHeight="1">
      <c r="A112" s="76">
        <v>12</v>
      </c>
      <c r="B112" s="13">
        <v>6359.34</v>
      </c>
      <c r="C112" s="78" t="s">
        <v>2</v>
      </c>
      <c r="D112" s="80">
        <v>1</v>
      </c>
      <c r="E112" s="80" t="s">
        <v>2</v>
      </c>
      <c r="F112" s="82">
        <v>100</v>
      </c>
      <c r="G112" s="82" t="s">
        <v>3</v>
      </c>
      <c r="H112" s="65">
        <f>B112/B113*100%*100</f>
        <v>70.2710467605111</v>
      </c>
      <c r="M112" s="39"/>
      <c r="N112" s="38"/>
      <c r="O112" s="38"/>
      <c r="P112" s="38"/>
      <c r="Q112" s="38"/>
      <c r="R112" s="38"/>
      <c r="S112" s="38"/>
      <c r="T112" s="24"/>
    </row>
    <row r="113" spans="1:20" ht="12.75">
      <c r="A113" s="77"/>
      <c r="B113" s="13">
        <v>9049.73</v>
      </c>
      <c r="C113" s="79"/>
      <c r="D113" s="81"/>
      <c r="E113" s="81"/>
      <c r="F113" s="83"/>
      <c r="G113" s="83"/>
      <c r="H113" s="66"/>
      <c r="M113" s="92"/>
      <c r="N113" s="26"/>
      <c r="O113" s="93"/>
      <c r="P113" s="94"/>
      <c r="Q113" s="94"/>
      <c r="R113" s="95"/>
      <c r="S113" s="95"/>
      <c r="T113" s="96"/>
    </row>
    <row r="114" spans="1:20" ht="12.75" customHeight="1">
      <c r="A114" s="17" t="s">
        <v>0</v>
      </c>
      <c r="B114" s="67" t="s">
        <v>4</v>
      </c>
      <c r="C114" s="68"/>
      <c r="D114" s="68"/>
      <c r="E114" s="68"/>
      <c r="F114" s="68"/>
      <c r="G114" s="69"/>
      <c r="H114" s="11" t="s">
        <v>1</v>
      </c>
      <c r="M114" s="92"/>
      <c r="N114" s="26"/>
      <c r="O114" s="93"/>
      <c r="P114" s="94"/>
      <c r="Q114" s="94"/>
      <c r="R114" s="95"/>
      <c r="S114" s="95"/>
      <c r="T114" s="96"/>
    </row>
    <row r="115" spans="1:20" ht="12.75" customHeight="1">
      <c r="A115" s="59">
        <v>13</v>
      </c>
      <c r="B115" s="33">
        <v>6359.34</v>
      </c>
      <c r="C115" s="61" t="s">
        <v>2</v>
      </c>
      <c r="D115" s="63">
        <v>1</v>
      </c>
      <c r="E115" s="63" t="s">
        <v>2</v>
      </c>
      <c r="F115" s="55">
        <v>100</v>
      </c>
      <c r="G115" s="55" t="s">
        <v>3</v>
      </c>
      <c r="H115" s="57">
        <f>B115/B116*100*100%</f>
        <v>100</v>
      </c>
      <c r="M115" s="39"/>
      <c r="N115" s="91"/>
      <c r="O115" s="91"/>
      <c r="P115" s="91"/>
      <c r="Q115" s="91"/>
      <c r="R115" s="91"/>
      <c r="S115" s="91"/>
      <c r="T115" s="24"/>
    </row>
    <row r="116" spans="1:20" ht="12.75">
      <c r="A116" s="60"/>
      <c r="B116" s="33">
        <v>6359.34</v>
      </c>
      <c r="C116" s="62"/>
      <c r="D116" s="64"/>
      <c r="E116" s="64"/>
      <c r="F116" s="56"/>
      <c r="G116" s="56"/>
      <c r="H116" s="58"/>
      <c r="M116" s="92"/>
      <c r="N116" s="26"/>
      <c r="O116" s="93"/>
      <c r="P116" s="94"/>
      <c r="Q116" s="94"/>
      <c r="R116" s="95"/>
      <c r="S116" s="95"/>
      <c r="T116" s="96"/>
    </row>
    <row r="117" spans="1:20" ht="12.75" customHeight="1">
      <c r="A117" s="20"/>
      <c r="B117" s="26"/>
      <c r="C117" s="21"/>
      <c r="D117" s="22"/>
      <c r="E117" s="22"/>
      <c r="F117" s="23"/>
      <c r="G117" s="23"/>
      <c r="H117" s="24"/>
      <c r="M117" s="92"/>
      <c r="N117" s="26"/>
      <c r="O117" s="93"/>
      <c r="P117" s="94"/>
      <c r="Q117" s="94"/>
      <c r="R117" s="95"/>
      <c r="S117" s="95"/>
      <c r="T117" s="96"/>
    </row>
    <row r="118" spans="1:20" ht="12.75" customHeight="1">
      <c r="A118" s="89" t="s">
        <v>19</v>
      </c>
      <c r="B118" s="89"/>
      <c r="C118" s="89"/>
      <c r="D118" s="89"/>
      <c r="E118" s="89"/>
      <c r="F118" s="89"/>
      <c r="G118" s="89"/>
      <c r="H118" s="89"/>
      <c r="M118" s="1"/>
      <c r="N118" s="1"/>
      <c r="O118" s="1"/>
      <c r="P118" s="1"/>
      <c r="Q118" s="1"/>
      <c r="R118" s="1"/>
      <c r="S118" s="1"/>
      <c r="T118" s="1"/>
    </row>
    <row r="119" spans="1:8" ht="15.75" customHeight="1">
      <c r="A119" s="17" t="s">
        <v>0</v>
      </c>
      <c r="B119" s="67" t="s">
        <v>4</v>
      </c>
      <c r="C119" s="68"/>
      <c r="D119" s="68"/>
      <c r="E119" s="68"/>
      <c r="F119" s="68"/>
      <c r="G119" s="69"/>
      <c r="H119" s="11" t="s">
        <v>1</v>
      </c>
    </row>
    <row r="120" spans="1:8" ht="15.75" customHeight="1">
      <c r="A120" s="59">
        <v>12</v>
      </c>
      <c r="B120" s="33">
        <v>11340</v>
      </c>
      <c r="C120" s="61" t="s">
        <v>2</v>
      </c>
      <c r="D120" s="63">
        <v>1</v>
      </c>
      <c r="E120" s="63" t="s">
        <v>2</v>
      </c>
      <c r="F120" s="55">
        <v>100</v>
      </c>
      <c r="G120" s="55" t="s">
        <v>3</v>
      </c>
      <c r="H120" s="57">
        <f>B120/B121*100*100%</f>
        <v>100</v>
      </c>
    </row>
    <row r="121" spans="1:8" ht="12.75">
      <c r="A121" s="60"/>
      <c r="B121" s="33">
        <v>11340</v>
      </c>
      <c r="C121" s="62"/>
      <c r="D121" s="64"/>
      <c r="E121" s="64"/>
      <c r="F121" s="56"/>
      <c r="G121" s="56"/>
      <c r="H121" s="58"/>
    </row>
    <row r="122" spans="1:8" ht="15.75" customHeight="1">
      <c r="A122" s="20"/>
      <c r="B122" s="26"/>
      <c r="C122" s="21"/>
      <c r="D122" s="22"/>
      <c r="E122" s="22"/>
      <c r="F122" s="23"/>
      <c r="G122" s="23"/>
      <c r="H122" s="24"/>
    </row>
    <row r="123" spans="1:8" ht="15.75" customHeight="1">
      <c r="A123" s="84" t="s">
        <v>20</v>
      </c>
      <c r="B123" s="84"/>
      <c r="C123" s="84"/>
      <c r="D123" s="84"/>
      <c r="E123" s="84"/>
      <c r="F123" s="84"/>
      <c r="G123" s="84"/>
      <c r="H123" s="84"/>
    </row>
    <row r="124" spans="1:8" ht="15.75" customHeight="1">
      <c r="A124" s="17" t="s">
        <v>0</v>
      </c>
      <c r="B124" s="67" t="s">
        <v>4</v>
      </c>
      <c r="C124" s="68"/>
      <c r="D124" s="68"/>
      <c r="E124" s="68"/>
      <c r="F124" s="68"/>
      <c r="G124" s="69"/>
      <c r="H124" s="11" t="s">
        <v>1</v>
      </c>
    </row>
    <row r="125" spans="1:8" ht="15.75" customHeight="1">
      <c r="A125" s="76">
        <v>12</v>
      </c>
      <c r="B125" s="13">
        <v>6804.01</v>
      </c>
      <c r="C125" s="78" t="s">
        <v>2</v>
      </c>
      <c r="D125" s="80">
        <v>1</v>
      </c>
      <c r="E125" s="80" t="s">
        <v>2</v>
      </c>
      <c r="F125" s="82">
        <v>100</v>
      </c>
      <c r="G125" s="82" t="s">
        <v>3</v>
      </c>
      <c r="H125" s="65">
        <f>B125/B126*100*100%</f>
        <v>97.08752133239729</v>
      </c>
    </row>
    <row r="126" spans="1:8" ht="15.75" customHeight="1">
      <c r="A126" s="77"/>
      <c r="B126" s="13">
        <v>7008.12</v>
      </c>
      <c r="C126" s="79"/>
      <c r="D126" s="81"/>
      <c r="E126" s="81"/>
      <c r="F126" s="83"/>
      <c r="G126" s="83"/>
      <c r="H126" s="66"/>
    </row>
    <row r="127" spans="1:8" ht="15.75" customHeight="1">
      <c r="A127" s="17" t="s">
        <v>0</v>
      </c>
      <c r="B127" s="67" t="s">
        <v>4</v>
      </c>
      <c r="C127" s="68"/>
      <c r="D127" s="68"/>
      <c r="E127" s="68"/>
      <c r="F127" s="68"/>
      <c r="G127" s="69"/>
      <c r="H127" s="11" t="s">
        <v>1</v>
      </c>
    </row>
    <row r="128" spans="1:8" ht="15.75" customHeight="1">
      <c r="A128" s="59">
        <v>13</v>
      </c>
      <c r="B128" s="33">
        <v>6804.01</v>
      </c>
      <c r="C128" s="61" t="s">
        <v>2</v>
      </c>
      <c r="D128" s="63">
        <v>1</v>
      </c>
      <c r="E128" s="63" t="s">
        <v>2</v>
      </c>
      <c r="F128" s="55">
        <v>100</v>
      </c>
      <c r="G128" s="55" t="s">
        <v>3</v>
      </c>
      <c r="H128" s="57">
        <f>B128/B129*100*100%</f>
        <v>100</v>
      </c>
    </row>
    <row r="129" spans="1:8" ht="18" customHeight="1">
      <c r="A129" s="60"/>
      <c r="B129" s="33">
        <v>6804.01</v>
      </c>
      <c r="C129" s="62"/>
      <c r="D129" s="64"/>
      <c r="E129" s="64"/>
      <c r="F129" s="56"/>
      <c r="G129" s="56"/>
      <c r="H129" s="58"/>
    </row>
    <row r="130" spans="1:8" ht="15.75" customHeight="1">
      <c r="A130" s="17" t="s">
        <v>0</v>
      </c>
      <c r="B130" s="67" t="s">
        <v>4</v>
      </c>
      <c r="C130" s="68"/>
      <c r="D130" s="68"/>
      <c r="E130" s="68"/>
      <c r="F130" s="68"/>
      <c r="G130" s="69"/>
      <c r="H130" s="11" t="s">
        <v>1</v>
      </c>
    </row>
    <row r="131" spans="1:8" ht="17.25" customHeight="1">
      <c r="A131" s="76">
        <v>15</v>
      </c>
      <c r="B131" s="13">
        <v>6804.01</v>
      </c>
      <c r="C131" s="78" t="s">
        <v>2</v>
      </c>
      <c r="D131" s="80">
        <v>1</v>
      </c>
      <c r="E131" s="80" t="s">
        <v>2</v>
      </c>
      <c r="F131" s="82">
        <v>100</v>
      </c>
      <c r="G131" s="82" t="s">
        <v>3</v>
      </c>
      <c r="H131" s="65">
        <f>B131/B132*100*100%</f>
        <v>95.2382352117802</v>
      </c>
    </row>
    <row r="132" spans="1:8" ht="20.25" customHeight="1">
      <c r="A132" s="77"/>
      <c r="B132" s="13">
        <v>7144.2</v>
      </c>
      <c r="C132" s="79"/>
      <c r="D132" s="81"/>
      <c r="E132" s="81"/>
      <c r="F132" s="83"/>
      <c r="G132" s="83"/>
      <c r="H132" s="66"/>
    </row>
    <row r="133" spans="1:8" ht="15" customHeight="1">
      <c r="A133" s="20"/>
      <c r="B133" s="26"/>
      <c r="C133" s="21"/>
      <c r="D133" s="22"/>
      <c r="E133" s="22"/>
      <c r="F133" s="23"/>
      <c r="G133" s="23"/>
      <c r="H133" s="24"/>
    </row>
    <row r="134" spans="1:8" ht="17.25" customHeight="1">
      <c r="A134" s="84" t="s">
        <v>21</v>
      </c>
      <c r="B134" s="84"/>
      <c r="C134" s="84"/>
      <c r="D134" s="84"/>
      <c r="E134" s="84"/>
      <c r="F134" s="84"/>
      <c r="G134" s="84"/>
      <c r="H134" s="84"/>
    </row>
    <row r="135" spans="1:8" ht="17.25" customHeight="1">
      <c r="A135" s="17" t="s">
        <v>0</v>
      </c>
      <c r="B135" s="67" t="s">
        <v>4</v>
      </c>
      <c r="C135" s="68"/>
      <c r="D135" s="68"/>
      <c r="E135" s="68"/>
      <c r="F135" s="68"/>
      <c r="G135" s="69"/>
      <c r="H135" s="11" t="s">
        <v>1</v>
      </c>
    </row>
    <row r="136" spans="1:8" ht="17.25" customHeight="1">
      <c r="A136" s="76">
        <v>10</v>
      </c>
      <c r="B136" s="13">
        <v>60936.3</v>
      </c>
      <c r="C136" s="78" t="s">
        <v>2</v>
      </c>
      <c r="D136" s="80">
        <v>1</v>
      </c>
      <c r="E136" s="80" t="s">
        <v>2</v>
      </c>
      <c r="F136" s="82">
        <v>100</v>
      </c>
      <c r="G136" s="82" t="s">
        <v>3</v>
      </c>
      <c r="H136" s="65">
        <f>B136/B137*100*100%</f>
        <v>99.04939962081315</v>
      </c>
    </row>
    <row r="137" spans="1:8" ht="17.25" customHeight="1">
      <c r="A137" s="77"/>
      <c r="B137" s="13">
        <v>61521.12</v>
      </c>
      <c r="C137" s="79"/>
      <c r="D137" s="81"/>
      <c r="E137" s="81"/>
      <c r="F137" s="83"/>
      <c r="G137" s="83"/>
      <c r="H137" s="66"/>
    </row>
    <row r="138" spans="1:20" ht="17.25" customHeight="1">
      <c r="A138" s="17" t="s">
        <v>0</v>
      </c>
      <c r="B138" s="67" t="s">
        <v>4</v>
      </c>
      <c r="C138" s="68"/>
      <c r="D138" s="68"/>
      <c r="E138" s="68"/>
      <c r="F138" s="68"/>
      <c r="G138" s="69"/>
      <c r="H138" s="11" t="s">
        <v>1</v>
      </c>
      <c r="M138" s="1"/>
      <c r="N138" s="1"/>
      <c r="O138" s="1"/>
      <c r="P138" s="1"/>
      <c r="Q138" s="1"/>
      <c r="R138" s="1"/>
      <c r="S138" s="1"/>
      <c r="T138" s="1"/>
    </row>
    <row r="139" spans="1:20" ht="17.25" customHeight="1">
      <c r="A139" s="76">
        <v>12</v>
      </c>
      <c r="B139" s="13">
        <v>60936.3</v>
      </c>
      <c r="C139" s="78" t="s">
        <v>2</v>
      </c>
      <c r="D139" s="80">
        <v>1</v>
      </c>
      <c r="E139" s="80" t="s">
        <v>2</v>
      </c>
      <c r="F139" s="82">
        <v>100</v>
      </c>
      <c r="G139" s="82" t="s">
        <v>3</v>
      </c>
      <c r="H139" s="65">
        <f>B139/B140*100*100%</f>
        <v>99.4434971117368</v>
      </c>
      <c r="M139" s="1"/>
      <c r="N139" s="1"/>
      <c r="O139" s="1"/>
      <c r="P139" s="1"/>
      <c r="Q139" s="1"/>
      <c r="R139" s="1"/>
      <c r="S139" s="1"/>
      <c r="T139" s="1"/>
    </row>
    <row r="140" spans="1:20" ht="17.25" customHeight="1">
      <c r="A140" s="77"/>
      <c r="B140" s="13">
        <v>61277.31</v>
      </c>
      <c r="C140" s="79"/>
      <c r="D140" s="81"/>
      <c r="E140" s="81"/>
      <c r="F140" s="83"/>
      <c r="G140" s="83"/>
      <c r="H140" s="66"/>
      <c r="M140" s="1"/>
      <c r="N140" s="1"/>
      <c r="O140" s="1"/>
      <c r="P140" s="1"/>
      <c r="Q140" s="1"/>
      <c r="R140" s="1"/>
      <c r="S140" s="1"/>
      <c r="T140" s="1"/>
    </row>
    <row r="141" spans="1:20" ht="17.25" customHeight="1">
      <c r="A141" s="17" t="s">
        <v>0</v>
      </c>
      <c r="B141" s="67" t="s">
        <v>4</v>
      </c>
      <c r="C141" s="68"/>
      <c r="D141" s="68"/>
      <c r="E141" s="68"/>
      <c r="F141" s="68"/>
      <c r="G141" s="69"/>
      <c r="H141" s="11" t="s">
        <v>1</v>
      </c>
      <c r="M141" s="97"/>
      <c r="N141" s="97"/>
      <c r="O141" s="97"/>
      <c r="P141" s="97"/>
      <c r="Q141" s="97"/>
      <c r="R141" s="97"/>
      <c r="S141" s="97"/>
      <c r="T141" s="97"/>
    </row>
    <row r="142" spans="1:20" ht="17.25" customHeight="1">
      <c r="A142" s="59">
        <v>13</v>
      </c>
      <c r="B142" s="33">
        <v>60936.3</v>
      </c>
      <c r="C142" s="61" t="s">
        <v>2</v>
      </c>
      <c r="D142" s="63">
        <v>1</v>
      </c>
      <c r="E142" s="63" t="s">
        <v>2</v>
      </c>
      <c r="F142" s="55">
        <v>100</v>
      </c>
      <c r="G142" s="55" t="s">
        <v>3</v>
      </c>
      <c r="H142" s="57">
        <f>B142/B143*100*100%</f>
        <v>100</v>
      </c>
      <c r="M142" s="39"/>
      <c r="N142" s="91"/>
      <c r="O142" s="91"/>
      <c r="P142" s="91"/>
      <c r="Q142" s="91"/>
      <c r="R142" s="91"/>
      <c r="S142" s="91"/>
      <c r="T142" s="24"/>
    </row>
    <row r="143" spans="1:20" ht="17.25" customHeight="1">
      <c r="A143" s="60"/>
      <c r="B143" s="33">
        <v>60936.3</v>
      </c>
      <c r="C143" s="62"/>
      <c r="D143" s="64"/>
      <c r="E143" s="64"/>
      <c r="F143" s="56"/>
      <c r="G143" s="56"/>
      <c r="H143" s="58"/>
      <c r="M143" s="92"/>
      <c r="N143" s="26"/>
      <c r="O143" s="93"/>
      <c r="P143" s="94"/>
      <c r="Q143" s="94"/>
      <c r="R143" s="95"/>
      <c r="S143" s="95"/>
      <c r="T143" s="96"/>
    </row>
    <row r="144" spans="1:20" ht="17.25" customHeight="1">
      <c r="A144" s="20"/>
      <c r="B144" s="26"/>
      <c r="C144" s="21"/>
      <c r="D144" s="22"/>
      <c r="E144" s="22"/>
      <c r="F144" s="23"/>
      <c r="G144" s="23"/>
      <c r="H144" s="24"/>
      <c r="M144" s="92"/>
      <c r="N144" s="26"/>
      <c r="O144" s="93"/>
      <c r="P144" s="94"/>
      <c r="Q144" s="94"/>
      <c r="R144" s="95"/>
      <c r="S144" s="95"/>
      <c r="T144" s="96"/>
    </row>
    <row r="145" spans="1:20" ht="17.25" customHeight="1">
      <c r="A145" s="84" t="s">
        <v>22</v>
      </c>
      <c r="B145" s="84"/>
      <c r="C145" s="84"/>
      <c r="D145" s="84"/>
      <c r="E145" s="84"/>
      <c r="F145" s="84"/>
      <c r="G145" s="84"/>
      <c r="H145" s="84"/>
      <c r="M145" s="39"/>
      <c r="N145" s="91"/>
      <c r="O145" s="91"/>
      <c r="P145" s="91"/>
      <c r="Q145" s="91"/>
      <c r="R145" s="91"/>
      <c r="S145" s="91"/>
      <c r="T145" s="24"/>
    </row>
    <row r="146" spans="1:20" ht="17.25" customHeight="1">
      <c r="A146" s="17" t="s">
        <v>0</v>
      </c>
      <c r="B146" s="67" t="s">
        <v>4</v>
      </c>
      <c r="C146" s="68"/>
      <c r="D146" s="68"/>
      <c r="E146" s="68"/>
      <c r="F146" s="68"/>
      <c r="G146" s="69"/>
      <c r="H146" s="11" t="s">
        <v>1</v>
      </c>
      <c r="M146" s="92"/>
      <c r="N146" s="26"/>
      <c r="O146" s="93"/>
      <c r="P146" s="94"/>
      <c r="Q146" s="94"/>
      <c r="R146" s="95"/>
      <c r="S146" s="95"/>
      <c r="T146" s="96"/>
    </row>
    <row r="147" spans="1:20" ht="17.25" customHeight="1">
      <c r="A147" s="59">
        <v>13</v>
      </c>
      <c r="B147" s="33">
        <v>20723.15</v>
      </c>
      <c r="C147" s="61" t="s">
        <v>2</v>
      </c>
      <c r="D147" s="63">
        <v>1</v>
      </c>
      <c r="E147" s="63" t="s">
        <v>2</v>
      </c>
      <c r="F147" s="55">
        <v>100</v>
      </c>
      <c r="G147" s="55" t="s">
        <v>3</v>
      </c>
      <c r="H147" s="57">
        <f>B147/B148*100*100%</f>
        <v>100</v>
      </c>
      <c r="M147" s="92"/>
      <c r="N147" s="26"/>
      <c r="O147" s="93"/>
      <c r="P147" s="94"/>
      <c r="Q147" s="94"/>
      <c r="R147" s="95"/>
      <c r="S147" s="95"/>
      <c r="T147" s="96"/>
    </row>
    <row r="148" spans="1:20" ht="17.25" customHeight="1">
      <c r="A148" s="60"/>
      <c r="B148" s="33">
        <v>20723.15</v>
      </c>
      <c r="C148" s="62"/>
      <c r="D148" s="64"/>
      <c r="E148" s="64"/>
      <c r="F148" s="56"/>
      <c r="G148" s="56"/>
      <c r="H148" s="58"/>
      <c r="M148" s="39"/>
      <c r="N148" s="91"/>
      <c r="O148" s="91"/>
      <c r="P148" s="91"/>
      <c r="Q148" s="91"/>
      <c r="R148" s="91"/>
      <c r="S148" s="91"/>
      <c r="T148" s="24"/>
    </row>
    <row r="149" spans="1:20" ht="17.25" customHeight="1">
      <c r="A149" s="20"/>
      <c r="B149" s="26"/>
      <c r="C149" s="21"/>
      <c r="D149" s="22"/>
      <c r="E149" s="22"/>
      <c r="F149" s="23"/>
      <c r="G149" s="23"/>
      <c r="H149" s="24"/>
      <c r="M149" s="92"/>
      <c r="N149" s="26"/>
      <c r="O149" s="93"/>
      <c r="P149" s="94"/>
      <c r="Q149" s="94"/>
      <c r="R149" s="95"/>
      <c r="S149" s="95"/>
      <c r="T149" s="96"/>
    </row>
    <row r="150" spans="1:20" ht="17.25" customHeight="1">
      <c r="A150" s="84" t="s">
        <v>23</v>
      </c>
      <c r="B150" s="84"/>
      <c r="C150" s="84"/>
      <c r="D150" s="84"/>
      <c r="E150" s="84"/>
      <c r="F150" s="84"/>
      <c r="G150" s="84"/>
      <c r="H150" s="84"/>
      <c r="M150" s="92"/>
      <c r="N150" s="26"/>
      <c r="O150" s="93"/>
      <c r="P150" s="94"/>
      <c r="Q150" s="94"/>
      <c r="R150" s="95"/>
      <c r="S150" s="95"/>
      <c r="T150" s="96"/>
    </row>
    <row r="151" spans="1:20" ht="17.25" customHeight="1">
      <c r="A151" s="17" t="s">
        <v>0</v>
      </c>
      <c r="B151" s="67" t="s">
        <v>4</v>
      </c>
      <c r="C151" s="68"/>
      <c r="D151" s="68"/>
      <c r="E151" s="68"/>
      <c r="F151" s="68"/>
      <c r="G151" s="69"/>
      <c r="H151" s="11" t="s">
        <v>1</v>
      </c>
      <c r="M151" s="92"/>
      <c r="N151" s="26"/>
      <c r="O151" s="93"/>
      <c r="P151" s="94"/>
      <c r="Q151" s="94"/>
      <c r="R151" s="95"/>
      <c r="S151" s="95"/>
      <c r="T151" s="96"/>
    </row>
    <row r="152" spans="1:20" ht="17.25" customHeight="1">
      <c r="A152" s="59">
        <v>4</v>
      </c>
      <c r="B152" s="33">
        <v>3903.12</v>
      </c>
      <c r="C152" s="61" t="s">
        <v>2</v>
      </c>
      <c r="D152" s="63">
        <v>1</v>
      </c>
      <c r="E152" s="63" t="s">
        <v>2</v>
      </c>
      <c r="F152" s="55">
        <v>100</v>
      </c>
      <c r="G152" s="55" t="s">
        <v>3</v>
      </c>
      <c r="H152" s="57">
        <f>B152/B153*100*100%</f>
        <v>100</v>
      </c>
      <c r="M152" s="92"/>
      <c r="N152" s="26"/>
      <c r="O152" s="93"/>
      <c r="P152" s="94"/>
      <c r="Q152" s="94"/>
      <c r="R152" s="95"/>
      <c r="S152" s="95"/>
      <c r="T152" s="96"/>
    </row>
    <row r="153" spans="1:20" ht="17.25" customHeight="1">
      <c r="A153" s="60"/>
      <c r="B153" s="33">
        <v>3903.12</v>
      </c>
      <c r="C153" s="62"/>
      <c r="D153" s="64"/>
      <c r="E153" s="64"/>
      <c r="F153" s="56"/>
      <c r="G153" s="56"/>
      <c r="H153" s="58"/>
      <c r="M153" s="92"/>
      <c r="N153" s="26"/>
      <c r="O153" s="93"/>
      <c r="P153" s="94"/>
      <c r="Q153" s="94"/>
      <c r="R153" s="95"/>
      <c r="S153" s="95"/>
      <c r="T153" s="96"/>
    </row>
    <row r="154" spans="1:20" ht="17.25" customHeight="1">
      <c r="A154" s="17" t="s">
        <v>0</v>
      </c>
      <c r="B154" s="67" t="s">
        <v>4</v>
      </c>
      <c r="C154" s="68"/>
      <c r="D154" s="68"/>
      <c r="E154" s="68"/>
      <c r="F154" s="68"/>
      <c r="G154" s="69"/>
      <c r="H154" s="11" t="s">
        <v>1</v>
      </c>
      <c r="M154" s="92"/>
      <c r="N154" s="26"/>
      <c r="O154" s="93"/>
      <c r="P154" s="94"/>
      <c r="Q154" s="94"/>
      <c r="R154" s="95"/>
      <c r="S154" s="95"/>
      <c r="T154" s="96"/>
    </row>
    <row r="155" spans="1:20" ht="17.25" customHeight="1">
      <c r="A155" s="76">
        <v>8</v>
      </c>
      <c r="B155" s="13">
        <v>3903.12</v>
      </c>
      <c r="C155" s="78" t="s">
        <v>2</v>
      </c>
      <c r="D155" s="80">
        <v>1</v>
      </c>
      <c r="E155" s="80" t="s">
        <v>2</v>
      </c>
      <c r="F155" s="82">
        <v>100</v>
      </c>
      <c r="G155" s="82" t="s">
        <v>3</v>
      </c>
      <c r="H155" s="65">
        <f>B155/B156*100*100%</f>
        <v>92.66666666666666</v>
      </c>
      <c r="M155" s="92"/>
      <c r="N155" s="26"/>
      <c r="O155" s="93"/>
      <c r="P155" s="94"/>
      <c r="Q155" s="94"/>
      <c r="R155" s="95"/>
      <c r="S155" s="95"/>
      <c r="T155" s="96"/>
    </row>
    <row r="156" spans="1:20" ht="17.25" customHeight="1">
      <c r="A156" s="77"/>
      <c r="B156" s="13">
        <v>4212</v>
      </c>
      <c r="C156" s="79"/>
      <c r="D156" s="81"/>
      <c r="E156" s="81"/>
      <c r="F156" s="83"/>
      <c r="G156" s="83"/>
      <c r="H156" s="66"/>
      <c r="M156" s="92"/>
      <c r="N156" s="26"/>
      <c r="O156" s="93"/>
      <c r="P156" s="94"/>
      <c r="Q156" s="94"/>
      <c r="R156" s="95"/>
      <c r="S156" s="95"/>
      <c r="T156" s="96"/>
    </row>
    <row r="157" spans="1:8" ht="17.25" customHeight="1">
      <c r="A157" s="20"/>
      <c r="B157" s="26"/>
      <c r="C157" s="21"/>
      <c r="D157" s="22"/>
      <c r="E157" s="22"/>
      <c r="F157" s="23"/>
      <c r="G157" s="23"/>
      <c r="H157" s="24"/>
    </row>
    <row r="158" spans="1:8" ht="17.25" customHeight="1">
      <c r="A158" s="84" t="s">
        <v>24</v>
      </c>
      <c r="B158" s="84"/>
      <c r="C158" s="84"/>
      <c r="D158" s="84"/>
      <c r="E158" s="84"/>
      <c r="F158" s="84"/>
      <c r="G158" s="84"/>
      <c r="H158" s="84"/>
    </row>
    <row r="159" spans="1:8" ht="17.25" customHeight="1">
      <c r="A159" s="17" t="s">
        <v>0</v>
      </c>
      <c r="B159" s="67" t="s">
        <v>4</v>
      </c>
      <c r="C159" s="68"/>
      <c r="D159" s="68"/>
      <c r="E159" s="68"/>
      <c r="F159" s="68"/>
      <c r="G159" s="69"/>
      <c r="H159" s="11" t="s">
        <v>1</v>
      </c>
    </row>
    <row r="160" spans="1:8" ht="17.25" customHeight="1">
      <c r="A160" s="76">
        <v>4</v>
      </c>
      <c r="B160" s="13">
        <v>11032.2</v>
      </c>
      <c r="C160" s="78" t="s">
        <v>2</v>
      </c>
      <c r="D160" s="80">
        <v>1</v>
      </c>
      <c r="E160" s="80" t="s">
        <v>2</v>
      </c>
      <c r="F160" s="82">
        <v>100</v>
      </c>
      <c r="G160" s="82" t="s">
        <v>3</v>
      </c>
      <c r="H160" s="65">
        <f>B160/B161*100*100%</f>
        <v>75.1655629139073</v>
      </c>
    </row>
    <row r="161" spans="1:8" ht="17.25" customHeight="1">
      <c r="A161" s="77"/>
      <c r="B161" s="13">
        <v>14677.2</v>
      </c>
      <c r="C161" s="79"/>
      <c r="D161" s="81"/>
      <c r="E161" s="81"/>
      <c r="F161" s="83"/>
      <c r="G161" s="83"/>
      <c r="H161" s="66"/>
    </row>
    <row r="162" spans="1:8" ht="17.25" customHeight="1">
      <c r="A162" s="17" t="s">
        <v>0</v>
      </c>
      <c r="B162" s="67" t="s">
        <v>4</v>
      </c>
      <c r="C162" s="68"/>
      <c r="D162" s="68"/>
      <c r="E162" s="68"/>
      <c r="F162" s="68"/>
      <c r="G162" s="69"/>
      <c r="H162" s="11" t="s">
        <v>1</v>
      </c>
    </row>
    <row r="163" spans="1:8" ht="17.25" customHeight="1">
      <c r="A163" s="76">
        <v>8</v>
      </c>
      <c r="B163" s="13">
        <v>11032.2</v>
      </c>
      <c r="C163" s="78" t="s">
        <v>2</v>
      </c>
      <c r="D163" s="80">
        <v>1</v>
      </c>
      <c r="E163" s="80" t="s">
        <v>2</v>
      </c>
      <c r="F163" s="82">
        <v>100</v>
      </c>
      <c r="G163" s="82" t="s">
        <v>3</v>
      </c>
      <c r="H163" s="65">
        <f>B163/B164*100*100%</f>
        <v>97.28571428571429</v>
      </c>
    </row>
    <row r="164" spans="1:8" ht="17.25" customHeight="1">
      <c r="A164" s="77"/>
      <c r="B164" s="13">
        <v>11340</v>
      </c>
      <c r="C164" s="79"/>
      <c r="D164" s="81"/>
      <c r="E164" s="81"/>
      <c r="F164" s="83"/>
      <c r="G164" s="83"/>
      <c r="H164" s="66"/>
    </row>
    <row r="165" spans="1:8" ht="17.25" customHeight="1">
      <c r="A165" s="17" t="s">
        <v>0</v>
      </c>
      <c r="B165" s="67" t="s">
        <v>4</v>
      </c>
      <c r="C165" s="68"/>
      <c r="D165" s="68"/>
      <c r="E165" s="68"/>
      <c r="F165" s="68"/>
      <c r="G165" s="69"/>
      <c r="H165" s="11" t="s">
        <v>1</v>
      </c>
    </row>
    <row r="166" spans="1:8" ht="17.25" customHeight="1">
      <c r="A166" s="59">
        <v>11</v>
      </c>
      <c r="B166" s="33">
        <v>11032.2</v>
      </c>
      <c r="C166" s="61" t="s">
        <v>2</v>
      </c>
      <c r="D166" s="63">
        <v>1</v>
      </c>
      <c r="E166" s="63" t="s">
        <v>2</v>
      </c>
      <c r="F166" s="55">
        <v>100</v>
      </c>
      <c r="G166" s="55" t="s">
        <v>3</v>
      </c>
      <c r="H166" s="57">
        <f>B166/B167*100*100%</f>
        <v>100</v>
      </c>
    </row>
    <row r="167" spans="1:8" ht="17.25" customHeight="1">
      <c r="A167" s="60"/>
      <c r="B167" s="33">
        <v>11032.2</v>
      </c>
      <c r="C167" s="62"/>
      <c r="D167" s="64"/>
      <c r="E167" s="64"/>
      <c r="F167" s="56"/>
      <c r="G167" s="56"/>
      <c r="H167" s="58"/>
    </row>
    <row r="168" spans="1:8" ht="17.25" customHeight="1">
      <c r="A168" s="20"/>
      <c r="B168" s="26"/>
      <c r="C168" s="21"/>
      <c r="D168" s="22"/>
      <c r="E168" s="22"/>
      <c r="F168" s="23"/>
      <c r="G168" s="23"/>
      <c r="H168" s="24"/>
    </row>
    <row r="169" spans="1:8" ht="22.5" customHeight="1">
      <c r="A169" s="84" t="s">
        <v>25</v>
      </c>
      <c r="B169" s="84"/>
      <c r="C169" s="84"/>
      <c r="D169" s="84"/>
      <c r="E169" s="84"/>
      <c r="F169" s="84"/>
      <c r="G169" s="84"/>
      <c r="H169" s="84"/>
    </row>
    <row r="170" spans="1:8" ht="14.25" customHeight="1">
      <c r="A170" s="17" t="s">
        <v>0</v>
      </c>
      <c r="B170" s="67" t="s">
        <v>4</v>
      </c>
      <c r="C170" s="68"/>
      <c r="D170" s="68"/>
      <c r="E170" s="68"/>
      <c r="F170" s="68"/>
      <c r="G170" s="69"/>
      <c r="H170" s="11" t="s">
        <v>1</v>
      </c>
    </row>
    <row r="171" spans="1:8" ht="12.75">
      <c r="A171" s="59">
        <v>8</v>
      </c>
      <c r="B171" s="33">
        <v>9720</v>
      </c>
      <c r="C171" s="61" t="s">
        <v>2</v>
      </c>
      <c r="D171" s="63">
        <v>1</v>
      </c>
      <c r="E171" s="63" t="s">
        <v>2</v>
      </c>
      <c r="F171" s="55">
        <v>100</v>
      </c>
      <c r="G171" s="55" t="s">
        <v>3</v>
      </c>
      <c r="H171" s="57">
        <f>B171/B172*100*100%</f>
        <v>100</v>
      </c>
    </row>
    <row r="172" spans="1:8" ht="12.75">
      <c r="A172" s="60"/>
      <c r="B172" s="33">
        <v>9720</v>
      </c>
      <c r="C172" s="62"/>
      <c r="D172" s="64"/>
      <c r="E172" s="64"/>
      <c r="F172" s="56"/>
      <c r="G172" s="56"/>
      <c r="H172" s="58"/>
    </row>
    <row r="174" spans="1:8" ht="12.75">
      <c r="A174" s="84" t="s">
        <v>26</v>
      </c>
      <c r="B174" s="84"/>
      <c r="C174" s="84"/>
      <c r="D174" s="84"/>
      <c r="E174" s="84"/>
      <c r="F174" s="84"/>
      <c r="G174" s="84"/>
      <c r="H174" s="84"/>
    </row>
    <row r="175" spans="1:8" ht="12.75">
      <c r="A175" s="17" t="s">
        <v>0</v>
      </c>
      <c r="B175" s="67" t="s">
        <v>4</v>
      </c>
      <c r="C175" s="68"/>
      <c r="D175" s="68"/>
      <c r="E175" s="68"/>
      <c r="F175" s="68"/>
      <c r="G175" s="69"/>
      <c r="H175" s="11" t="s">
        <v>1</v>
      </c>
    </row>
    <row r="176" spans="1:8" ht="12.75">
      <c r="A176" s="76">
        <v>12</v>
      </c>
      <c r="B176" s="13">
        <v>3169.85</v>
      </c>
      <c r="C176" s="78" t="s">
        <v>2</v>
      </c>
      <c r="D176" s="80">
        <v>1</v>
      </c>
      <c r="E176" s="80" t="s">
        <v>2</v>
      </c>
      <c r="F176" s="82">
        <v>100</v>
      </c>
      <c r="G176" s="82" t="s">
        <v>3</v>
      </c>
      <c r="H176" s="65">
        <f>B176/B177*100*100%</f>
        <v>90.52084790921214</v>
      </c>
    </row>
    <row r="177" spans="1:8" ht="12.75">
      <c r="A177" s="77"/>
      <c r="B177" s="13">
        <v>3501.79</v>
      </c>
      <c r="C177" s="79"/>
      <c r="D177" s="81"/>
      <c r="E177" s="81"/>
      <c r="F177" s="83"/>
      <c r="G177" s="83"/>
      <c r="H177" s="66"/>
    </row>
    <row r="178" spans="1:8" ht="12.75">
      <c r="A178" s="17" t="s">
        <v>0</v>
      </c>
      <c r="B178" s="67" t="s">
        <v>4</v>
      </c>
      <c r="C178" s="68"/>
      <c r="D178" s="68"/>
      <c r="E178" s="68"/>
      <c r="F178" s="68"/>
      <c r="G178" s="69"/>
      <c r="H178" s="11" t="s">
        <v>1</v>
      </c>
    </row>
    <row r="179" spans="1:8" ht="12.75">
      <c r="A179" s="76">
        <v>13</v>
      </c>
      <c r="B179" s="13">
        <v>3169.85</v>
      </c>
      <c r="C179" s="78" t="s">
        <v>2</v>
      </c>
      <c r="D179" s="80">
        <v>1</v>
      </c>
      <c r="E179" s="80" t="s">
        <v>2</v>
      </c>
      <c r="F179" s="82">
        <v>100</v>
      </c>
      <c r="G179" s="82" t="s">
        <v>3</v>
      </c>
      <c r="H179" s="65">
        <f>B179/B180*100*100%</f>
        <v>90.96687730656427</v>
      </c>
    </row>
    <row r="180" spans="1:8" ht="12.75">
      <c r="A180" s="77"/>
      <c r="B180" s="13">
        <v>3484.62</v>
      </c>
      <c r="C180" s="79"/>
      <c r="D180" s="81"/>
      <c r="E180" s="81"/>
      <c r="F180" s="83"/>
      <c r="G180" s="83"/>
      <c r="H180" s="66"/>
    </row>
    <row r="181" spans="1:8" ht="12.75" customHeight="1">
      <c r="A181" s="17" t="s">
        <v>0</v>
      </c>
      <c r="B181" s="67" t="s">
        <v>4</v>
      </c>
      <c r="C181" s="68"/>
      <c r="D181" s="68"/>
      <c r="E181" s="68"/>
      <c r="F181" s="68"/>
      <c r="G181" s="69"/>
      <c r="H181" s="11" t="s">
        <v>1</v>
      </c>
    </row>
    <row r="182" spans="1:8" ht="12.75" customHeight="1">
      <c r="A182" s="59">
        <v>15</v>
      </c>
      <c r="B182" s="33">
        <v>3169.85</v>
      </c>
      <c r="C182" s="61" t="s">
        <v>2</v>
      </c>
      <c r="D182" s="63">
        <v>1</v>
      </c>
      <c r="E182" s="63" t="s">
        <v>2</v>
      </c>
      <c r="F182" s="55">
        <v>100</v>
      </c>
      <c r="G182" s="55" t="s">
        <v>3</v>
      </c>
      <c r="H182" s="57">
        <f>B182/B183*100*100%</f>
        <v>100</v>
      </c>
    </row>
    <row r="183" spans="1:8" ht="12.75" customHeight="1">
      <c r="A183" s="60"/>
      <c r="B183" s="33">
        <v>3169.85</v>
      </c>
      <c r="C183" s="62"/>
      <c r="D183" s="64"/>
      <c r="E183" s="64"/>
      <c r="F183" s="56"/>
      <c r="G183" s="56"/>
      <c r="H183" s="58"/>
    </row>
    <row r="184" spans="1:8" ht="12.75">
      <c r="A184" s="42"/>
      <c r="B184" s="26"/>
      <c r="C184" s="21"/>
      <c r="D184" s="22"/>
      <c r="E184" s="22"/>
      <c r="F184" s="23"/>
      <c r="G184" s="23"/>
      <c r="H184" s="24"/>
    </row>
    <row r="185" spans="1:8" ht="12.75">
      <c r="A185" s="84" t="s">
        <v>27</v>
      </c>
      <c r="B185" s="84"/>
      <c r="C185" s="84"/>
      <c r="D185" s="84"/>
      <c r="E185" s="84"/>
      <c r="F185" s="84"/>
      <c r="G185" s="84"/>
      <c r="H185" s="84"/>
    </row>
    <row r="186" spans="1:8" ht="12.75">
      <c r="A186" s="17" t="s">
        <v>0</v>
      </c>
      <c r="B186" s="67" t="s">
        <v>4</v>
      </c>
      <c r="C186" s="68"/>
      <c r="D186" s="68"/>
      <c r="E186" s="68"/>
      <c r="F186" s="68"/>
      <c r="G186" s="69"/>
      <c r="H186" s="11" t="s">
        <v>1</v>
      </c>
    </row>
    <row r="187" spans="1:8" ht="12.75">
      <c r="A187" s="76">
        <v>5</v>
      </c>
      <c r="B187" s="13">
        <v>169516.8</v>
      </c>
      <c r="C187" s="78" t="s">
        <v>2</v>
      </c>
      <c r="D187" s="80">
        <v>1</v>
      </c>
      <c r="E187" s="80" t="s">
        <v>2</v>
      </c>
      <c r="F187" s="82">
        <v>100</v>
      </c>
      <c r="G187" s="82" t="s">
        <v>3</v>
      </c>
      <c r="H187" s="65">
        <f>B187/B188*100*100%</f>
        <v>75.4978354978355</v>
      </c>
    </row>
    <row r="188" spans="1:8" ht="12.75">
      <c r="A188" s="77"/>
      <c r="B188" s="13">
        <v>224532</v>
      </c>
      <c r="C188" s="79"/>
      <c r="D188" s="81"/>
      <c r="E188" s="81"/>
      <c r="F188" s="83"/>
      <c r="G188" s="83"/>
      <c r="H188" s="66"/>
    </row>
    <row r="189" spans="1:8" ht="12.75">
      <c r="A189" s="17" t="s">
        <v>0</v>
      </c>
      <c r="B189" s="67" t="s">
        <v>4</v>
      </c>
      <c r="C189" s="68"/>
      <c r="D189" s="68"/>
      <c r="E189" s="68"/>
      <c r="F189" s="68"/>
      <c r="G189" s="69"/>
      <c r="H189" s="11" t="s">
        <v>1</v>
      </c>
    </row>
    <row r="190" spans="1:8" ht="12.75">
      <c r="A190" s="76">
        <v>8</v>
      </c>
      <c r="B190" s="13">
        <v>169516.8</v>
      </c>
      <c r="C190" s="78" t="s">
        <v>2</v>
      </c>
      <c r="D190" s="80">
        <v>1</v>
      </c>
      <c r="E190" s="80" t="s">
        <v>2</v>
      </c>
      <c r="F190" s="82">
        <v>100</v>
      </c>
      <c r="G190" s="82" t="s">
        <v>3</v>
      </c>
      <c r="H190" s="65">
        <f>B190/B191*100*100%</f>
        <v>95.47445255474452</v>
      </c>
    </row>
    <row r="191" spans="1:8" ht="12.75">
      <c r="A191" s="77"/>
      <c r="B191" s="13">
        <v>177552</v>
      </c>
      <c r="C191" s="79"/>
      <c r="D191" s="81"/>
      <c r="E191" s="81"/>
      <c r="F191" s="83"/>
      <c r="G191" s="83"/>
      <c r="H191" s="66"/>
    </row>
    <row r="192" spans="1:8" ht="12.75">
      <c r="A192" s="17" t="s">
        <v>0</v>
      </c>
      <c r="B192" s="67" t="s">
        <v>4</v>
      </c>
      <c r="C192" s="68"/>
      <c r="D192" s="68"/>
      <c r="E192" s="68"/>
      <c r="F192" s="68"/>
      <c r="G192" s="69"/>
      <c r="H192" s="11" t="s">
        <v>1</v>
      </c>
    </row>
    <row r="193" spans="1:8" ht="12.75">
      <c r="A193" s="76">
        <v>9</v>
      </c>
      <c r="B193" s="13">
        <v>169516.8</v>
      </c>
      <c r="C193" s="78" t="s">
        <v>2</v>
      </c>
      <c r="D193" s="80">
        <v>1</v>
      </c>
      <c r="E193" s="80" t="s">
        <v>2</v>
      </c>
      <c r="F193" s="82">
        <v>100</v>
      </c>
      <c r="G193" s="82" t="s">
        <v>3</v>
      </c>
      <c r="H193" s="65">
        <f>B193/B194*100*100%</f>
        <v>99.80923311713087</v>
      </c>
    </row>
    <row r="194" spans="1:8" ht="12.75">
      <c r="A194" s="77"/>
      <c r="B194" s="13">
        <v>169840.8</v>
      </c>
      <c r="C194" s="79"/>
      <c r="D194" s="81"/>
      <c r="E194" s="81"/>
      <c r="F194" s="83"/>
      <c r="G194" s="83"/>
      <c r="H194" s="66"/>
    </row>
    <row r="195" spans="1:8" ht="12.75">
      <c r="A195" s="17" t="s">
        <v>0</v>
      </c>
      <c r="B195" s="67" t="s">
        <v>4</v>
      </c>
      <c r="C195" s="68"/>
      <c r="D195" s="68"/>
      <c r="E195" s="68"/>
      <c r="F195" s="68"/>
      <c r="G195" s="69"/>
      <c r="H195" s="11" t="s">
        <v>1</v>
      </c>
    </row>
    <row r="196" spans="1:8" ht="12.75">
      <c r="A196" s="59">
        <v>12</v>
      </c>
      <c r="B196" s="33">
        <v>169516.8</v>
      </c>
      <c r="C196" s="61" t="s">
        <v>2</v>
      </c>
      <c r="D196" s="63">
        <v>1</v>
      </c>
      <c r="E196" s="63" t="s">
        <v>2</v>
      </c>
      <c r="F196" s="55">
        <v>100</v>
      </c>
      <c r="G196" s="55" t="s">
        <v>3</v>
      </c>
      <c r="H196" s="57">
        <f>B196/B197*100*100%</f>
        <v>100</v>
      </c>
    </row>
    <row r="197" spans="1:8" ht="12.75">
      <c r="A197" s="60"/>
      <c r="B197" s="33">
        <v>169516.8</v>
      </c>
      <c r="C197" s="62"/>
      <c r="D197" s="64"/>
      <c r="E197" s="64"/>
      <c r="F197" s="56"/>
      <c r="G197" s="56"/>
      <c r="H197" s="58"/>
    </row>
    <row r="198" spans="1:8" ht="12.75">
      <c r="A198" s="17" t="s">
        <v>0</v>
      </c>
      <c r="B198" s="67" t="s">
        <v>4</v>
      </c>
      <c r="C198" s="68"/>
      <c r="D198" s="68"/>
      <c r="E198" s="68"/>
      <c r="F198" s="68"/>
      <c r="G198" s="69"/>
      <c r="H198" s="11" t="s">
        <v>1</v>
      </c>
    </row>
    <row r="199" spans="1:8" ht="12.75">
      <c r="A199" s="76">
        <v>13</v>
      </c>
      <c r="B199" s="13">
        <v>169516.8</v>
      </c>
      <c r="C199" s="78" t="s">
        <v>2</v>
      </c>
      <c r="D199" s="80">
        <v>1</v>
      </c>
      <c r="E199" s="80" t="s">
        <v>2</v>
      </c>
      <c r="F199" s="82">
        <v>100</v>
      </c>
      <c r="G199" s="82" t="s">
        <v>3</v>
      </c>
      <c r="H199" s="65">
        <f>B199/B200*100*100%</f>
        <v>98.6797434930215</v>
      </c>
    </row>
    <row r="200" spans="1:8" ht="12.75">
      <c r="A200" s="77"/>
      <c r="B200" s="13">
        <v>171784.8</v>
      </c>
      <c r="C200" s="79"/>
      <c r="D200" s="81"/>
      <c r="E200" s="81"/>
      <c r="F200" s="83"/>
      <c r="G200" s="83"/>
      <c r="H200" s="66"/>
    </row>
    <row r="201" spans="1:8" ht="12.75">
      <c r="A201" s="17" t="s">
        <v>0</v>
      </c>
      <c r="B201" s="67" t="s">
        <v>4</v>
      </c>
      <c r="C201" s="68"/>
      <c r="D201" s="68"/>
      <c r="E201" s="68"/>
      <c r="F201" s="68"/>
      <c r="G201" s="69"/>
      <c r="H201" s="11" t="s">
        <v>1</v>
      </c>
    </row>
    <row r="202" spans="1:8" ht="12.75">
      <c r="A202" s="76">
        <v>15</v>
      </c>
      <c r="B202" s="13">
        <v>169516.8</v>
      </c>
      <c r="C202" s="78" t="s">
        <v>2</v>
      </c>
      <c r="D202" s="80">
        <v>1</v>
      </c>
      <c r="E202" s="80" t="s">
        <v>2</v>
      </c>
      <c r="F202" s="82">
        <v>100</v>
      </c>
      <c r="G202" s="82" t="s">
        <v>3</v>
      </c>
      <c r="H202" s="65">
        <f>B202/B203*100*100%</f>
        <v>99.65714285714286</v>
      </c>
    </row>
    <row r="203" spans="1:8" ht="12.75">
      <c r="A203" s="77"/>
      <c r="B203" s="13">
        <v>170100</v>
      </c>
      <c r="C203" s="79"/>
      <c r="D203" s="81"/>
      <c r="E203" s="81"/>
      <c r="F203" s="83"/>
      <c r="G203" s="83"/>
      <c r="H203" s="66"/>
    </row>
    <row r="205" spans="1:8" ht="12.75">
      <c r="A205" s="84" t="s">
        <v>28</v>
      </c>
      <c r="B205" s="84"/>
      <c r="C205" s="84"/>
      <c r="D205" s="84"/>
      <c r="E205" s="84"/>
      <c r="F205" s="84"/>
      <c r="G205" s="84"/>
      <c r="H205" s="84"/>
    </row>
    <row r="206" spans="1:8" ht="12.75">
      <c r="A206" s="17" t="s">
        <v>0</v>
      </c>
      <c r="B206" s="67" t="s">
        <v>4</v>
      </c>
      <c r="C206" s="68"/>
      <c r="D206" s="68"/>
      <c r="E206" s="68"/>
      <c r="F206" s="68"/>
      <c r="G206" s="69"/>
      <c r="H206" s="11" t="s">
        <v>1</v>
      </c>
    </row>
    <row r="207" spans="1:8" ht="12.75">
      <c r="A207" s="59">
        <v>8</v>
      </c>
      <c r="B207" s="33">
        <v>53935.2</v>
      </c>
      <c r="C207" s="61" t="s">
        <v>2</v>
      </c>
      <c r="D207" s="63">
        <v>1</v>
      </c>
      <c r="E207" s="63" t="s">
        <v>2</v>
      </c>
      <c r="F207" s="55">
        <v>100</v>
      </c>
      <c r="G207" s="55" t="s">
        <v>3</v>
      </c>
      <c r="H207" s="57">
        <f>B207/B208*100*100%</f>
        <v>100</v>
      </c>
    </row>
    <row r="208" spans="1:8" ht="12.75">
      <c r="A208" s="60"/>
      <c r="B208" s="33">
        <v>53935.2</v>
      </c>
      <c r="C208" s="62"/>
      <c r="D208" s="64"/>
      <c r="E208" s="64"/>
      <c r="F208" s="56"/>
      <c r="G208" s="56"/>
      <c r="H208" s="58"/>
    </row>
    <row r="209" spans="1:8" ht="12.75">
      <c r="A209" s="17" t="s">
        <v>0</v>
      </c>
      <c r="B209" s="70" t="s">
        <v>29</v>
      </c>
      <c r="C209" s="71"/>
      <c r="D209" s="71"/>
      <c r="E209" s="71"/>
      <c r="F209" s="71"/>
      <c r="G209" s="71"/>
      <c r="H209" s="72"/>
    </row>
    <row r="210" spans="1:8" ht="12.75">
      <c r="A210" s="76">
        <v>9</v>
      </c>
      <c r="B210" s="103"/>
      <c r="C210" s="104"/>
      <c r="D210" s="104"/>
      <c r="E210" s="104"/>
      <c r="F210" s="104"/>
      <c r="G210" s="104"/>
      <c r="H210" s="105"/>
    </row>
    <row r="211" spans="1:8" ht="6.75" customHeight="1">
      <c r="A211" s="77"/>
      <c r="B211" s="73"/>
      <c r="C211" s="74"/>
      <c r="D211" s="74"/>
      <c r="E211" s="74"/>
      <c r="F211" s="74"/>
      <c r="G211" s="74"/>
      <c r="H211" s="75"/>
    </row>
    <row r="212" spans="1:8" ht="12.75">
      <c r="A212" s="17" t="s">
        <v>0</v>
      </c>
      <c r="B212" s="67" t="s">
        <v>4</v>
      </c>
      <c r="C212" s="68"/>
      <c r="D212" s="68"/>
      <c r="E212" s="68"/>
      <c r="F212" s="68"/>
      <c r="G212" s="69"/>
      <c r="H212" s="11" t="s">
        <v>1</v>
      </c>
    </row>
    <row r="213" spans="1:8" ht="12.75">
      <c r="A213" s="59">
        <v>12</v>
      </c>
      <c r="B213" s="33">
        <v>53935.2</v>
      </c>
      <c r="C213" s="61" t="s">
        <v>2</v>
      </c>
      <c r="D213" s="63">
        <v>1</v>
      </c>
      <c r="E213" s="63" t="s">
        <v>2</v>
      </c>
      <c r="F213" s="55">
        <v>100</v>
      </c>
      <c r="G213" s="55" t="s">
        <v>3</v>
      </c>
      <c r="H213" s="57">
        <f>B213/B214*100*100%</f>
        <v>92.18103957471942</v>
      </c>
    </row>
    <row r="214" spans="1:8" ht="12.75">
      <c r="A214" s="60"/>
      <c r="B214" s="33">
        <v>58510.08</v>
      </c>
      <c r="C214" s="62"/>
      <c r="D214" s="64"/>
      <c r="E214" s="64"/>
      <c r="F214" s="56"/>
      <c r="G214" s="56"/>
      <c r="H214" s="58"/>
    </row>
    <row r="215" spans="1:8" ht="12.75">
      <c r="A215" s="42"/>
      <c r="B215" s="26"/>
      <c r="C215" s="21"/>
      <c r="D215" s="22"/>
      <c r="E215" s="22"/>
      <c r="F215" s="23"/>
      <c r="G215" s="23"/>
      <c r="H215" s="24"/>
    </row>
    <row r="216" spans="1:8" ht="12.75">
      <c r="A216" s="84" t="s">
        <v>30</v>
      </c>
      <c r="B216" s="84"/>
      <c r="C216" s="84"/>
      <c r="D216" s="84"/>
      <c r="E216" s="84"/>
      <c r="F216" s="84"/>
      <c r="G216" s="84"/>
      <c r="H216" s="84"/>
    </row>
    <row r="217" spans="1:8" ht="12.75">
      <c r="A217" s="17" t="s">
        <v>0</v>
      </c>
      <c r="B217" s="67" t="s">
        <v>4</v>
      </c>
      <c r="C217" s="68"/>
      <c r="D217" s="68"/>
      <c r="E217" s="68"/>
      <c r="F217" s="68"/>
      <c r="G217" s="69"/>
      <c r="H217" s="11" t="s">
        <v>1</v>
      </c>
    </row>
    <row r="218" spans="1:8" ht="12.75">
      <c r="A218" s="76">
        <v>6</v>
      </c>
      <c r="B218" s="13">
        <v>1104.52</v>
      </c>
      <c r="C218" s="78" t="s">
        <v>2</v>
      </c>
      <c r="D218" s="80">
        <v>1</v>
      </c>
      <c r="E218" s="80" t="s">
        <v>2</v>
      </c>
      <c r="F218" s="82">
        <v>100</v>
      </c>
      <c r="G218" s="82" t="s">
        <v>3</v>
      </c>
      <c r="H218" s="65">
        <f>B218/B219*100*100%</f>
        <v>50.310191216259305</v>
      </c>
    </row>
    <row r="219" spans="1:8" ht="12.75">
      <c r="A219" s="77"/>
      <c r="B219" s="13">
        <v>2195.42</v>
      </c>
      <c r="C219" s="79"/>
      <c r="D219" s="81"/>
      <c r="E219" s="81"/>
      <c r="F219" s="83"/>
      <c r="G219" s="83"/>
      <c r="H219" s="66"/>
    </row>
    <row r="220" spans="1:8" ht="12.75">
      <c r="A220" s="17" t="s">
        <v>0</v>
      </c>
      <c r="B220" s="67" t="s">
        <v>4</v>
      </c>
      <c r="C220" s="68"/>
      <c r="D220" s="68"/>
      <c r="E220" s="68"/>
      <c r="F220" s="68"/>
      <c r="G220" s="69"/>
      <c r="H220" s="11" t="s">
        <v>1</v>
      </c>
    </row>
    <row r="221" spans="1:8" ht="12.75">
      <c r="A221" s="76">
        <v>12</v>
      </c>
      <c r="B221" s="13">
        <v>1104.52</v>
      </c>
      <c r="C221" s="78" t="s">
        <v>2</v>
      </c>
      <c r="D221" s="80">
        <v>1</v>
      </c>
      <c r="E221" s="80" t="s">
        <v>2</v>
      </c>
      <c r="F221" s="82">
        <v>100</v>
      </c>
      <c r="G221" s="82" t="s">
        <v>3</v>
      </c>
      <c r="H221" s="65">
        <f>B221/B222*100*100%</f>
        <v>50.57140764074576</v>
      </c>
    </row>
    <row r="222" spans="1:8" ht="12.75">
      <c r="A222" s="77"/>
      <c r="B222" s="13">
        <v>2184.08</v>
      </c>
      <c r="C222" s="79"/>
      <c r="D222" s="81"/>
      <c r="E222" s="81"/>
      <c r="F222" s="83"/>
      <c r="G222" s="83"/>
      <c r="H222" s="66"/>
    </row>
    <row r="223" spans="1:8" ht="12.75">
      <c r="A223" s="17" t="s">
        <v>0</v>
      </c>
      <c r="B223" s="67" t="s">
        <v>4</v>
      </c>
      <c r="C223" s="68"/>
      <c r="D223" s="68"/>
      <c r="E223" s="68"/>
      <c r="F223" s="68"/>
      <c r="G223" s="69"/>
      <c r="H223" s="11" t="s">
        <v>1</v>
      </c>
    </row>
    <row r="224" spans="1:8" ht="12.75">
      <c r="A224" s="59">
        <v>13</v>
      </c>
      <c r="B224" s="33">
        <v>1104.52</v>
      </c>
      <c r="C224" s="61" t="s">
        <v>2</v>
      </c>
      <c r="D224" s="63">
        <v>1</v>
      </c>
      <c r="E224" s="63" t="s">
        <v>2</v>
      </c>
      <c r="F224" s="55">
        <v>100</v>
      </c>
      <c r="G224" s="55" t="s">
        <v>3</v>
      </c>
      <c r="H224" s="57">
        <f>B224/B225*100*100%</f>
        <v>100</v>
      </c>
    </row>
    <row r="225" spans="1:8" ht="12.75">
      <c r="A225" s="60"/>
      <c r="B225" s="33">
        <v>1104.52</v>
      </c>
      <c r="C225" s="62"/>
      <c r="D225" s="64"/>
      <c r="E225" s="64"/>
      <c r="F225" s="56"/>
      <c r="G225" s="56"/>
      <c r="H225" s="58"/>
    </row>
    <row r="226" spans="1:8" ht="12.75">
      <c r="A226" s="17" t="s">
        <v>0</v>
      </c>
      <c r="B226" s="67" t="s">
        <v>4</v>
      </c>
      <c r="C226" s="68"/>
      <c r="D226" s="68"/>
      <c r="E226" s="68"/>
      <c r="F226" s="68"/>
      <c r="G226" s="69"/>
      <c r="H226" s="11" t="s">
        <v>1</v>
      </c>
    </row>
    <row r="227" spans="1:8" ht="12.75">
      <c r="A227" s="76">
        <v>15</v>
      </c>
      <c r="B227" s="13">
        <v>1104.52</v>
      </c>
      <c r="C227" s="78" t="s">
        <v>2</v>
      </c>
      <c r="D227" s="80">
        <v>1</v>
      </c>
      <c r="E227" s="80" t="s">
        <v>2</v>
      </c>
      <c r="F227" s="82">
        <v>100</v>
      </c>
      <c r="G227" s="82" t="s">
        <v>3</v>
      </c>
      <c r="H227" s="65">
        <f>B227/B228*100*100%</f>
        <v>96.6275031275425</v>
      </c>
    </row>
    <row r="228" spans="1:8" ht="12.75">
      <c r="A228" s="77"/>
      <c r="B228" s="13">
        <v>1143.07</v>
      </c>
      <c r="C228" s="79"/>
      <c r="D228" s="81"/>
      <c r="E228" s="81"/>
      <c r="F228" s="83"/>
      <c r="G228" s="83"/>
      <c r="H228" s="66"/>
    </row>
    <row r="229" spans="1:8" ht="12.75">
      <c r="A229" s="42"/>
      <c r="B229" s="26"/>
      <c r="C229" s="21"/>
      <c r="D229" s="22"/>
      <c r="E229" s="22"/>
      <c r="F229" s="23"/>
      <c r="G229" s="23"/>
      <c r="H229" s="24"/>
    </row>
    <row r="230" spans="1:8" ht="12.75">
      <c r="A230" s="84" t="s">
        <v>31</v>
      </c>
      <c r="B230" s="84"/>
      <c r="C230" s="84"/>
      <c r="D230" s="84"/>
      <c r="E230" s="84"/>
      <c r="F230" s="84"/>
      <c r="G230" s="84"/>
      <c r="H230" s="84"/>
    </row>
    <row r="231" spans="1:8" ht="12.75">
      <c r="A231" s="17" t="s">
        <v>0</v>
      </c>
      <c r="B231" s="67" t="s">
        <v>4</v>
      </c>
      <c r="C231" s="68"/>
      <c r="D231" s="68"/>
      <c r="E231" s="68"/>
      <c r="F231" s="68"/>
      <c r="G231" s="69"/>
      <c r="H231" s="11" t="s">
        <v>1</v>
      </c>
    </row>
    <row r="232" spans="1:8" ht="12.75">
      <c r="A232" s="59">
        <v>13</v>
      </c>
      <c r="B232" s="33">
        <v>703.57</v>
      </c>
      <c r="C232" s="61" t="s">
        <v>2</v>
      </c>
      <c r="D232" s="63">
        <v>1</v>
      </c>
      <c r="E232" s="63" t="s">
        <v>2</v>
      </c>
      <c r="F232" s="55">
        <v>100</v>
      </c>
      <c r="G232" s="55" t="s">
        <v>3</v>
      </c>
      <c r="H232" s="57">
        <v>100</v>
      </c>
    </row>
    <row r="233" spans="1:8" ht="12.75">
      <c r="A233" s="60"/>
      <c r="B233" s="33">
        <v>703.57</v>
      </c>
      <c r="C233" s="62"/>
      <c r="D233" s="64"/>
      <c r="E233" s="64"/>
      <c r="F233" s="56"/>
      <c r="G233" s="56"/>
      <c r="H233" s="58"/>
    </row>
    <row r="235" spans="1:8" ht="12.75">
      <c r="A235" s="84" t="s">
        <v>32</v>
      </c>
      <c r="B235" s="84"/>
      <c r="C235" s="84"/>
      <c r="D235" s="84"/>
      <c r="E235" s="84"/>
      <c r="F235" s="84"/>
      <c r="G235" s="84"/>
      <c r="H235" s="84"/>
    </row>
    <row r="236" spans="1:8" ht="12.75">
      <c r="A236" s="17" t="s">
        <v>0</v>
      </c>
      <c r="B236" s="67" t="s">
        <v>4</v>
      </c>
      <c r="C236" s="68"/>
      <c r="D236" s="68"/>
      <c r="E236" s="68"/>
      <c r="F236" s="68"/>
      <c r="G236" s="69"/>
      <c r="H236" s="11" t="s">
        <v>1</v>
      </c>
    </row>
    <row r="237" spans="1:8" ht="12.75">
      <c r="A237" s="76">
        <v>9</v>
      </c>
      <c r="B237" s="13">
        <v>376790.4</v>
      </c>
      <c r="C237" s="78" t="s">
        <v>2</v>
      </c>
      <c r="D237" s="80">
        <v>1</v>
      </c>
      <c r="E237" s="80" t="s">
        <v>2</v>
      </c>
      <c r="F237" s="82">
        <v>100</v>
      </c>
      <c r="G237" s="82" t="s">
        <v>3</v>
      </c>
      <c r="H237" s="65">
        <f>B237/B238*100*100%</f>
        <v>98.07713932306311</v>
      </c>
    </row>
    <row r="238" spans="1:8" ht="12.75">
      <c r="A238" s="77"/>
      <c r="B238" s="13">
        <v>384177.6</v>
      </c>
      <c r="C238" s="79"/>
      <c r="D238" s="81"/>
      <c r="E238" s="81"/>
      <c r="F238" s="83"/>
      <c r="G238" s="83"/>
      <c r="H238" s="66"/>
    </row>
    <row r="239" spans="1:8" ht="12.75">
      <c r="A239" s="17" t="s">
        <v>0</v>
      </c>
      <c r="B239" s="67" t="s">
        <v>4</v>
      </c>
      <c r="C239" s="68"/>
      <c r="D239" s="68"/>
      <c r="E239" s="68"/>
      <c r="F239" s="68"/>
      <c r="G239" s="69"/>
      <c r="H239" s="11" t="s">
        <v>1</v>
      </c>
    </row>
    <row r="240" spans="1:8" ht="12.75">
      <c r="A240" s="76">
        <v>12</v>
      </c>
      <c r="B240" s="13">
        <v>376790.4</v>
      </c>
      <c r="C240" s="78" t="s">
        <v>2</v>
      </c>
      <c r="D240" s="80">
        <v>1</v>
      </c>
      <c r="E240" s="80" t="s">
        <v>2</v>
      </c>
      <c r="F240" s="82">
        <v>100</v>
      </c>
      <c r="G240" s="82" t="s">
        <v>3</v>
      </c>
      <c r="H240" s="65">
        <f>B240/B241*100*100%</f>
        <v>98.37581773065645</v>
      </c>
    </row>
    <row r="241" spans="1:8" ht="12.75">
      <c r="A241" s="77"/>
      <c r="B241" s="13">
        <v>383011.2</v>
      </c>
      <c r="C241" s="79"/>
      <c r="D241" s="81"/>
      <c r="E241" s="81"/>
      <c r="F241" s="83"/>
      <c r="G241" s="83"/>
      <c r="H241" s="66"/>
    </row>
    <row r="242" spans="1:8" ht="12.75">
      <c r="A242" s="17" t="s">
        <v>0</v>
      </c>
      <c r="B242" s="67" t="s">
        <v>4</v>
      </c>
      <c r="C242" s="68"/>
      <c r="D242" s="68"/>
      <c r="E242" s="68"/>
      <c r="F242" s="68"/>
      <c r="G242" s="69"/>
      <c r="H242" s="11" t="s">
        <v>1</v>
      </c>
    </row>
    <row r="243" spans="1:8" ht="12.75">
      <c r="A243" s="59">
        <v>13</v>
      </c>
      <c r="B243" s="33">
        <v>376790.4</v>
      </c>
      <c r="C243" s="61" t="s">
        <v>2</v>
      </c>
      <c r="D243" s="63">
        <v>1</v>
      </c>
      <c r="E243" s="63" t="s">
        <v>2</v>
      </c>
      <c r="F243" s="55">
        <v>100</v>
      </c>
      <c r="G243" s="55" t="s">
        <v>3</v>
      </c>
      <c r="H243" s="57">
        <f>B243/B244*100*100%</f>
        <v>100</v>
      </c>
    </row>
    <row r="244" spans="1:8" ht="12.75">
      <c r="A244" s="60"/>
      <c r="B244" s="33">
        <v>376790.4</v>
      </c>
      <c r="C244" s="62"/>
      <c r="D244" s="64"/>
      <c r="E244" s="64"/>
      <c r="F244" s="56"/>
      <c r="G244" s="56"/>
      <c r="H244" s="58"/>
    </row>
    <row r="245" spans="1:8" ht="12.75">
      <c r="A245" s="17" t="s">
        <v>0</v>
      </c>
      <c r="B245" s="67" t="s">
        <v>4</v>
      </c>
      <c r="C245" s="68"/>
      <c r="D245" s="68"/>
      <c r="E245" s="68"/>
      <c r="F245" s="68"/>
      <c r="G245" s="69"/>
      <c r="H245" s="11" t="s">
        <v>1</v>
      </c>
    </row>
    <row r="246" spans="1:8" ht="12.75">
      <c r="A246" s="76">
        <v>15</v>
      </c>
      <c r="B246" s="13">
        <v>376790.4</v>
      </c>
      <c r="C246" s="78" t="s">
        <v>2</v>
      </c>
      <c r="D246" s="80">
        <v>1</v>
      </c>
      <c r="E246" s="80" t="s">
        <v>2</v>
      </c>
      <c r="F246" s="82">
        <v>100</v>
      </c>
      <c r="G246" s="82" t="s">
        <v>3</v>
      </c>
      <c r="H246" s="65">
        <f>B246/B247*100*100%</f>
        <v>98.95620603585206</v>
      </c>
    </row>
    <row r="247" spans="1:8" ht="12.75">
      <c r="A247" s="77"/>
      <c r="B247" s="13">
        <v>380764.8</v>
      </c>
      <c r="C247" s="79"/>
      <c r="D247" s="81"/>
      <c r="E247" s="81"/>
      <c r="F247" s="83"/>
      <c r="G247" s="83"/>
      <c r="H247" s="66"/>
    </row>
    <row r="248" spans="1:8" ht="12.75">
      <c r="A248" s="42"/>
      <c r="B248" s="26"/>
      <c r="C248" s="21"/>
      <c r="D248" s="22"/>
      <c r="E248" s="22"/>
      <c r="F248" s="23"/>
      <c r="G248" s="23"/>
      <c r="H248" s="24"/>
    </row>
    <row r="249" spans="1:8" ht="12.75">
      <c r="A249" s="84" t="s">
        <v>33</v>
      </c>
      <c r="B249" s="84"/>
      <c r="C249" s="84"/>
      <c r="D249" s="84"/>
      <c r="E249" s="84"/>
      <c r="F249" s="84"/>
      <c r="G249" s="84"/>
      <c r="H249" s="84"/>
    </row>
    <row r="250" spans="1:8" ht="12.75">
      <c r="A250" s="17" t="s">
        <v>0</v>
      </c>
      <c r="B250" s="67" t="s">
        <v>4</v>
      </c>
      <c r="C250" s="68"/>
      <c r="D250" s="68"/>
      <c r="E250" s="68"/>
      <c r="F250" s="68"/>
      <c r="G250" s="69"/>
      <c r="H250" s="11" t="s">
        <v>1</v>
      </c>
    </row>
    <row r="251" spans="1:8" ht="12.75">
      <c r="A251" s="59">
        <v>12</v>
      </c>
      <c r="B251" s="33">
        <v>203.58</v>
      </c>
      <c r="C251" s="61" t="s">
        <v>2</v>
      </c>
      <c r="D251" s="63">
        <v>1</v>
      </c>
      <c r="E251" s="63" t="s">
        <v>2</v>
      </c>
      <c r="F251" s="55">
        <v>100</v>
      </c>
      <c r="G251" s="55" t="s">
        <v>3</v>
      </c>
      <c r="H251" s="57">
        <f>B251/B252*100*100%</f>
        <v>100</v>
      </c>
    </row>
    <row r="252" spans="1:8" ht="12.75">
      <c r="A252" s="60"/>
      <c r="B252" s="33">
        <v>203.58</v>
      </c>
      <c r="C252" s="62"/>
      <c r="D252" s="64"/>
      <c r="E252" s="64"/>
      <c r="F252" s="56"/>
      <c r="G252" s="56"/>
      <c r="H252" s="58"/>
    </row>
    <row r="253" spans="1:8" ht="12.75">
      <c r="A253" s="17" t="s">
        <v>0</v>
      </c>
      <c r="B253" s="67" t="s">
        <v>4</v>
      </c>
      <c r="C253" s="68"/>
      <c r="D253" s="68"/>
      <c r="E253" s="68"/>
      <c r="F253" s="68"/>
      <c r="G253" s="69"/>
      <c r="H253" s="11" t="s">
        <v>1</v>
      </c>
    </row>
    <row r="254" spans="1:8" ht="12.75">
      <c r="A254" s="76">
        <v>13</v>
      </c>
      <c r="B254" s="13">
        <v>203.58</v>
      </c>
      <c r="C254" s="78" t="s">
        <v>2</v>
      </c>
      <c r="D254" s="80">
        <v>1</v>
      </c>
      <c r="E254" s="80" t="s">
        <v>2</v>
      </c>
      <c r="F254" s="82">
        <v>100</v>
      </c>
      <c r="G254" s="82" t="s">
        <v>3</v>
      </c>
      <c r="H254" s="65">
        <f>B254/B255*100*100%</f>
        <v>99.92146853833317</v>
      </c>
    </row>
    <row r="255" spans="1:8" ht="12.75">
      <c r="A255" s="77"/>
      <c r="B255" s="50">
        <v>203.74</v>
      </c>
      <c r="C255" s="79"/>
      <c r="D255" s="81"/>
      <c r="E255" s="81"/>
      <c r="F255" s="83"/>
      <c r="G255" s="83"/>
      <c r="H255" s="66"/>
    </row>
    <row r="257" spans="1:8" ht="12.75">
      <c r="A257" s="84" t="s">
        <v>34</v>
      </c>
      <c r="B257" s="84"/>
      <c r="C257" s="84"/>
      <c r="D257" s="84"/>
      <c r="E257" s="84"/>
      <c r="F257" s="84"/>
      <c r="G257" s="84"/>
      <c r="H257" s="84"/>
    </row>
    <row r="258" spans="1:8" ht="12.75">
      <c r="A258" s="17" t="s">
        <v>0</v>
      </c>
      <c r="B258" s="67" t="s">
        <v>4</v>
      </c>
      <c r="C258" s="68"/>
      <c r="D258" s="68"/>
      <c r="E258" s="68"/>
      <c r="F258" s="68"/>
      <c r="G258" s="69"/>
      <c r="H258" s="11" t="s">
        <v>1</v>
      </c>
    </row>
    <row r="259" spans="1:8" ht="12.75">
      <c r="A259" s="76">
        <v>6</v>
      </c>
      <c r="B259" s="13">
        <v>81113.73</v>
      </c>
      <c r="C259" s="78" t="s">
        <v>2</v>
      </c>
      <c r="D259" s="80">
        <v>1</v>
      </c>
      <c r="E259" s="80" t="s">
        <v>2</v>
      </c>
      <c r="F259" s="82">
        <v>100</v>
      </c>
      <c r="G259" s="82" t="s">
        <v>3</v>
      </c>
      <c r="H259" s="65">
        <f>B259/B260*100*100%</f>
        <v>38.77831873910619</v>
      </c>
    </row>
    <row r="260" spans="1:8" ht="12.75">
      <c r="A260" s="77"/>
      <c r="B260" s="13">
        <v>209172.89</v>
      </c>
      <c r="C260" s="79"/>
      <c r="D260" s="81"/>
      <c r="E260" s="81"/>
      <c r="F260" s="83"/>
      <c r="G260" s="83"/>
      <c r="H260" s="66"/>
    </row>
    <row r="261" spans="1:8" ht="12.75">
      <c r="A261" s="17" t="s">
        <v>0</v>
      </c>
      <c r="B261" s="67" t="s">
        <v>4</v>
      </c>
      <c r="C261" s="68"/>
      <c r="D261" s="68"/>
      <c r="E261" s="68"/>
      <c r="F261" s="68"/>
      <c r="G261" s="69"/>
      <c r="H261" s="11" t="s">
        <v>1</v>
      </c>
    </row>
    <row r="262" spans="1:8" ht="12.75">
      <c r="A262" s="76">
        <v>9</v>
      </c>
      <c r="B262" s="13">
        <v>81113.73</v>
      </c>
      <c r="C262" s="78" t="s">
        <v>2</v>
      </c>
      <c r="D262" s="80">
        <v>1</v>
      </c>
      <c r="E262" s="80" t="s">
        <v>2</v>
      </c>
      <c r="F262" s="82">
        <v>100</v>
      </c>
      <c r="G262" s="82" t="s">
        <v>3</v>
      </c>
      <c r="H262" s="65">
        <f>B262/B263*100*100%</f>
        <v>89.77402357392204</v>
      </c>
    </row>
    <row r="263" spans="1:8" ht="19.5" customHeight="1">
      <c r="A263" s="77"/>
      <c r="B263" s="13">
        <v>90353.23</v>
      </c>
      <c r="C263" s="79"/>
      <c r="D263" s="81"/>
      <c r="E263" s="81"/>
      <c r="F263" s="83"/>
      <c r="G263" s="83"/>
      <c r="H263" s="66"/>
    </row>
    <row r="264" spans="1:8" ht="12.75">
      <c r="A264" s="17" t="s">
        <v>0</v>
      </c>
      <c r="B264" s="67" t="s">
        <v>4</v>
      </c>
      <c r="C264" s="68"/>
      <c r="D264" s="68"/>
      <c r="E264" s="68"/>
      <c r="F264" s="68"/>
      <c r="G264" s="69"/>
      <c r="H264" s="11" t="s">
        <v>1</v>
      </c>
    </row>
    <row r="265" spans="1:8" ht="20.25" customHeight="1">
      <c r="A265" s="76">
        <v>11</v>
      </c>
      <c r="B265" s="13">
        <v>81113.73</v>
      </c>
      <c r="C265" s="78" t="s">
        <v>2</v>
      </c>
      <c r="D265" s="80">
        <v>1</v>
      </c>
      <c r="E265" s="80" t="s">
        <v>2</v>
      </c>
      <c r="F265" s="82">
        <v>100</v>
      </c>
      <c r="G265" s="82" t="s">
        <v>3</v>
      </c>
      <c r="H265" s="65">
        <f>B265/B266*100*100%</f>
        <v>37.84153611563834</v>
      </c>
    </row>
    <row r="266" spans="1:8" ht="12.75">
      <c r="A266" s="77"/>
      <c r="B266" s="13">
        <v>214351.05</v>
      </c>
      <c r="C266" s="79"/>
      <c r="D266" s="81"/>
      <c r="E266" s="81"/>
      <c r="F266" s="83"/>
      <c r="G266" s="83"/>
      <c r="H266" s="66"/>
    </row>
    <row r="267" spans="1:8" ht="12.75">
      <c r="A267" s="17" t="s">
        <v>0</v>
      </c>
      <c r="B267" s="67" t="s">
        <v>4</v>
      </c>
      <c r="C267" s="68"/>
      <c r="D267" s="68"/>
      <c r="E267" s="68"/>
      <c r="F267" s="68"/>
      <c r="G267" s="69"/>
      <c r="H267" s="11" t="s">
        <v>1</v>
      </c>
    </row>
    <row r="268" spans="1:8" ht="12.75">
      <c r="A268" s="76">
        <v>12</v>
      </c>
      <c r="B268" s="13">
        <v>81113.73</v>
      </c>
      <c r="C268" s="78" t="s">
        <v>2</v>
      </c>
      <c r="D268" s="80">
        <v>1</v>
      </c>
      <c r="E268" s="80" t="s">
        <v>2</v>
      </c>
      <c r="F268" s="82">
        <v>100</v>
      </c>
      <c r="G268" s="82" t="s">
        <v>3</v>
      </c>
      <c r="H268" s="65">
        <f>B268/B269*100*100%</f>
        <v>38.937947785609865</v>
      </c>
    </row>
    <row r="269" spans="1:8" ht="12.75">
      <c r="A269" s="77"/>
      <c r="B269" s="13">
        <v>208315.37</v>
      </c>
      <c r="C269" s="79"/>
      <c r="D269" s="81"/>
      <c r="E269" s="81"/>
      <c r="F269" s="83"/>
      <c r="G269" s="83"/>
      <c r="H269" s="66"/>
    </row>
    <row r="270" spans="1:8" ht="12.75">
      <c r="A270" s="17" t="s">
        <v>0</v>
      </c>
      <c r="B270" s="67" t="s">
        <v>4</v>
      </c>
      <c r="C270" s="68"/>
      <c r="D270" s="68"/>
      <c r="E270" s="68"/>
      <c r="F270" s="68"/>
      <c r="G270" s="69"/>
      <c r="H270" s="11" t="s">
        <v>1</v>
      </c>
    </row>
    <row r="271" spans="1:8" ht="12.75">
      <c r="A271" s="76">
        <v>13</v>
      </c>
      <c r="B271" s="13">
        <v>81113.73</v>
      </c>
      <c r="C271" s="78" t="s">
        <v>2</v>
      </c>
      <c r="D271" s="80">
        <v>1</v>
      </c>
      <c r="E271" s="80" t="s">
        <v>2</v>
      </c>
      <c r="F271" s="82">
        <v>100</v>
      </c>
      <c r="G271" s="82" t="s">
        <v>3</v>
      </c>
      <c r="H271" s="65">
        <f>B271/B272*100*100%</f>
        <v>98.55148972236996</v>
      </c>
    </row>
    <row r="272" spans="1:8" ht="12.75">
      <c r="A272" s="77"/>
      <c r="B272" s="13">
        <v>82305.94</v>
      </c>
      <c r="C272" s="79"/>
      <c r="D272" s="81"/>
      <c r="E272" s="81"/>
      <c r="F272" s="83"/>
      <c r="G272" s="83"/>
      <c r="H272" s="66"/>
    </row>
    <row r="273" spans="1:8" ht="12.75">
      <c r="A273" s="17" t="s">
        <v>0</v>
      </c>
      <c r="B273" s="67" t="s">
        <v>4</v>
      </c>
      <c r="C273" s="68"/>
      <c r="D273" s="68"/>
      <c r="E273" s="68"/>
      <c r="F273" s="68"/>
      <c r="G273" s="69"/>
      <c r="H273" s="11" t="s">
        <v>1</v>
      </c>
    </row>
    <row r="274" spans="1:8" ht="12.75">
      <c r="A274" s="59">
        <v>15</v>
      </c>
      <c r="B274" s="33">
        <v>81113.73</v>
      </c>
      <c r="C274" s="61" t="s">
        <v>2</v>
      </c>
      <c r="D274" s="63">
        <v>1</v>
      </c>
      <c r="E274" s="63" t="s">
        <v>2</v>
      </c>
      <c r="F274" s="55">
        <v>100</v>
      </c>
      <c r="G274" s="55" t="s">
        <v>3</v>
      </c>
      <c r="H274" s="57">
        <f>B274/B275*100*100%</f>
        <v>100</v>
      </c>
    </row>
    <row r="275" spans="1:8" ht="12.75">
      <c r="A275" s="60"/>
      <c r="B275" s="33">
        <v>81113.73</v>
      </c>
      <c r="C275" s="62"/>
      <c r="D275" s="64"/>
      <c r="E275" s="64"/>
      <c r="F275" s="56"/>
      <c r="G275" s="56"/>
      <c r="H275" s="58"/>
    </row>
    <row r="276" spans="1:8" ht="12.75">
      <c r="A276" s="42"/>
      <c r="B276" s="26"/>
      <c r="C276" s="21"/>
      <c r="D276" s="22"/>
      <c r="E276" s="22"/>
      <c r="F276" s="23"/>
      <c r="G276" s="23"/>
      <c r="H276" s="24"/>
    </row>
    <row r="277" spans="1:8" ht="12.75">
      <c r="A277" s="84" t="s">
        <v>35</v>
      </c>
      <c r="B277" s="84"/>
      <c r="C277" s="84"/>
      <c r="D277" s="84"/>
      <c r="E277" s="84"/>
      <c r="F277" s="84"/>
      <c r="G277" s="84"/>
      <c r="H277" s="84"/>
    </row>
    <row r="278" spans="1:8" ht="12.75">
      <c r="A278" s="17" t="s">
        <v>0</v>
      </c>
      <c r="B278" s="67" t="s">
        <v>4</v>
      </c>
      <c r="C278" s="68"/>
      <c r="D278" s="68"/>
      <c r="E278" s="68"/>
      <c r="F278" s="68"/>
      <c r="G278" s="69"/>
      <c r="H278" s="11" t="s">
        <v>1</v>
      </c>
    </row>
    <row r="279" spans="1:8" ht="12.75">
      <c r="A279" s="59">
        <v>9</v>
      </c>
      <c r="B279" s="33">
        <v>8489.88</v>
      </c>
      <c r="C279" s="61" t="s">
        <v>2</v>
      </c>
      <c r="D279" s="63">
        <v>1</v>
      </c>
      <c r="E279" s="63" t="s">
        <v>2</v>
      </c>
      <c r="F279" s="55">
        <v>100</v>
      </c>
      <c r="G279" s="55" t="s">
        <v>3</v>
      </c>
      <c r="H279" s="57">
        <f>B279/B280*100*100%</f>
        <v>100</v>
      </c>
    </row>
    <row r="280" spans="1:8" ht="12.75">
      <c r="A280" s="60"/>
      <c r="B280" s="33">
        <v>8489.88</v>
      </c>
      <c r="C280" s="62"/>
      <c r="D280" s="64"/>
      <c r="E280" s="64"/>
      <c r="F280" s="56"/>
      <c r="G280" s="56"/>
      <c r="H280" s="58"/>
    </row>
    <row r="281" spans="1:8" ht="12.75">
      <c r="A281" s="17" t="s">
        <v>0</v>
      </c>
      <c r="B281" s="67" t="s">
        <v>4</v>
      </c>
      <c r="C281" s="68"/>
      <c r="D281" s="68"/>
      <c r="E281" s="68"/>
      <c r="F281" s="68"/>
      <c r="G281" s="69"/>
      <c r="H281" s="11" t="s">
        <v>1</v>
      </c>
    </row>
    <row r="282" spans="1:8" ht="12.75">
      <c r="A282" s="76">
        <v>13</v>
      </c>
      <c r="B282" s="13">
        <v>8489.88</v>
      </c>
      <c r="C282" s="78" t="s">
        <v>2</v>
      </c>
      <c r="D282" s="80">
        <v>1</v>
      </c>
      <c r="E282" s="80" t="s">
        <v>2</v>
      </c>
      <c r="F282" s="82">
        <v>100</v>
      </c>
      <c r="G282" s="82" t="s">
        <v>3</v>
      </c>
      <c r="H282" s="65">
        <f>B282/B283*100*100%</f>
        <v>99.91361880709219</v>
      </c>
    </row>
    <row r="283" spans="1:8" ht="12.75">
      <c r="A283" s="77"/>
      <c r="B283" s="13">
        <v>8497.22</v>
      </c>
      <c r="C283" s="79"/>
      <c r="D283" s="81"/>
      <c r="E283" s="81"/>
      <c r="F283" s="83"/>
      <c r="G283" s="83"/>
      <c r="H283" s="66"/>
    </row>
    <row r="284" spans="1:8" ht="12.75">
      <c r="A284" s="17" t="s">
        <v>0</v>
      </c>
      <c r="B284" s="67" t="s">
        <v>4</v>
      </c>
      <c r="C284" s="68"/>
      <c r="D284" s="68"/>
      <c r="E284" s="68"/>
      <c r="F284" s="68"/>
      <c r="G284" s="69"/>
      <c r="H284" s="11" t="s">
        <v>1</v>
      </c>
    </row>
    <row r="285" spans="1:8" ht="12.75">
      <c r="A285" s="76">
        <v>15</v>
      </c>
      <c r="B285" s="13">
        <v>8489.88</v>
      </c>
      <c r="C285" s="78" t="s">
        <v>2</v>
      </c>
      <c r="D285" s="80">
        <v>1</v>
      </c>
      <c r="E285" s="80" t="s">
        <v>2</v>
      </c>
      <c r="F285" s="82">
        <v>100</v>
      </c>
      <c r="G285" s="82" t="s">
        <v>3</v>
      </c>
      <c r="H285" s="65">
        <f>B285/B286*100*100%</f>
        <v>90.20080321285138</v>
      </c>
    </row>
    <row r="286" spans="1:8" ht="12.75">
      <c r="A286" s="77"/>
      <c r="B286" s="13">
        <v>9412.2</v>
      </c>
      <c r="C286" s="79"/>
      <c r="D286" s="81"/>
      <c r="E286" s="81"/>
      <c r="F286" s="83"/>
      <c r="G286" s="83"/>
      <c r="H286" s="66"/>
    </row>
    <row r="287" spans="1:8" ht="12.75">
      <c r="A287" s="49"/>
      <c r="B287" s="47"/>
      <c r="C287" s="51"/>
      <c r="D287" s="46"/>
      <c r="E287" s="46"/>
      <c r="F287" s="48"/>
      <c r="G287" s="48"/>
      <c r="H287" s="45"/>
    </row>
    <row r="288" spans="1:8" ht="18" customHeight="1">
      <c r="A288" s="53" t="s">
        <v>37</v>
      </c>
      <c r="B288" s="26"/>
      <c r="C288" s="21"/>
      <c r="D288" s="22"/>
      <c r="E288" s="22"/>
      <c r="F288" s="23"/>
      <c r="G288" s="23"/>
      <c r="H288" s="24"/>
    </row>
    <row r="289" spans="1:8" ht="12.75">
      <c r="A289" s="17" t="s">
        <v>0</v>
      </c>
      <c r="B289" s="67" t="s">
        <v>4</v>
      </c>
      <c r="C289" s="68"/>
      <c r="D289" s="68"/>
      <c r="E289" s="68"/>
      <c r="F289" s="68"/>
      <c r="G289" s="69"/>
      <c r="H289" s="11" t="s">
        <v>1</v>
      </c>
    </row>
    <row r="290" spans="1:8" ht="12.75">
      <c r="A290" s="76">
        <v>12</v>
      </c>
      <c r="B290" s="13">
        <v>151.96</v>
      </c>
      <c r="C290" s="78" t="s">
        <v>2</v>
      </c>
      <c r="D290" s="80">
        <v>1</v>
      </c>
      <c r="E290" s="80" t="s">
        <v>2</v>
      </c>
      <c r="F290" s="82">
        <v>100</v>
      </c>
      <c r="G290" s="82" t="s">
        <v>3</v>
      </c>
      <c r="H290" s="65">
        <f>B290/B291*100*100%</f>
        <v>92.02446557257919</v>
      </c>
    </row>
    <row r="291" spans="1:8" ht="12.75">
      <c r="A291" s="77"/>
      <c r="B291" s="13">
        <v>165.13</v>
      </c>
      <c r="C291" s="79"/>
      <c r="D291" s="81"/>
      <c r="E291" s="81"/>
      <c r="F291" s="83"/>
      <c r="G291" s="83"/>
      <c r="H291" s="66"/>
    </row>
    <row r="292" spans="1:8" ht="20.25" customHeight="1">
      <c r="A292" s="17" t="s">
        <v>0</v>
      </c>
      <c r="B292" s="67" t="s">
        <v>4</v>
      </c>
      <c r="C292" s="68"/>
      <c r="D292" s="68"/>
      <c r="E292" s="68"/>
      <c r="F292" s="68"/>
      <c r="G292" s="69"/>
      <c r="H292" s="11" t="s">
        <v>1</v>
      </c>
    </row>
    <row r="293" spans="1:8" ht="12.75">
      <c r="A293" s="59">
        <v>13</v>
      </c>
      <c r="B293" s="33">
        <v>151.96</v>
      </c>
      <c r="C293" s="61" t="s">
        <v>2</v>
      </c>
      <c r="D293" s="63">
        <v>1</v>
      </c>
      <c r="E293" s="63" t="s">
        <v>2</v>
      </c>
      <c r="F293" s="55">
        <v>100</v>
      </c>
      <c r="G293" s="55" t="s">
        <v>3</v>
      </c>
      <c r="H293" s="57">
        <v>100</v>
      </c>
    </row>
    <row r="294" spans="1:8" ht="12.75">
      <c r="A294" s="60"/>
      <c r="B294" s="33">
        <v>151.96</v>
      </c>
      <c r="C294" s="62"/>
      <c r="D294" s="64"/>
      <c r="E294" s="64"/>
      <c r="F294" s="56"/>
      <c r="G294" s="56"/>
      <c r="H294" s="58"/>
    </row>
    <row r="295" spans="1:8" ht="12.75">
      <c r="A295" s="20"/>
      <c r="B295" s="26"/>
      <c r="C295" s="21"/>
      <c r="D295" s="22"/>
      <c r="E295" s="22"/>
      <c r="F295" s="23"/>
      <c r="G295" s="23"/>
      <c r="H295" s="24"/>
    </row>
    <row r="296" spans="1:8" ht="12.75">
      <c r="A296" s="84" t="s">
        <v>38</v>
      </c>
      <c r="B296" s="84"/>
      <c r="C296" s="84"/>
      <c r="D296" s="84"/>
      <c r="E296" s="84"/>
      <c r="F296" s="84"/>
      <c r="G296" s="84"/>
      <c r="H296" s="84"/>
    </row>
    <row r="297" spans="1:8" ht="12.75">
      <c r="A297" s="17" t="s">
        <v>0</v>
      </c>
      <c r="B297" s="67" t="s">
        <v>4</v>
      </c>
      <c r="C297" s="68"/>
      <c r="D297" s="68"/>
      <c r="E297" s="68"/>
      <c r="F297" s="68"/>
      <c r="G297" s="69"/>
      <c r="H297" s="11" t="s">
        <v>1</v>
      </c>
    </row>
    <row r="298" spans="1:8" ht="12.75">
      <c r="A298" s="59">
        <v>6</v>
      </c>
      <c r="B298" s="33">
        <v>22505.58</v>
      </c>
      <c r="C298" s="61" t="s">
        <v>2</v>
      </c>
      <c r="D298" s="63">
        <v>1</v>
      </c>
      <c r="E298" s="63" t="s">
        <v>2</v>
      </c>
      <c r="F298" s="55">
        <v>100</v>
      </c>
      <c r="G298" s="55" t="s">
        <v>3</v>
      </c>
      <c r="H298" s="57">
        <f>B298/B299*100*100%</f>
        <v>100</v>
      </c>
    </row>
    <row r="299" spans="1:8" ht="12.75">
      <c r="A299" s="60"/>
      <c r="B299" s="33">
        <v>22505.58</v>
      </c>
      <c r="C299" s="62"/>
      <c r="D299" s="64"/>
      <c r="E299" s="64"/>
      <c r="F299" s="56"/>
      <c r="G299" s="56"/>
      <c r="H299" s="58"/>
    </row>
    <row r="300" spans="1:8" ht="12.75">
      <c r="A300" s="17" t="s">
        <v>0</v>
      </c>
      <c r="B300" s="67" t="s">
        <v>4</v>
      </c>
      <c r="C300" s="68"/>
      <c r="D300" s="68"/>
      <c r="E300" s="68"/>
      <c r="F300" s="68"/>
      <c r="G300" s="69"/>
      <c r="H300" s="11" t="s">
        <v>1</v>
      </c>
    </row>
    <row r="301" spans="1:8" ht="12.75">
      <c r="A301" s="76">
        <v>11</v>
      </c>
      <c r="B301" s="13">
        <v>22505.58</v>
      </c>
      <c r="C301" s="78" t="s">
        <v>2</v>
      </c>
      <c r="D301" s="80">
        <v>1</v>
      </c>
      <c r="E301" s="80" t="s">
        <v>2</v>
      </c>
      <c r="F301" s="82">
        <v>100</v>
      </c>
      <c r="G301" s="82" t="s">
        <v>3</v>
      </c>
      <c r="H301" s="65">
        <f>B301/B302*100*100%</f>
        <v>96.63111523301646</v>
      </c>
    </row>
    <row r="302" spans="1:8" ht="12.75">
      <c r="A302" s="77"/>
      <c r="B302" s="13">
        <v>23290.2</v>
      </c>
      <c r="C302" s="79"/>
      <c r="D302" s="81"/>
      <c r="E302" s="81"/>
      <c r="F302" s="83"/>
      <c r="G302" s="83"/>
      <c r="H302" s="66"/>
    </row>
    <row r="303" spans="1:8" ht="12.75">
      <c r="A303" s="17" t="s">
        <v>0</v>
      </c>
      <c r="B303" s="67" t="s">
        <v>4</v>
      </c>
      <c r="C303" s="68"/>
      <c r="D303" s="68"/>
      <c r="E303" s="68"/>
      <c r="F303" s="68"/>
      <c r="G303" s="69"/>
      <c r="H303" s="11" t="s">
        <v>1</v>
      </c>
    </row>
    <row r="304" spans="1:8" ht="12.75">
      <c r="A304" s="76">
        <v>12</v>
      </c>
      <c r="B304" s="13">
        <v>22505.58</v>
      </c>
      <c r="C304" s="78" t="s">
        <v>2</v>
      </c>
      <c r="D304" s="80">
        <v>1</v>
      </c>
      <c r="E304" s="80" t="s">
        <v>2</v>
      </c>
      <c r="F304" s="82">
        <v>100</v>
      </c>
      <c r="G304" s="82" t="s">
        <v>3</v>
      </c>
      <c r="H304" s="65">
        <f>B304/B305*100*100%</f>
        <v>99.36106806532365</v>
      </c>
    </row>
    <row r="305" spans="1:8" ht="12.75">
      <c r="A305" s="77"/>
      <c r="B305" s="13">
        <v>22650.3</v>
      </c>
      <c r="C305" s="79"/>
      <c r="D305" s="81"/>
      <c r="E305" s="81"/>
      <c r="F305" s="83"/>
      <c r="G305" s="83"/>
      <c r="H305" s="66"/>
    </row>
    <row r="306" spans="1:8" ht="12.75">
      <c r="A306" s="17" t="s">
        <v>0</v>
      </c>
      <c r="B306" s="67" t="s">
        <v>4</v>
      </c>
      <c r="C306" s="68"/>
      <c r="D306" s="68"/>
      <c r="E306" s="68"/>
      <c r="F306" s="68"/>
      <c r="G306" s="69"/>
      <c r="H306" s="11" t="s">
        <v>1</v>
      </c>
    </row>
    <row r="307" spans="1:8" ht="12.75">
      <c r="A307" s="76">
        <v>13</v>
      </c>
      <c r="B307" s="13">
        <v>22505.58</v>
      </c>
      <c r="C307" s="78" t="s">
        <v>2</v>
      </c>
      <c r="D307" s="80">
        <v>1</v>
      </c>
      <c r="E307" s="80" t="s">
        <v>2</v>
      </c>
      <c r="F307" s="82">
        <v>100</v>
      </c>
      <c r="G307" s="82" t="s">
        <v>3</v>
      </c>
      <c r="H307" s="65">
        <f>B307/B308*100*100%</f>
        <v>99.91369597008128</v>
      </c>
    </row>
    <row r="308" spans="1:8" ht="12.75">
      <c r="A308" s="77"/>
      <c r="B308" s="13">
        <v>22525.02</v>
      </c>
      <c r="C308" s="79"/>
      <c r="D308" s="81"/>
      <c r="E308" s="81"/>
      <c r="F308" s="83"/>
      <c r="G308" s="83"/>
      <c r="H308" s="66"/>
    </row>
    <row r="310" spans="1:8" ht="12.75">
      <c r="A310" s="84" t="s">
        <v>39</v>
      </c>
      <c r="B310" s="84"/>
      <c r="C310" s="84"/>
      <c r="D310" s="84"/>
      <c r="E310" s="84"/>
      <c r="F310" s="84"/>
      <c r="G310" s="84"/>
      <c r="H310" s="84"/>
    </row>
    <row r="311" spans="1:8" ht="12.75">
      <c r="A311" s="17" t="s">
        <v>0</v>
      </c>
      <c r="B311" s="67" t="s">
        <v>4</v>
      </c>
      <c r="C311" s="68"/>
      <c r="D311" s="68"/>
      <c r="E311" s="68"/>
      <c r="F311" s="68"/>
      <c r="G311" s="69"/>
      <c r="H311" s="11" t="s">
        <v>1</v>
      </c>
    </row>
    <row r="312" spans="1:8" ht="12.75">
      <c r="A312" s="76">
        <v>10</v>
      </c>
      <c r="B312" s="13">
        <v>6482.27</v>
      </c>
      <c r="C312" s="78" t="s">
        <v>2</v>
      </c>
      <c r="D312" s="80">
        <v>1</v>
      </c>
      <c r="E312" s="80" t="s">
        <v>2</v>
      </c>
      <c r="F312" s="82">
        <v>100</v>
      </c>
      <c r="G312" s="82" t="s">
        <v>3</v>
      </c>
      <c r="H312" s="65">
        <f>B312/B313*100*100%</f>
        <v>80.30642028166781</v>
      </c>
    </row>
    <row r="313" spans="1:8" ht="12.75">
      <c r="A313" s="77"/>
      <c r="B313" s="13">
        <v>8071.92</v>
      </c>
      <c r="C313" s="79"/>
      <c r="D313" s="81"/>
      <c r="E313" s="81"/>
      <c r="F313" s="83"/>
      <c r="G313" s="83"/>
      <c r="H313" s="66"/>
    </row>
    <row r="314" spans="1:8" ht="12.75">
      <c r="A314" s="17" t="s">
        <v>0</v>
      </c>
      <c r="B314" s="67" t="s">
        <v>4</v>
      </c>
      <c r="C314" s="68"/>
      <c r="D314" s="68"/>
      <c r="E314" s="68"/>
      <c r="F314" s="68"/>
      <c r="G314" s="69"/>
      <c r="H314" s="11" t="s">
        <v>1</v>
      </c>
    </row>
    <row r="315" spans="1:8" ht="12.75">
      <c r="A315" s="76">
        <v>12</v>
      </c>
      <c r="B315" s="13">
        <v>6482.27</v>
      </c>
      <c r="C315" s="78" t="s">
        <v>2</v>
      </c>
      <c r="D315" s="80">
        <v>1</v>
      </c>
      <c r="E315" s="80" t="s">
        <v>2</v>
      </c>
      <c r="F315" s="82">
        <v>100</v>
      </c>
      <c r="G315" s="82" t="s">
        <v>3</v>
      </c>
      <c r="H315" s="65">
        <f>B315/B316*100*100%</f>
        <v>91.42577078220644</v>
      </c>
    </row>
    <row r="316" spans="1:8" ht="12.75">
      <c r="A316" s="77"/>
      <c r="B316" s="13">
        <v>7090.2</v>
      </c>
      <c r="C316" s="79"/>
      <c r="D316" s="81"/>
      <c r="E316" s="81"/>
      <c r="F316" s="83"/>
      <c r="G316" s="83"/>
      <c r="H316" s="66"/>
    </row>
    <row r="317" spans="1:8" ht="12.75">
      <c r="A317" s="17" t="s">
        <v>0</v>
      </c>
      <c r="B317" s="67" t="s">
        <v>4</v>
      </c>
      <c r="C317" s="68"/>
      <c r="D317" s="68"/>
      <c r="E317" s="68"/>
      <c r="F317" s="68"/>
      <c r="G317" s="69"/>
      <c r="H317" s="11" t="s">
        <v>1</v>
      </c>
    </row>
    <row r="318" spans="1:8" ht="12.75">
      <c r="A318" s="76">
        <v>13</v>
      </c>
      <c r="B318" s="13">
        <v>6482.27</v>
      </c>
      <c r="C318" s="78" t="s">
        <v>2</v>
      </c>
      <c r="D318" s="80">
        <v>1</v>
      </c>
      <c r="E318" s="80" t="s">
        <v>2</v>
      </c>
      <c r="F318" s="82">
        <v>100</v>
      </c>
      <c r="G318" s="82" t="s">
        <v>3</v>
      </c>
      <c r="H318" s="65">
        <f>B318/B319*100*100%</f>
        <v>80.94540595889215</v>
      </c>
    </row>
    <row r="319" spans="1:8" ht="12.75">
      <c r="A319" s="77"/>
      <c r="B319" s="13">
        <v>8008.2</v>
      </c>
      <c r="C319" s="79"/>
      <c r="D319" s="81"/>
      <c r="E319" s="81"/>
      <c r="F319" s="83"/>
      <c r="G319" s="83"/>
      <c r="H319" s="66"/>
    </row>
    <row r="320" spans="1:8" ht="12.75">
      <c r="A320" s="17" t="s">
        <v>0</v>
      </c>
      <c r="B320" s="67" t="s">
        <v>4</v>
      </c>
      <c r="C320" s="68"/>
      <c r="D320" s="68"/>
      <c r="E320" s="68"/>
      <c r="F320" s="68"/>
      <c r="G320" s="69"/>
      <c r="H320" s="11" t="s">
        <v>1</v>
      </c>
    </row>
    <row r="321" spans="1:8" ht="12.75">
      <c r="A321" s="59">
        <v>14</v>
      </c>
      <c r="B321" s="33">
        <v>6482.27</v>
      </c>
      <c r="C321" s="61" t="s">
        <v>2</v>
      </c>
      <c r="D321" s="63">
        <v>1</v>
      </c>
      <c r="E321" s="63" t="s">
        <v>2</v>
      </c>
      <c r="F321" s="55">
        <v>100</v>
      </c>
      <c r="G321" s="55" t="s">
        <v>3</v>
      </c>
      <c r="H321" s="57">
        <f>B321/B322*100*100%</f>
        <v>100</v>
      </c>
    </row>
    <row r="322" spans="1:8" ht="12.75">
      <c r="A322" s="60"/>
      <c r="B322" s="33">
        <v>6482.27</v>
      </c>
      <c r="C322" s="62"/>
      <c r="D322" s="64"/>
      <c r="E322" s="64"/>
      <c r="F322" s="56"/>
      <c r="G322" s="56"/>
      <c r="H322" s="58"/>
    </row>
    <row r="323" spans="1:8" ht="12.75">
      <c r="A323" s="44"/>
      <c r="B323" s="26"/>
      <c r="C323" s="21"/>
      <c r="D323" s="22"/>
      <c r="E323" s="22"/>
      <c r="F323" s="23"/>
      <c r="G323" s="23"/>
      <c r="H323" s="24"/>
    </row>
    <row r="324" spans="1:8" ht="12.75">
      <c r="A324" s="84" t="s">
        <v>40</v>
      </c>
      <c r="B324" s="84"/>
      <c r="C324" s="84"/>
      <c r="D324" s="84"/>
      <c r="E324" s="84"/>
      <c r="F324" s="84"/>
      <c r="G324" s="84"/>
      <c r="H324" s="84"/>
    </row>
    <row r="325" spans="1:8" ht="12.75">
      <c r="A325" s="17" t="s">
        <v>0</v>
      </c>
      <c r="B325" s="67" t="s">
        <v>4</v>
      </c>
      <c r="C325" s="68"/>
      <c r="D325" s="68"/>
      <c r="E325" s="68"/>
      <c r="F325" s="68"/>
      <c r="G325" s="69"/>
      <c r="H325" s="11" t="s">
        <v>1</v>
      </c>
    </row>
    <row r="326" spans="1:8" ht="12.75">
      <c r="A326" s="76">
        <v>6</v>
      </c>
      <c r="B326" s="13">
        <v>16086.6</v>
      </c>
      <c r="C326" s="78" t="s">
        <v>2</v>
      </c>
      <c r="D326" s="80">
        <v>1</v>
      </c>
      <c r="E326" s="80" t="s">
        <v>2</v>
      </c>
      <c r="F326" s="82">
        <v>100</v>
      </c>
      <c r="G326" s="82" t="s">
        <v>3</v>
      </c>
      <c r="H326" s="65">
        <f>B326/B327*100*100%</f>
        <v>99.97315256057455</v>
      </c>
    </row>
    <row r="327" spans="1:8" ht="12.75">
      <c r="A327" s="77"/>
      <c r="B327" s="13">
        <v>16090.92</v>
      </c>
      <c r="C327" s="79"/>
      <c r="D327" s="81"/>
      <c r="E327" s="81"/>
      <c r="F327" s="83"/>
      <c r="G327" s="83"/>
      <c r="H327" s="66"/>
    </row>
    <row r="328" spans="1:8" ht="12.75">
      <c r="A328" s="17" t="s">
        <v>0</v>
      </c>
      <c r="B328" s="67" t="s">
        <v>4</v>
      </c>
      <c r="C328" s="68"/>
      <c r="D328" s="68"/>
      <c r="E328" s="68"/>
      <c r="F328" s="68"/>
      <c r="G328" s="69"/>
      <c r="H328" s="11" t="s">
        <v>1</v>
      </c>
    </row>
    <row r="329" spans="1:8" ht="12.75">
      <c r="A329" s="76">
        <v>12</v>
      </c>
      <c r="B329" s="13">
        <v>16086.6</v>
      </c>
      <c r="C329" s="78" t="s">
        <v>2</v>
      </c>
      <c r="D329" s="80">
        <v>1</v>
      </c>
      <c r="E329" s="80" t="s">
        <v>2</v>
      </c>
      <c r="F329" s="82">
        <v>100</v>
      </c>
      <c r="G329" s="82" t="s">
        <v>3</v>
      </c>
      <c r="H329" s="65">
        <f>B329/B330*100*100%</f>
        <v>97.06112341978366</v>
      </c>
    </row>
    <row r="330" spans="1:8" ht="12.75">
      <c r="A330" s="77"/>
      <c r="B330" s="13">
        <v>16573.68</v>
      </c>
      <c r="C330" s="79"/>
      <c r="D330" s="81"/>
      <c r="E330" s="81"/>
      <c r="F330" s="83"/>
      <c r="G330" s="83"/>
      <c r="H330" s="66"/>
    </row>
    <row r="331" spans="1:8" ht="12.75">
      <c r="A331" s="17" t="s">
        <v>0</v>
      </c>
      <c r="B331" s="67" t="s">
        <v>4</v>
      </c>
      <c r="C331" s="68"/>
      <c r="D331" s="68"/>
      <c r="E331" s="68"/>
      <c r="F331" s="68"/>
      <c r="G331" s="69"/>
      <c r="H331" s="11" t="s">
        <v>1</v>
      </c>
    </row>
    <row r="332" spans="1:8" ht="12.75">
      <c r="A332" s="59">
        <v>13</v>
      </c>
      <c r="B332" s="33">
        <v>16086.6</v>
      </c>
      <c r="C332" s="61" t="s">
        <v>2</v>
      </c>
      <c r="D332" s="63">
        <v>1</v>
      </c>
      <c r="E332" s="63" t="s">
        <v>2</v>
      </c>
      <c r="F332" s="55">
        <v>100</v>
      </c>
      <c r="G332" s="55" t="s">
        <v>3</v>
      </c>
      <c r="H332" s="57">
        <f>B332/B333*100*100%</f>
        <v>100</v>
      </c>
    </row>
    <row r="333" spans="1:8" ht="12.75">
      <c r="A333" s="60"/>
      <c r="B333" s="33">
        <v>16086.6</v>
      </c>
      <c r="C333" s="62"/>
      <c r="D333" s="64"/>
      <c r="E333" s="64"/>
      <c r="F333" s="56"/>
      <c r="G333" s="56"/>
      <c r="H333" s="58"/>
    </row>
    <row r="334" spans="1:8" ht="12.75">
      <c r="A334" s="17" t="s">
        <v>0</v>
      </c>
      <c r="B334" s="67" t="s">
        <v>4</v>
      </c>
      <c r="C334" s="68"/>
      <c r="D334" s="68"/>
      <c r="E334" s="68"/>
      <c r="F334" s="68"/>
      <c r="G334" s="69"/>
      <c r="H334" s="11" t="s">
        <v>1</v>
      </c>
    </row>
    <row r="335" spans="1:8" ht="12.75">
      <c r="A335" s="76">
        <v>14</v>
      </c>
      <c r="B335" s="13">
        <v>16086.6</v>
      </c>
      <c r="C335" s="78" t="s">
        <v>2</v>
      </c>
      <c r="D335" s="80">
        <v>1</v>
      </c>
      <c r="E335" s="80" t="s">
        <v>2</v>
      </c>
      <c r="F335" s="82">
        <v>100</v>
      </c>
      <c r="G335" s="82" t="s">
        <v>3</v>
      </c>
      <c r="H335" s="65">
        <f>B335/B336*100*100%</f>
        <v>97.0547989835147</v>
      </c>
    </row>
    <row r="336" spans="1:8" ht="12.75">
      <c r="A336" s="77"/>
      <c r="B336" s="13">
        <v>16574.76</v>
      </c>
      <c r="C336" s="79"/>
      <c r="D336" s="81"/>
      <c r="E336" s="81"/>
      <c r="F336" s="83"/>
      <c r="G336" s="83"/>
      <c r="H336" s="66"/>
    </row>
    <row r="337" spans="1:8" ht="12.75">
      <c r="A337" s="44"/>
      <c r="B337" s="26"/>
      <c r="C337" s="21"/>
      <c r="D337" s="22"/>
      <c r="E337" s="22"/>
      <c r="F337" s="23"/>
      <c r="G337" s="23"/>
      <c r="H337" s="24"/>
    </row>
    <row r="338" spans="1:8" ht="21" customHeight="1">
      <c r="A338" s="84" t="s">
        <v>41</v>
      </c>
      <c r="B338" s="84"/>
      <c r="C338" s="84"/>
      <c r="D338" s="84"/>
      <c r="E338" s="84"/>
      <c r="F338" s="84"/>
      <c r="G338" s="84"/>
      <c r="H338" s="84"/>
    </row>
    <row r="339" spans="1:8" ht="12.75">
      <c r="A339" s="52" t="s">
        <v>0</v>
      </c>
      <c r="B339" s="85" t="s">
        <v>4</v>
      </c>
      <c r="C339" s="86"/>
      <c r="D339" s="86"/>
      <c r="E339" s="86"/>
      <c r="F339" s="86"/>
      <c r="G339" s="87"/>
      <c r="H339" s="54" t="s">
        <v>1</v>
      </c>
    </row>
    <row r="340" spans="1:8" ht="13.5" customHeight="1">
      <c r="A340" s="59">
        <v>1</v>
      </c>
      <c r="B340" s="33">
        <v>33738.01</v>
      </c>
      <c r="C340" s="61" t="s">
        <v>2</v>
      </c>
      <c r="D340" s="63">
        <v>1</v>
      </c>
      <c r="E340" s="63" t="s">
        <v>2</v>
      </c>
      <c r="F340" s="55">
        <v>100</v>
      </c>
      <c r="G340" s="55" t="s">
        <v>3</v>
      </c>
      <c r="H340" s="57">
        <f>B340/B341*100*100%</f>
        <v>100</v>
      </c>
    </row>
    <row r="341" spans="1:8" ht="12.75">
      <c r="A341" s="60"/>
      <c r="B341" s="33">
        <v>33738.01</v>
      </c>
      <c r="C341" s="62"/>
      <c r="D341" s="64"/>
      <c r="E341" s="64"/>
      <c r="F341" s="56"/>
      <c r="G341" s="56"/>
      <c r="H341" s="58"/>
    </row>
    <row r="342" spans="1:8" ht="12.75">
      <c r="A342" s="17" t="s">
        <v>0</v>
      </c>
      <c r="B342" s="67" t="s">
        <v>4</v>
      </c>
      <c r="C342" s="68"/>
      <c r="D342" s="68"/>
      <c r="E342" s="68"/>
      <c r="F342" s="68"/>
      <c r="G342" s="69"/>
      <c r="H342" s="11" t="s">
        <v>1</v>
      </c>
    </row>
    <row r="343" spans="1:8" ht="12.75">
      <c r="A343" s="76">
        <v>13</v>
      </c>
      <c r="B343" s="13">
        <v>33738.01</v>
      </c>
      <c r="C343" s="78" t="s">
        <v>2</v>
      </c>
      <c r="D343" s="80">
        <v>1</v>
      </c>
      <c r="E343" s="80" t="s">
        <v>2</v>
      </c>
      <c r="F343" s="82">
        <v>100</v>
      </c>
      <c r="G343" s="82" t="s">
        <v>3</v>
      </c>
      <c r="H343" s="65">
        <f>B343/B344*100*100%</f>
        <v>99.81721779928219</v>
      </c>
    </row>
    <row r="344" spans="1:8" ht="12.75">
      <c r="A344" s="77"/>
      <c r="B344" s="13">
        <v>33799.79</v>
      </c>
      <c r="C344" s="79"/>
      <c r="D344" s="81"/>
      <c r="E344" s="81"/>
      <c r="F344" s="83"/>
      <c r="G344" s="83"/>
      <c r="H344" s="66"/>
    </row>
    <row r="345" spans="1:8" ht="12.75">
      <c r="A345" s="44"/>
      <c r="B345" s="26"/>
      <c r="C345" s="21"/>
      <c r="D345" s="22"/>
      <c r="E345" s="22"/>
      <c r="F345" s="23"/>
      <c r="G345" s="23"/>
      <c r="H345" s="24"/>
    </row>
    <row r="346" spans="1:8" ht="12.75" customHeight="1">
      <c r="A346" s="84" t="s">
        <v>42</v>
      </c>
      <c r="B346" s="84"/>
      <c r="C346" s="84"/>
      <c r="D346" s="84"/>
      <c r="E346" s="84"/>
      <c r="F346" s="84"/>
      <c r="G346" s="84"/>
      <c r="H346" s="84"/>
    </row>
    <row r="347" spans="1:8" ht="12.75" customHeight="1">
      <c r="A347" s="52" t="s">
        <v>0</v>
      </c>
      <c r="B347" s="85" t="s">
        <v>4</v>
      </c>
      <c r="C347" s="86"/>
      <c r="D347" s="86"/>
      <c r="E347" s="86"/>
      <c r="F347" s="86"/>
      <c r="G347" s="87"/>
      <c r="H347" s="54" t="s">
        <v>1</v>
      </c>
    </row>
    <row r="348" spans="1:8" ht="12.75">
      <c r="A348" s="59">
        <v>6</v>
      </c>
      <c r="B348" s="33">
        <v>17293.5</v>
      </c>
      <c r="C348" s="61" t="s">
        <v>2</v>
      </c>
      <c r="D348" s="63">
        <v>1</v>
      </c>
      <c r="E348" s="63" t="s">
        <v>2</v>
      </c>
      <c r="F348" s="55">
        <v>100</v>
      </c>
      <c r="G348" s="55" t="s">
        <v>3</v>
      </c>
      <c r="H348" s="57">
        <f>B348/B349*100*100%</f>
        <v>100</v>
      </c>
    </row>
    <row r="349" spans="1:8" ht="12.75">
      <c r="A349" s="60"/>
      <c r="B349" s="33">
        <v>17293.5</v>
      </c>
      <c r="C349" s="62"/>
      <c r="D349" s="64"/>
      <c r="E349" s="64"/>
      <c r="F349" s="56"/>
      <c r="G349" s="56"/>
      <c r="H349" s="58"/>
    </row>
    <row r="351" spans="1:8" ht="12.75" customHeight="1">
      <c r="A351" s="89" t="s">
        <v>43</v>
      </c>
      <c r="B351" s="89"/>
      <c r="C351" s="89"/>
      <c r="D351" s="89"/>
      <c r="E351" s="89"/>
      <c r="F351" s="89"/>
      <c r="G351" s="89"/>
      <c r="H351" s="89"/>
    </row>
    <row r="352" spans="1:8" ht="12.75">
      <c r="A352" s="17" t="s">
        <v>0</v>
      </c>
      <c r="B352" s="37" t="s">
        <v>5</v>
      </c>
      <c r="C352" s="3"/>
      <c r="D352" s="3"/>
      <c r="E352" s="3"/>
      <c r="F352" s="12"/>
      <c r="G352" s="3"/>
      <c r="H352" s="11" t="s">
        <v>1</v>
      </c>
    </row>
    <row r="353" spans="1:8" ht="12.75">
      <c r="A353" s="76">
        <v>12</v>
      </c>
      <c r="B353" s="13">
        <v>67716</v>
      </c>
      <c r="C353" s="78" t="s">
        <v>2</v>
      </c>
      <c r="D353" s="80">
        <v>1</v>
      </c>
      <c r="E353" s="80" t="s">
        <v>2</v>
      </c>
      <c r="F353" s="82">
        <v>100</v>
      </c>
      <c r="G353" s="82" t="s">
        <v>3</v>
      </c>
      <c r="H353" s="65">
        <f>B353/B354*100*100%</f>
        <v>91.89102047396422</v>
      </c>
    </row>
    <row r="354" spans="1:8" ht="12.75">
      <c r="A354" s="77"/>
      <c r="B354" s="25">
        <v>73691.64</v>
      </c>
      <c r="C354" s="79"/>
      <c r="D354" s="81"/>
      <c r="E354" s="81"/>
      <c r="F354" s="83"/>
      <c r="G354" s="83"/>
      <c r="H354" s="66"/>
    </row>
    <row r="355" spans="1:8" ht="12.75">
      <c r="A355" s="17" t="s">
        <v>0</v>
      </c>
      <c r="B355" s="67" t="s">
        <v>4</v>
      </c>
      <c r="C355" s="68"/>
      <c r="D355" s="68"/>
      <c r="E355" s="68"/>
      <c r="F355" s="68"/>
      <c r="G355" s="69"/>
      <c r="H355" s="11" t="s">
        <v>1</v>
      </c>
    </row>
    <row r="356" spans="1:8" ht="12.75">
      <c r="A356" s="59">
        <v>13</v>
      </c>
      <c r="B356" s="33">
        <v>67716</v>
      </c>
      <c r="C356" s="61" t="s">
        <v>2</v>
      </c>
      <c r="D356" s="63">
        <v>1</v>
      </c>
      <c r="E356" s="63" t="s">
        <v>2</v>
      </c>
      <c r="F356" s="55">
        <v>100</v>
      </c>
      <c r="G356" s="55" t="s">
        <v>3</v>
      </c>
      <c r="H356" s="57">
        <f>B356/B357*100*100%</f>
        <v>100</v>
      </c>
    </row>
    <row r="357" spans="1:8" ht="12.75">
      <c r="A357" s="60"/>
      <c r="B357" s="33">
        <v>67716</v>
      </c>
      <c r="C357" s="62"/>
      <c r="D357" s="64"/>
      <c r="E357" s="64"/>
      <c r="F357" s="56"/>
      <c r="G357" s="56"/>
      <c r="H357" s="58"/>
    </row>
    <row r="358" spans="1:8" ht="12.75">
      <c r="A358" s="17" t="s">
        <v>0</v>
      </c>
      <c r="B358" s="67" t="s">
        <v>4</v>
      </c>
      <c r="C358" s="68"/>
      <c r="D358" s="68"/>
      <c r="E358" s="68"/>
      <c r="F358" s="68"/>
      <c r="G358" s="69"/>
      <c r="H358" s="11" t="s">
        <v>1</v>
      </c>
    </row>
    <row r="359" spans="1:8" ht="12.75">
      <c r="A359" s="76">
        <v>15</v>
      </c>
      <c r="B359" s="13">
        <v>67716</v>
      </c>
      <c r="C359" s="78" t="s">
        <v>2</v>
      </c>
      <c r="D359" s="80">
        <v>1</v>
      </c>
      <c r="E359" s="80" t="s">
        <v>2</v>
      </c>
      <c r="F359" s="82">
        <v>100</v>
      </c>
      <c r="G359" s="82" t="s">
        <v>3</v>
      </c>
      <c r="H359" s="65">
        <f>B359/B360*100*100%</f>
        <v>89.74964572508266</v>
      </c>
    </row>
    <row r="360" spans="1:8" ht="12.75">
      <c r="A360" s="77"/>
      <c r="B360" s="13">
        <v>75449.88</v>
      </c>
      <c r="C360" s="79"/>
      <c r="D360" s="81"/>
      <c r="E360" s="81"/>
      <c r="F360" s="83"/>
      <c r="G360" s="83"/>
      <c r="H360" s="66"/>
    </row>
    <row r="361" spans="1:8" ht="12.75">
      <c r="A361" s="44"/>
      <c r="B361" s="26"/>
      <c r="C361" s="21"/>
      <c r="D361" s="22"/>
      <c r="E361" s="22"/>
      <c r="F361" s="23"/>
      <c r="G361" s="23"/>
      <c r="H361" s="24"/>
    </row>
    <row r="362" spans="1:8" ht="12.75">
      <c r="A362" s="89" t="s">
        <v>44</v>
      </c>
      <c r="B362" s="89"/>
      <c r="C362" s="89"/>
      <c r="D362" s="89"/>
      <c r="E362" s="89"/>
      <c r="F362" s="89"/>
      <c r="G362" s="89"/>
      <c r="H362" s="89"/>
    </row>
    <row r="363" spans="1:8" ht="12.75">
      <c r="A363" s="17" t="s">
        <v>0</v>
      </c>
      <c r="B363" s="37" t="s">
        <v>5</v>
      </c>
      <c r="C363" s="3"/>
      <c r="D363" s="3"/>
      <c r="E363" s="3"/>
      <c r="F363" s="12"/>
      <c r="G363" s="3"/>
      <c r="H363" s="11" t="s">
        <v>1</v>
      </c>
    </row>
    <row r="364" spans="1:8" ht="12.75">
      <c r="A364" s="76">
        <v>3</v>
      </c>
      <c r="B364" s="70" t="s">
        <v>29</v>
      </c>
      <c r="C364" s="71"/>
      <c r="D364" s="71"/>
      <c r="E364" s="71"/>
      <c r="F364" s="71"/>
      <c r="G364" s="71"/>
      <c r="H364" s="72"/>
    </row>
    <row r="365" spans="1:8" ht="12.75">
      <c r="A365" s="77"/>
      <c r="B365" s="73"/>
      <c r="C365" s="74"/>
      <c r="D365" s="74"/>
      <c r="E365" s="74"/>
      <c r="F365" s="74"/>
      <c r="G365" s="74"/>
      <c r="H365" s="75"/>
    </row>
    <row r="366" spans="1:8" ht="12.75">
      <c r="A366" s="17" t="s">
        <v>0</v>
      </c>
      <c r="B366" s="67" t="s">
        <v>4</v>
      </c>
      <c r="C366" s="68"/>
      <c r="D366" s="68"/>
      <c r="E366" s="68"/>
      <c r="F366" s="68"/>
      <c r="G366" s="69"/>
      <c r="H366" s="11" t="s">
        <v>1</v>
      </c>
    </row>
    <row r="367" spans="1:8" ht="12.75">
      <c r="A367" s="76">
        <v>11</v>
      </c>
      <c r="B367" s="13">
        <v>2146.5</v>
      </c>
      <c r="C367" s="78" t="s">
        <v>2</v>
      </c>
      <c r="D367" s="80">
        <v>1</v>
      </c>
      <c r="E367" s="80" t="s">
        <v>2</v>
      </c>
      <c r="F367" s="82">
        <v>100</v>
      </c>
      <c r="G367" s="82" t="s">
        <v>3</v>
      </c>
      <c r="H367" s="65">
        <v>100</v>
      </c>
    </row>
    <row r="368" spans="1:8" ht="12.75">
      <c r="A368" s="77"/>
      <c r="B368" s="13">
        <v>2104.38</v>
      </c>
      <c r="C368" s="79"/>
      <c r="D368" s="81"/>
      <c r="E368" s="81"/>
      <c r="F368" s="83"/>
      <c r="G368" s="83"/>
      <c r="H368" s="66"/>
    </row>
    <row r="369" spans="1:8" ht="12.75">
      <c r="A369" s="17" t="s">
        <v>0</v>
      </c>
      <c r="B369" s="67" t="s">
        <v>4</v>
      </c>
      <c r="C369" s="68"/>
      <c r="D369" s="68"/>
      <c r="E369" s="68"/>
      <c r="F369" s="68"/>
      <c r="G369" s="69"/>
      <c r="H369" s="11" t="s">
        <v>1</v>
      </c>
    </row>
    <row r="370" spans="1:8" ht="12.75">
      <c r="A370" s="59">
        <v>12</v>
      </c>
      <c r="B370" s="33">
        <v>2104.38</v>
      </c>
      <c r="C370" s="61" t="s">
        <v>2</v>
      </c>
      <c r="D370" s="63">
        <v>1</v>
      </c>
      <c r="E370" s="63" t="s">
        <v>2</v>
      </c>
      <c r="F370" s="55">
        <v>100</v>
      </c>
      <c r="G370" s="55" t="s">
        <v>3</v>
      </c>
      <c r="H370" s="57">
        <v>100</v>
      </c>
    </row>
    <row r="371" spans="1:8" ht="12.75">
      <c r="A371" s="60"/>
      <c r="B371" s="33">
        <v>2104.38</v>
      </c>
      <c r="C371" s="62"/>
      <c r="D371" s="64"/>
      <c r="E371" s="64"/>
      <c r="F371" s="56"/>
      <c r="G371" s="56"/>
      <c r="H371" s="58"/>
    </row>
    <row r="373" spans="1:4" ht="22.5" customHeight="1">
      <c r="A373" s="102" t="s">
        <v>45</v>
      </c>
      <c r="B373" s="102"/>
      <c r="C373" s="102"/>
      <c r="D373" s="102"/>
    </row>
    <row r="375" spans="1:8" ht="12.75">
      <c r="A375" s="84" t="s">
        <v>46</v>
      </c>
      <c r="B375" s="84"/>
      <c r="C375" s="84"/>
      <c r="D375" s="84"/>
      <c r="E375" s="84"/>
      <c r="F375" s="84"/>
      <c r="G375" s="84"/>
      <c r="H375" s="84"/>
    </row>
    <row r="376" spans="1:8" ht="12.75">
      <c r="A376" s="52" t="s">
        <v>0</v>
      </c>
      <c r="B376" s="85" t="s">
        <v>4</v>
      </c>
      <c r="C376" s="86"/>
      <c r="D376" s="86"/>
      <c r="E376" s="86"/>
      <c r="F376" s="86"/>
      <c r="G376" s="87"/>
      <c r="H376" s="54" t="s">
        <v>1</v>
      </c>
    </row>
    <row r="377" spans="1:8" ht="12.75">
      <c r="A377" s="59">
        <v>8</v>
      </c>
      <c r="B377" s="33">
        <v>4914</v>
      </c>
      <c r="C377" s="61" t="s">
        <v>2</v>
      </c>
      <c r="D377" s="63">
        <v>1</v>
      </c>
      <c r="E377" s="63" t="s">
        <v>2</v>
      </c>
      <c r="F377" s="55">
        <v>100</v>
      </c>
      <c r="G377" s="55" t="s">
        <v>3</v>
      </c>
      <c r="H377" s="57">
        <f>B377/B378*100*100%</f>
        <v>100</v>
      </c>
    </row>
    <row r="378" spans="1:8" ht="12.75">
      <c r="A378" s="60"/>
      <c r="B378" s="33">
        <v>4914</v>
      </c>
      <c r="C378" s="62"/>
      <c r="D378" s="64"/>
      <c r="E378" s="64"/>
      <c r="F378" s="56"/>
      <c r="G378" s="56"/>
      <c r="H378" s="58"/>
    </row>
  </sheetData>
  <sheetProtection/>
  <mergeCells count="862">
    <mergeCell ref="H282:H283"/>
    <mergeCell ref="B284:G284"/>
    <mergeCell ref="A285:A286"/>
    <mergeCell ref="C285:C286"/>
    <mergeCell ref="D285:D286"/>
    <mergeCell ref="E285:E286"/>
    <mergeCell ref="F285:F286"/>
    <mergeCell ref="G285:G286"/>
    <mergeCell ref="H285:H286"/>
    <mergeCell ref="B281:G281"/>
    <mergeCell ref="A282:A283"/>
    <mergeCell ref="C282:C283"/>
    <mergeCell ref="D282:D283"/>
    <mergeCell ref="E282:E283"/>
    <mergeCell ref="F282:F283"/>
    <mergeCell ref="G282:G283"/>
    <mergeCell ref="H271:H272"/>
    <mergeCell ref="B273:G273"/>
    <mergeCell ref="A274:A275"/>
    <mergeCell ref="C274:C275"/>
    <mergeCell ref="D274:D275"/>
    <mergeCell ref="E274:E275"/>
    <mergeCell ref="F274:F275"/>
    <mergeCell ref="G274:G275"/>
    <mergeCell ref="H274:H275"/>
    <mergeCell ref="B270:G270"/>
    <mergeCell ref="A271:A272"/>
    <mergeCell ref="C271:C272"/>
    <mergeCell ref="D271:D272"/>
    <mergeCell ref="E271:E272"/>
    <mergeCell ref="F271:F272"/>
    <mergeCell ref="G271:G272"/>
    <mergeCell ref="B239:G239"/>
    <mergeCell ref="A240:A241"/>
    <mergeCell ref="C240:C241"/>
    <mergeCell ref="D240:D241"/>
    <mergeCell ref="E240:E241"/>
    <mergeCell ref="F240:F241"/>
    <mergeCell ref="G240:G241"/>
    <mergeCell ref="H240:H241"/>
    <mergeCell ref="B242:G242"/>
    <mergeCell ref="A243:A244"/>
    <mergeCell ref="C243:C244"/>
    <mergeCell ref="D243:D244"/>
    <mergeCell ref="E243:E244"/>
    <mergeCell ref="F243:F244"/>
    <mergeCell ref="G243:G244"/>
    <mergeCell ref="H243:H244"/>
    <mergeCell ref="H224:H225"/>
    <mergeCell ref="B226:G226"/>
    <mergeCell ref="A227:A228"/>
    <mergeCell ref="C227:C228"/>
    <mergeCell ref="D227:D228"/>
    <mergeCell ref="E227:E228"/>
    <mergeCell ref="F227:F228"/>
    <mergeCell ref="G227:G228"/>
    <mergeCell ref="H227:H228"/>
    <mergeCell ref="A224:A225"/>
    <mergeCell ref="C224:C225"/>
    <mergeCell ref="D224:D225"/>
    <mergeCell ref="E224:E225"/>
    <mergeCell ref="F224:F225"/>
    <mergeCell ref="G224:G225"/>
    <mergeCell ref="H202:H203"/>
    <mergeCell ref="A210:A211"/>
    <mergeCell ref="B209:H211"/>
    <mergeCell ref="A216:H216"/>
    <mergeCell ref="B217:G217"/>
    <mergeCell ref="A218:A219"/>
    <mergeCell ref="C218:C219"/>
    <mergeCell ref="D218:D219"/>
    <mergeCell ref="E218:E219"/>
    <mergeCell ref="F218:F219"/>
    <mergeCell ref="B201:G201"/>
    <mergeCell ref="A202:A203"/>
    <mergeCell ref="C202:C203"/>
    <mergeCell ref="D202:D203"/>
    <mergeCell ref="E202:E203"/>
    <mergeCell ref="F202:F203"/>
    <mergeCell ref="G202:G203"/>
    <mergeCell ref="H196:H197"/>
    <mergeCell ref="B198:G198"/>
    <mergeCell ref="A199:A200"/>
    <mergeCell ref="C199:C200"/>
    <mergeCell ref="D199:D200"/>
    <mergeCell ref="E199:E200"/>
    <mergeCell ref="F199:F200"/>
    <mergeCell ref="G199:G200"/>
    <mergeCell ref="H199:H200"/>
    <mergeCell ref="B195:G195"/>
    <mergeCell ref="A196:A197"/>
    <mergeCell ref="C196:C197"/>
    <mergeCell ref="D196:D197"/>
    <mergeCell ref="E196:E197"/>
    <mergeCell ref="F196:F197"/>
    <mergeCell ref="G196:G197"/>
    <mergeCell ref="H190:H191"/>
    <mergeCell ref="B192:G192"/>
    <mergeCell ref="A193:A194"/>
    <mergeCell ref="C193:C194"/>
    <mergeCell ref="D193:D194"/>
    <mergeCell ref="E193:E194"/>
    <mergeCell ref="F193:F194"/>
    <mergeCell ref="G193:G194"/>
    <mergeCell ref="H193:H194"/>
    <mergeCell ref="B189:G189"/>
    <mergeCell ref="A190:A191"/>
    <mergeCell ref="C190:C191"/>
    <mergeCell ref="D190:D191"/>
    <mergeCell ref="E190:E191"/>
    <mergeCell ref="F190:F191"/>
    <mergeCell ref="G190:G191"/>
    <mergeCell ref="B181:G181"/>
    <mergeCell ref="A185:H185"/>
    <mergeCell ref="B186:G186"/>
    <mergeCell ref="A187:A188"/>
    <mergeCell ref="C187:C188"/>
    <mergeCell ref="D187:D188"/>
    <mergeCell ref="E187:E188"/>
    <mergeCell ref="F187:F188"/>
    <mergeCell ref="G187:G188"/>
    <mergeCell ref="H187:H188"/>
    <mergeCell ref="H182:H183"/>
    <mergeCell ref="G182:G183"/>
    <mergeCell ref="F182:F183"/>
    <mergeCell ref="E182:E183"/>
    <mergeCell ref="D182:D183"/>
    <mergeCell ref="C182:C183"/>
    <mergeCell ref="F213:F214"/>
    <mergeCell ref="G213:G214"/>
    <mergeCell ref="H213:H214"/>
    <mergeCell ref="B306:G306"/>
    <mergeCell ref="A307:A308"/>
    <mergeCell ref="C307:C308"/>
    <mergeCell ref="D307:D308"/>
    <mergeCell ref="E307:E308"/>
    <mergeCell ref="F307:F308"/>
    <mergeCell ref="B223:G223"/>
    <mergeCell ref="A235:H235"/>
    <mergeCell ref="B236:G236"/>
    <mergeCell ref="A237:A238"/>
    <mergeCell ref="A182:A183"/>
    <mergeCell ref="H356:H357"/>
    <mergeCell ref="B212:G212"/>
    <mergeCell ref="A213:A214"/>
    <mergeCell ref="C213:C214"/>
    <mergeCell ref="D213:D214"/>
    <mergeCell ref="E213:E214"/>
    <mergeCell ref="E367:E368"/>
    <mergeCell ref="F367:F368"/>
    <mergeCell ref="G367:G368"/>
    <mergeCell ref="G218:G219"/>
    <mergeCell ref="B245:G245"/>
    <mergeCell ref="A246:A247"/>
    <mergeCell ref="C246:C247"/>
    <mergeCell ref="D246:D247"/>
    <mergeCell ref="E246:E247"/>
    <mergeCell ref="F246:F247"/>
    <mergeCell ref="A362:H362"/>
    <mergeCell ref="A364:A365"/>
    <mergeCell ref="A373:D373"/>
    <mergeCell ref="A375:H375"/>
    <mergeCell ref="B376:G376"/>
    <mergeCell ref="H367:H368"/>
    <mergeCell ref="B366:G366"/>
    <mergeCell ref="A367:A368"/>
    <mergeCell ref="C367:C368"/>
    <mergeCell ref="D367:D368"/>
    <mergeCell ref="B355:G355"/>
    <mergeCell ref="A356:A357"/>
    <mergeCell ref="C356:C357"/>
    <mergeCell ref="D356:D357"/>
    <mergeCell ref="E356:E357"/>
    <mergeCell ref="F356:F357"/>
    <mergeCell ref="G356:G357"/>
    <mergeCell ref="H340:H341"/>
    <mergeCell ref="A351:H351"/>
    <mergeCell ref="A353:A354"/>
    <mergeCell ref="C353:C354"/>
    <mergeCell ref="D353:D354"/>
    <mergeCell ref="E353:E354"/>
    <mergeCell ref="F353:F354"/>
    <mergeCell ref="G353:G354"/>
    <mergeCell ref="H353:H354"/>
    <mergeCell ref="B339:G339"/>
    <mergeCell ref="A340:A341"/>
    <mergeCell ref="C340:C341"/>
    <mergeCell ref="D340:D341"/>
    <mergeCell ref="E340:E341"/>
    <mergeCell ref="F340:F341"/>
    <mergeCell ref="G340:G341"/>
    <mergeCell ref="A324:H324"/>
    <mergeCell ref="B325:G325"/>
    <mergeCell ref="A326:A327"/>
    <mergeCell ref="C326:C327"/>
    <mergeCell ref="D326:D327"/>
    <mergeCell ref="E326:E327"/>
    <mergeCell ref="F326:F327"/>
    <mergeCell ref="G326:G327"/>
    <mergeCell ref="H326:H327"/>
    <mergeCell ref="H315:H316"/>
    <mergeCell ref="B317:G317"/>
    <mergeCell ref="A318:A319"/>
    <mergeCell ref="C318:C319"/>
    <mergeCell ref="D318:D319"/>
    <mergeCell ref="E318:E319"/>
    <mergeCell ref="F318:F319"/>
    <mergeCell ref="G318:G319"/>
    <mergeCell ref="H318:H319"/>
    <mergeCell ref="B314:G314"/>
    <mergeCell ref="A315:A316"/>
    <mergeCell ref="C315:C316"/>
    <mergeCell ref="D315:D316"/>
    <mergeCell ref="E315:E316"/>
    <mergeCell ref="F315:F316"/>
    <mergeCell ref="G315:G316"/>
    <mergeCell ref="A310:H310"/>
    <mergeCell ref="B311:G311"/>
    <mergeCell ref="A312:A313"/>
    <mergeCell ref="C312:C313"/>
    <mergeCell ref="D312:D313"/>
    <mergeCell ref="E312:E313"/>
    <mergeCell ref="F312:F313"/>
    <mergeCell ref="G312:G313"/>
    <mergeCell ref="H312:H313"/>
    <mergeCell ref="H301:H302"/>
    <mergeCell ref="B303:G303"/>
    <mergeCell ref="A304:A305"/>
    <mergeCell ref="C304:C305"/>
    <mergeCell ref="D304:D305"/>
    <mergeCell ref="E304:E305"/>
    <mergeCell ref="F304:F305"/>
    <mergeCell ref="G304:G305"/>
    <mergeCell ref="H304:H305"/>
    <mergeCell ref="B300:G300"/>
    <mergeCell ref="A301:A302"/>
    <mergeCell ref="C301:C302"/>
    <mergeCell ref="D301:D302"/>
    <mergeCell ref="E301:E302"/>
    <mergeCell ref="F301:F302"/>
    <mergeCell ref="G301:G302"/>
    <mergeCell ref="A296:H296"/>
    <mergeCell ref="B297:G297"/>
    <mergeCell ref="A298:A299"/>
    <mergeCell ref="C298:C299"/>
    <mergeCell ref="D298:D299"/>
    <mergeCell ref="E298:E299"/>
    <mergeCell ref="F298:F299"/>
    <mergeCell ref="G298:G299"/>
    <mergeCell ref="H298:H299"/>
    <mergeCell ref="H290:H291"/>
    <mergeCell ref="B292:G292"/>
    <mergeCell ref="A293:A294"/>
    <mergeCell ref="C293:C294"/>
    <mergeCell ref="D293:D294"/>
    <mergeCell ref="E293:E294"/>
    <mergeCell ref="F293:F294"/>
    <mergeCell ref="G293:G294"/>
    <mergeCell ref="H293:H294"/>
    <mergeCell ref="B289:G289"/>
    <mergeCell ref="A290:A291"/>
    <mergeCell ref="C290:C291"/>
    <mergeCell ref="D290:D291"/>
    <mergeCell ref="E290:E291"/>
    <mergeCell ref="F290:F291"/>
    <mergeCell ref="G290:G291"/>
    <mergeCell ref="H262:H263"/>
    <mergeCell ref="B264:G264"/>
    <mergeCell ref="A265:A266"/>
    <mergeCell ref="C265:C266"/>
    <mergeCell ref="D265:D266"/>
    <mergeCell ref="E265:E266"/>
    <mergeCell ref="F265:F266"/>
    <mergeCell ref="G265:G266"/>
    <mergeCell ref="H265:H266"/>
    <mergeCell ref="B261:G261"/>
    <mergeCell ref="A262:A263"/>
    <mergeCell ref="C262:C263"/>
    <mergeCell ref="D262:D263"/>
    <mergeCell ref="E262:E263"/>
    <mergeCell ref="F262:F263"/>
    <mergeCell ref="G262:G263"/>
    <mergeCell ref="A257:H257"/>
    <mergeCell ref="B258:G258"/>
    <mergeCell ref="A259:A260"/>
    <mergeCell ref="C259:C260"/>
    <mergeCell ref="D259:D260"/>
    <mergeCell ref="E259:E260"/>
    <mergeCell ref="F259:F260"/>
    <mergeCell ref="G259:G260"/>
    <mergeCell ref="H259:H260"/>
    <mergeCell ref="H254:H255"/>
    <mergeCell ref="A277:H277"/>
    <mergeCell ref="B278:G278"/>
    <mergeCell ref="A279:A280"/>
    <mergeCell ref="C279:C280"/>
    <mergeCell ref="D279:D280"/>
    <mergeCell ref="E279:E280"/>
    <mergeCell ref="F279:F280"/>
    <mergeCell ref="G279:G280"/>
    <mergeCell ref="H279:H280"/>
    <mergeCell ref="B253:G253"/>
    <mergeCell ref="A254:A255"/>
    <mergeCell ref="C254:C255"/>
    <mergeCell ref="D254:D255"/>
    <mergeCell ref="E254:E255"/>
    <mergeCell ref="F254:F255"/>
    <mergeCell ref="G254:G255"/>
    <mergeCell ref="A249:H249"/>
    <mergeCell ref="B250:G250"/>
    <mergeCell ref="A251:A252"/>
    <mergeCell ref="C251:C252"/>
    <mergeCell ref="D251:D252"/>
    <mergeCell ref="E251:E252"/>
    <mergeCell ref="F251:F252"/>
    <mergeCell ref="G251:G252"/>
    <mergeCell ref="H251:H252"/>
    <mergeCell ref="C237:C238"/>
    <mergeCell ref="D237:D238"/>
    <mergeCell ref="E237:E238"/>
    <mergeCell ref="F237:F238"/>
    <mergeCell ref="G237:G238"/>
    <mergeCell ref="H237:H238"/>
    <mergeCell ref="A230:H230"/>
    <mergeCell ref="B231:G231"/>
    <mergeCell ref="A232:A233"/>
    <mergeCell ref="C232:C233"/>
    <mergeCell ref="D232:D233"/>
    <mergeCell ref="E232:E233"/>
    <mergeCell ref="F232:F233"/>
    <mergeCell ref="G232:G233"/>
    <mergeCell ref="H232:H233"/>
    <mergeCell ref="G246:G247"/>
    <mergeCell ref="H246:H247"/>
    <mergeCell ref="B267:G267"/>
    <mergeCell ref="A268:A269"/>
    <mergeCell ref="C268:C269"/>
    <mergeCell ref="D268:D269"/>
    <mergeCell ref="E268:E269"/>
    <mergeCell ref="F268:F269"/>
    <mergeCell ref="G268:G269"/>
    <mergeCell ref="H268:H269"/>
    <mergeCell ref="A205:H205"/>
    <mergeCell ref="B206:G206"/>
    <mergeCell ref="A207:A208"/>
    <mergeCell ref="C207:C208"/>
    <mergeCell ref="D207:D208"/>
    <mergeCell ref="E207:E208"/>
    <mergeCell ref="F207:F208"/>
    <mergeCell ref="G207:G208"/>
    <mergeCell ref="H207:H208"/>
    <mergeCell ref="H131:H132"/>
    <mergeCell ref="A134:H134"/>
    <mergeCell ref="A169:H169"/>
    <mergeCell ref="B170:G170"/>
    <mergeCell ref="H218:H219"/>
    <mergeCell ref="B220:G220"/>
    <mergeCell ref="A171:A172"/>
    <mergeCell ref="C171:C172"/>
    <mergeCell ref="D171:D172"/>
    <mergeCell ref="E171:E172"/>
    <mergeCell ref="A125:A126"/>
    <mergeCell ref="B130:G130"/>
    <mergeCell ref="A131:A132"/>
    <mergeCell ref="C131:C132"/>
    <mergeCell ref="D131:D132"/>
    <mergeCell ref="E131:E132"/>
    <mergeCell ref="F131:F132"/>
    <mergeCell ref="G131:G132"/>
    <mergeCell ref="C128:C129"/>
    <mergeCell ref="D128:D129"/>
    <mergeCell ref="F128:F129"/>
    <mergeCell ref="G128:G129"/>
    <mergeCell ref="H128:H129"/>
    <mergeCell ref="H63:H64"/>
    <mergeCell ref="B62:G62"/>
    <mergeCell ref="F107:F108"/>
    <mergeCell ref="G107:G108"/>
    <mergeCell ref="G73:G74"/>
    <mergeCell ref="H73:H74"/>
    <mergeCell ref="H57:H58"/>
    <mergeCell ref="B59:G59"/>
    <mergeCell ref="C125:C126"/>
    <mergeCell ref="D125:D126"/>
    <mergeCell ref="E125:E126"/>
    <mergeCell ref="F125:F126"/>
    <mergeCell ref="G125:G126"/>
    <mergeCell ref="H125:H126"/>
    <mergeCell ref="D107:D108"/>
    <mergeCell ref="E107:E108"/>
    <mergeCell ref="H24:H25"/>
    <mergeCell ref="B26:G26"/>
    <mergeCell ref="A27:A28"/>
    <mergeCell ref="H60:H61"/>
    <mergeCell ref="G120:G121"/>
    <mergeCell ref="H120:H121"/>
    <mergeCell ref="H68:H69"/>
    <mergeCell ref="D63:D64"/>
    <mergeCell ref="E63:E64"/>
    <mergeCell ref="F63:F64"/>
    <mergeCell ref="B17:G17"/>
    <mergeCell ref="C18:C19"/>
    <mergeCell ref="D18:D19"/>
    <mergeCell ref="E18:E19"/>
    <mergeCell ref="F18:F19"/>
    <mergeCell ref="G18:G19"/>
    <mergeCell ref="A24:A25"/>
    <mergeCell ref="C24:C25"/>
    <mergeCell ref="D24:D25"/>
    <mergeCell ref="G171:G172"/>
    <mergeCell ref="A18:A19"/>
    <mergeCell ref="E24:E25"/>
    <mergeCell ref="F24:F25"/>
    <mergeCell ref="G24:G25"/>
    <mergeCell ref="G63:G64"/>
    <mergeCell ref="E128:E129"/>
    <mergeCell ref="A120:A121"/>
    <mergeCell ref="C120:C121"/>
    <mergeCell ref="D120:D121"/>
    <mergeCell ref="E120:E121"/>
    <mergeCell ref="F120:F121"/>
    <mergeCell ref="H104:H105"/>
    <mergeCell ref="B106:G106"/>
    <mergeCell ref="G104:G105"/>
    <mergeCell ref="A107:A108"/>
    <mergeCell ref="C107:C108"/>
    <mergeCell ref="F171:F172"/>
    <mergeCell ref="A123:H123"/>
    <mergeCell ref="B124:G124"/>
    <mergeCell ref="H171:H172"/>
    <mergeCell ref="B127:G127"/>
    <mergeCell ref="A128:A129"/>
    <mergeCell ref="H163:H164"/>
    <mergeCell ref="B165:G165"/>
    <mergeCell ref="A166:A167"/>
    <mergeCell ref="C166:C167"/>
    <mergeCell ref="B89:G89"/>
    <mergeCell ref="A88:H88"/>
    <mergeCell ref="H107:H108"/>
    <mergeCell ref="B103:G103"/>
    <mergeCell ref="A104:A105"/>
    <mergeCell ref="C104:C105"/>
    <mergeCell ref="D104:D105"/>
    <mergeCell ref="E104:E105"/>
    <mergeCell ref="A90:A91"/>
    <mergeCell ref="F104:F105"/>
    <mergeCell ref="B72:G72"/>
    <mergeCell ref="A73:A74"/>
    <mergeCell ref="C73:C74"/>
    <mergeCell ref="D73:D74"/>
    <mergeCell ref="E73:E74"/>
    <mergeCell ref="F73:F74"/>
    <mergeCell ref="A68:A69"/>
    <mergeCell ref="C68:C69"/>
    <mergeCell ref="D57:D58"/>
    <mergeCell ref="E57:E58"/>
    <mergeCell ref="F57:F58"/>
    <mergeCell ref="G57:G58"/>
    <mergeCell ref="A60:A61"/>
    <mergeCell ref="C60:C61"/>
    <mergeCell ref="D60:D61"/>
    <mergeCell ref="E60:E61"/>
    <mergeCell ref="F60:F61"/>
    <mergeCell ref="G60:G61"/>
    <mergeCell ref="A1:H1"/>
    <mergeCell ref="A63:A64"/>
    <mergeCell ref="A66:H66"/>
    <mergeCell ref="C63:C64"/>
    <mergeCell ref="B56:G56"/>
    <mergeCell ref="B20:G20"/>
    <mergeCell ref="A21:A22"/>
    <mergeCell ref="C21:C22"/>
    <mergeCell ref="D21:D22"/>
    <mergeCell ref="E21:E22"/>
    <mergeCell ref="G7:G8"/>
    <mergeCell ref="D68:D69"/>
    <mergeCell ref="E68:E69"/>
    <mergeCell ref="E4:E5"/>
    <mergeCell ref="F4:F5"/>
    <mergeCell ref="G4:G5"/>
    <mergeCell ref="F21:F22"/>
    <mergeCell ref="F68:F69"/>
    <mergeCell ref="G68:G69"/>
    <mergeCell ref="B23:G23"/>
    <mergeCell ref="G10:G11"/>
    <mergeCell ref="A57:A58"/>
    <mergeCell ref="C57:C58"/>
    <mergeCell ref="H4:H5"/>
    <mergeCell ref="B6:G6"/>
    <mergeCell ref="A7:A8"/>
    <mergeCell ref="C7:C8"/>
    <mergeCell ref="D7:D8"/>
    <mergeCell ref="E7:E8"/>
    <mergeCell ref="F7:F8"/>
    <mergeCell ref="G13:G14"/>
    <mergeCell ref="H7:H8"/>
    <mergeCell ref="A4:A5"/>
    <mergeCell ref="B3:G3"/>
    <mergeCell ref="B9:G9"/>
    <mergeCell ref="A10:A11"/>
    <mergeCell ref="C10:C11"/>
    <mergeCell ref="D10:D11"/>
    <mergeCell ref="E10:E11"/>
    <mergeCell ref="F10:F11"/>
    <mergeCell ref="G21:G22"/>
    <mergeCell ref="C4:C5"/>
    <mergeCell ref="D4:D5"/>
    <mergeCell ref="H10:H11"/>
    <mergeCell ref="B12:G12"/>
    <mergeCell ref="A13:A14"/>
    <mergeCell ref="C13:C14"/>
    <mergeCell ref="D13:D14"/>
    <mergeCell ref="E13:E14"/>
    <mergeCell ref="F13:F14"/>
    <mergeCell ref="H52:H53"/>
    <mergeCell ref="H13:H14"/>
    <mergeCell ref="H27:H28"/>
    <mergeCell ref="A16:B16"/>
    <mergeCell ref="C27:C28"/>
    <mergeCell ref="D27:D28"/>
    <mergeCell ref="E27:E28"/>
    <mergeCell ref="F27:F28"/>
    <mergeCell ref="G27:G28"/>
    <mergeCell ref="H18:H19"/>
    <mergeCell ref="H21:H22"/>
    <mergeCell ref="H179:H180"/>
    <mergeCell ref="A221:A222"/>
    <mergeCell ref="C221:C222"/>
    <mergeCell ref="D221:D222"/>
    <mergeCell ref="E221:E222"/>
    <mergeCell ref="F221:F222"/>
    <mergeCell ref="G221:G222"/>
    <mergeCell ref="H221:H222"/>
    <mergeCell ref="B178:G178"/>
    <mergeCell ref="A179:A180"/>
    <mergeCell ref="C179:C180"/>
    <mergeCell ref="D179:D180"/>
    <mergeCell ref="E179:E180"/>
    <mergeCell ref="F179:F180"/>
    <mergeCell ref="G179:G180"/>
    <mergeCell ref="A174:H174"/>
    <mergeCell ref="B175:G175"/>
    <mergeCell ref="A176:A177"/>
    <mergeCell ref="C176:C177"/>
    <mergeCell ref="D176:D177"/>
    <mergeCell ref="E176:E177"/>
    <mergeCell ref="F176:F177"/>
    <mergeCell ref="G176:G177"/>
    <mergeCell ref="H176:H177"/>
    <mergeCell ref="D166:D167"/>
    <mergeCell ref="E166:E167"/>
    <mergeCell ref="F166:F167"/>
    <mergeCell ref="G166:G167"/>
    <mergeCell ref="H166:H167"/>
    <mergeCell ref="B162:G162"/>
    <mergeCell ref="A163:A164"/>
    <mergeCell ref="C163:C164"/>
    <mergeCell ref="D163:D164"/>
    <mergeCell ref="E163:E164"/>
    <mergeCell ref="F163:F164"/>
    <mergeCell ref="G163:G164"/>
    <mergeCell ref="H155:H156"/>
    <mergeCell ref="A158:H158"/>
    <mergeCell ref="B159:G159"/>
    <mergeCell ref="A160:A161"/>
    <mergeCell ref="C160:C161"/>
    <mergeCell ref="D160:D161"/>
    <mergeCell ref="E160:E161"/>
    <mergeCell ref="F160:F161"/>
    <mergeCell ref="G160:G161"/>
    <mergeCell ref="H160:H161"/>
    <mergeCell ref="B154:G154"/>
    <mergeCell ref="A155:A156"/>
    <mergeCell ref="C155:C156"/>
    <mergeCell ref="D155:D156"/>
    <mergeCell ref="E155:E156"/>
    <mergeCell ref="F155:F156"/>
    <mergeCell ref="G155:G156"/>
    <mergeCell ref="A150:H150"/>
    <mergeCell ref="B151:G151"/>
    <mergeCell ref="A152:A153"/>
    <mergeCell ref="C152:C153"/>
    <mergeCell ref="D152:D153"/>
    <mergeCell ref="E152:E153"/>
    <mergeCell ref="F152:F153"/>
    <mergeCell ref="G152:G153"/>
    <mergeCell ref="H152:H153"/>
    <mergeCell ref="T146:T147"/>
    <mergeCell ref="N148:S148"/>
    <mergeCell ref="M149:M156"/>
    <mergeCell ref="O149:O156"/>
    <mergeCell ref="P149:P156"/>
    <mergeCell ref="Q149:Q156"/>
    <mergeCell ref="R149:R156"/>
    <mergeCell ref="S149:S156"/>
    <mergeCell ref="T149:T156"/>
    <mergeCell ref="N145:S145"/>
    <mergeCell ref="M146:M147"/>
    <mergeCell ref="O146:O147"/>
    <mergeCell ref="P146:P147"/>
    <mergeCell ref="Q146:Q147"/>
    <mergeCell ref="R146:R147"/>
    <mergeCell ref="S146:S147"/>
    <mergeCell ref="H147:H148"/>
    <mergeCell ref="M141:T141"/>
    <mergeCell ref="N142:S142"/>
    <mergeCell ref="M143:M144"/>
    <mergeCell ref="O143:O144"/>
    <mergeCell ref="P143:P144"/>
    <mergeCell ref="Q143:Q144"/>
    <mergeCell ref="R143:R144"/>
    <mergeCell ref="S143:S144"/>
    <mergeCell ref="T143:T144"/>
    <mergeCell ref="G142:G143"/>
    <mergeCell ref="H142:H143"/>
    <mergeCell ref="A145:H145"/>
    <mergeCell ref="B146:G146"/>
    <mergeCell ref="A147:A148"/>
    <mergeCell ref="C147:C148"/>
    <mergeCell ref="D147:D148"/>
    <mergeCell ref="E147:E148"/>
    <mergeCell ref="F147:F148"/>
    <mergeCell ref="G147:G148"/>
    <mergeCell ref="G139:G140"/>
    <mergeCell ref="A118:H118"/>
    <mergeCell ref="H115:H116"/>
    <mergeCell ref="H139:H140"/>
    <mergeCell ref="B141:G141"/>
    <mergeCell ref="A142:A143"/>
    <mergeCell ref="C142:C143"/>
    <mergeCell ref="D142:D143"/>
    <mergeCell ref="E142:E143"/>
    <mergeCell ref="F142:F143"/>
    <mergeCell ref="E112:E113"/>
    <mergeCell ref="F112:F113"/>
    <mergeCell ref="G112:G113"/>
    <mergeCell ref="A112:A113"/>
    <mergeCell ref="B138:G138"/>
    <mergeCell ref="A139:A140"/>
    <mergeCell ref="C139:C140"/>
    <mergeCell ref="D139:D140"/>
    <mergeCell ref="E139:E140"/>
    <mergeCell ref="F139:F140"/>
    <mergeCell ref="B119:G119"/>
    <mergeCell ref="H90:H91"/>
    <mergeCell ref="G90:G91"/>
    <mergeCell ref="F90:F91"/>
    <mergeCell ref="E90:E91"/>
    <mergeCell ref="D90:D91"/>
    <mergeCell ref="C90:C91"/>
    <mergeCell ref="B111:G111"/>
    <mergeCell ref="C112:C113"/>
    <mergeCell ref="D112:D113"/>
    <mergeCell ref="Q116:Q117"/>
    <mergeCell ref="R116:R117"/>
    <mergeCell ref="S116:S117"/>
    <mergeCell ref="H112:H113"/>
    <mergeCell ref="T113:T114"/>
    <mergeCell ref="T116:T117"/>
    <mergeCell ref="M113:M114"/>
    <mergeCell ref="O113:O114"/>
    <mergeCell ref="P113:P114"/>
    <mergeCell ref="Q113:Q114"/>
    <mergeCell ref="R113:R114"/>
    <mergeCell ref="S113:S114"/>
    <mergeCell ref="N115:S115"/>
    <mergeCell ref="A115:A116"/>
    <mergeCell ref="C115:C116"/>
    <mergeCell ref="D115:D116"/>
    <mergeCell ref="E115:E116"/>
    <mergeCell ref="F115:F116"/>
    <mergeCell ref="G115:G116"/>
    <mergeCell ref="M116:M117"/>
    <mergeCell ref="O116:O117"/>
    <mergeCell ref="P116:P117"/>
    <mergeCell ref="H99:H100"/>
    <mergeCell ref="B135:G135"/>
    <mergeCell ref="A136:A137"/>
    <mergeCell ref="C136:C137"/>
    <mergeCell ref="D136:D137"/>
    <mergeCell ref="E136:E137"/>
    <mergeCell ref="F136:F137"/>
    <mergeCell ref="G136:G137"/>
    <mergeCell ref="H136:H137"/>
    <mergeCell ref="B114:G114"/>
    <mergeCell ref="B98:G98"/>
    <mergeCell ref="A99:A100"/>
    <mergeCell ref="C99:C100"/>
    <mergeCell ref="D99:D100"/>
    <mergeCell ref="E99:E100"/>
    <mergeCell ref="F99:F100"/>
    <mergeCell ref="G99:G100"/>
    <mergeCell ref="H93:H94"/>
    <mergeCell ref="B95:G95"/>
    <mergeCell ref="A96:A97"/>
    <mergeCell ref="C96:C97"/>
    <mergeCell ref="D96:D97"/>
    <mergeCell ref="E96:E97"/>
    <mergeCell ref="F96:F97"/>
    <mergeCell ref="G96:G97"/>
    <mergeCell ref="H96:H97"/>
    <mergeCell ref="B92:G92"/>
    <mergeCell ref="A93:A94"/>
    <mergeCell ref="C93:C94"/>
    <mergeCell ref="D93:D94"/>
    <mergeCell ref="E93:E94"/>
    <mergeCell ref="F93:F94"/>
    <mergeCell ref="G93:G94"/>
    <mergeCell ref="H82:H83"/>
    <mergeCell ref="B84:G84"/>
    <mergeCell ref="A85:A86"/>
    <mergeCell ref="C85:C86"/>
    <mergeCell ref="D85:D86"/>
    <mergeCell ref="E85:E86"/>
    <mergeCell ref="F85:F86"/>
    <mergeCell ref="G85:G86"/>
    <mergeCell ref="H85:H86"/>
    <mergeCell ref="B81:G81"/>
    <mergeCell ref="A82:A83"/>
    <mergeCell ref="C82:C83"/>
    <mergeCell ref="D82:D83"/>
    <mergeCell ref="E82:E83"/>
    <mergeCell ref="F82:F83"/>
    <mergeCell ref="G82:G83"/>
    <mergeCell ref="H76:H77"/>
    <mergeCell ref="B78:G78"/>
    <mergeCell ref="A79:A80"/>
    <mergeCell ref="C79:C80"/>
    <mergeCell ref="D79:D80"/>
    <mergeCell ref="E79:E80"/>
    <mergeCell ref="F79:F80"/>
    <mergeCell ref="G79:G80"/>
    <mergeCell ref="H79:H80"/>
    <mergeCell ref="A50:D50"/>
    <mergeCell ref="B51:G51"/>
    <mergeCell ref="A52:A53"/>
    <mergeCell ref="C52:C53"/>
    <mergeCell ref="D52:D53"/>
    <mergeCell ref="E52:E53"/>
    <mergeCell ref="F52:F53"/>
    <mergeCell ref="G52:G53"/>
    <mergeCell ref="H47:H48"/>
    <mergeCell ref="A55:H55"/>
    <mergeCell ref="A71:C71"/>
    <mergeCell ref="B75:G75"/>
    <mergeCell ref="A76:A77"/>
    <mergeCell ref="C76:C77"/>
    <mergeCell ref="D76:D77"/>
    <mergeCell ref="E76:E77"/>
    <mergeCell ref="F76:F77"/>
    <mergeCell ref="G76:G77"/>
    <mergeCell ref="A45:D45"/>
    <mergeCell ref="B46:G46"/>
    <mergeCell ref="A47:A48"/>
    <mergeCell ref="C47:C48"/>
    <mergeCell ref="D47:D48"/>
    <mergeCell ref="E47:E48"/>
    <mergeCell ref="F47:F48"/>
    <mergeCell ref="G47:G48"/>
    <mergeCell ref="E32:E33"/>
    <mergeCell ref="F32:F33"/>
    <mergeCell ref="G32:G33"/>
    <mergeCell ref="H32:H33"/>
    <mergeCell ref="A30:D30"/>
    <mergeCell ref="A32:A33"/>
    <mergeCell ref="C32:C33"/>
    <mergeCell ref="D32:D33"/>
    <mergeCell ref="B31:G31"/>
    <mergeCell ref="A35:D35"/>
    <mergeCell ref="B36:G36"/>
    <mergeCell ref="A37:A38"/>
    <mergeCell ref="C37:C38"/>
    <mergeCell ref="D37:D38"/>
    <mergeCell ref="E37:E38"/>
    <mergeCell ref="F37:F38"/>
    <mergeCell ref="G37:G38"/>
    <mergeCell ref="H37:H38"/>
    <mergeCell ref="A40:D40"/>
    <mergeCell ref="B41:G41"/>
    <mergeCell ref="A42:A43"/>
    <mergeCell ref="C42:C43"/>
    <mergeCell ref="D42:D43"/>
    <mergeCell ref="E42:E43"/>
    <mergeCell ref="F42:F43"/>
    <mergeCell ref="G42:G43"/>
    <mergeCell ref="H42:H43"/>
    <mergeCell ref="G307:G308"/>
    <mergeCell ref="H307:H308"/>
    <mergeCell ref="B320:G320"/>
    <mergeCell ref="A321:A322"/>
    <mergeCell ref="C321:C322"/>
    <mergeCell ref="D321:D322"/>
    <mergeCell ref="E321:E322"/>
    <mergeCell ref="F321:F322"/>
    <mergeCell ref="G321:G322"/>
    <mergeCell ref="H321:H322"/>
    <mergeCell ref="B328:G328"/>
    <mergeCell ref="A329:A330"/>
    <mergeCell ref="C329:C330"/>
    <mergeCell ref="D329:D330"/>
    <mergeCell ref="E329:E330"/>
    <mergeCell ref="F329:F330"/>
    <mergeCell ref="G329:G330"/>
    <mergeCell ref="H329:H330"/>
    <mergeCell ref="B331:G331"/>
    <mergeCell ref="A332:A333"/>
    <mergeCell ref="C332:C333"/>
    <mergeCell ref="D332:D333"/>
    <mergeCell ref="E332:E333"/>
    <mergeCell ref="F332:F333"/>
    <mergeCell ref="G332:G333"/>
    <mergeCell ref="H332:H333"/>
    <mergeCell ref="B334:G334"/>
    <mergeCell ref="A335:A336"/>
    <mergeCell ref="C335:C336"/>
    <mergeCell ref="D335:D336"/>
    <mergeCell ref="E335:E336"/>
    <mergeCell ref="F335:F336"/>
    <mergeCell ref="G335:G336"/>
    <mergeCell ref="H335:H336"/>
    <mergeCell ref="B342:G342"/>
    <mergeCell ref="A343:A344"/>
    <mergeCell ref="C343:C344"/>
    <mergeCell ref="D343:D344"/>
    <mergeCell ref="E343:E344"/>
    <mergeCell ref="F343:F344"/>
    <mergeCell ref="G343:G344"/>
    <mergeCell ref="H343:H344"/>
    <mergeCell ref="A338:H338"/>
    <mergeCell ref="A346:H346"/>
    <mergeCell ref="B347:G347"/>
    <mergeCell ref="A348:A349"/>
    <mergeCell ref="C348:C349"/>
    <mergeCell ref="D348:D349"/>
    <mergeCell ref="E348:E349"/>
    <mergeCell ref="F348:F349"/>
    <mergeCell ref="G348:G349"/>
    <mergeCell ref="H348:H349"/>
    <mergeCell ref="B358:G358"/>
    <mergeCell ref="A359:A360"/>
    <mergeCell ref="C359:C360"/>
    <mergeCell ref="D359:D360"/>
    <mergeCell ref="E359:E360"/>
    <mergeCell ref="F359:F360"/>
    <mergeCell ref="G359:G360"/>
    <mergeCell ref="H359:H360"/>
    <mergeCell ref="B369:G369"/>
    <mergeCell ref="A370:A371"/>
    <mergeCell ref="C370:C371"/>
    <mergeCell ref="D370:D371"/>
    <mergeCell ref="E370:E371"/>
    <mergeCell ref="F370:F371"/>
    <mergeCell ref="G370:G371"/>
    <mergeCell ref="H370:H371"/>
    <mergeCell ref="B364:H365"/>
    <mergeCell ref="G377:G378"/>
    <mergeCell ref="H377:H378"/>
    <mergeCell ref="A377:A378"/>
    <mergeCell ref="C377:C378"/>
    <mergeCell ref="D377:D378"/>
    <mergeCell ref="E377:E378"/>
    <mergeCell ref="F377:F378"/>
  </mergeCells>
  <printOptions/>
  <pageMargins left="0.5905511811023623" right="0.1968503937007874" top="0.4724409448818898" bottom="0.9448818897637796" header="0.2362204724409449" footer="0.7874015748031497"/>
  <pageSetup horizontalDpi="600" verticalDpi="600" orientation="portrait" paperSize="9" scale="90" r:id="rId1"/>
  <rowBreaks count="5" manualBreakCount="5">
    <brk id="122" max="255" man="1"/>
    <brk id="168" max="255" man="1"/>
    <brk id="229" max="255" man="1"/>
    <brk id="287" max="255" man="1"/>
    <brk id="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Wujczak Beata</cp:lastModifiedBy>
  <cp:lastPrinted>2022-02-28T09:50:10Z</cp:lastPrinted>
  <dcterms:created xsi:type="dcterms:W3CDTF">1997-02-26T13:46:56Z</dcterms:created>
  <dcterms:modified xsi:type="dcterms:W3CDTF">2022-02-28T09:50:11Z</dcterms:modified>
  <cp:category/>
  <cp:version/>
  <cp:contentType/>
  <cp:contentStatus/>
</cp:coreProperties>
</file>