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<sst xmlns="http://schemas.openxmlformats.org/spreadsheetml/2006/main" count="51" uniqueCount="49">
  <si>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Jednostka organizacyjna</t>
  </si>
  <si>
    <t>Kwota netto (zł)</t>
  </si>
  <si>
    <t>Kwota brutto (zł)</t>
  </si>
  <si>
    <t>Lp.</t>
  </si>
  <si>
    <t>Nr wniosku</t>
  </si>
  <si>
    <t>1.</t>
  </si>
  <si>
    <t>2.</t>
  </si>
  <si>
    <t>3.</t>
  </si>
  <si>
    <t>4.</t>
  </si>
  <si>
    <t>5.</t>
  </si>
  <si>
    <t>8.</t>
  </si>
  <si>
    <t>9.</t>
  </si>
  <si>
    <t>10.</t>
  </si>
  <si>
    <t>11.</t>
  </si>
  <si>
    <t>12.</t>
  </si>
  <si>
    <t xml:space="preserve">Załącznik nr 2 </t>
  </si>
  <si>
    <t xml:space="preserve">Nr Zadania </t>
  </si>
  <si>
    <t xml:space="preserve">Zadanie nr 1 </t>
  </si>
  <si>
    <t>Zadanie nr 2</t>
  </si>
  <si>
    <t>Zadanie nr 3</t>
  </si>
  <si>
    <t>Zadanie nr 4</t>
  </si>
  <si>
    <t>Zadanie nr 5</t>
  </si>
  <si>
    <t>Zadanie nr 7</t>
  </si>
  <si>
    <t>Zadanie nr 8</t>
  </si>
  <si>
    <t>Zadanie nr 9</t>
  </si>
  <si>
    <t>Zadanie nr 10</t>
  </si>
  <si>
    <t>Zadanie nr 11</t>
  </si>
  <si>
    <t>Zadanie nr 12</t>
  </si>
  <si>
    <t>7.</t>
  </si>
  <si>
    <t>Katedra Mikrobiologii i Biomonitoringu, al. Mickiewicza 21, 30-120 Kraków
Osoba do kontaktu: Elżbieta Wiśniewska 
Telefon kontaktowy: 12 662 44 00</t>
  </si>
  <si>
    <t xml:space="preserve">Katedra Biologii Roślin i Biotechnologii, al. 29 Listopada 54, 31-425 Kraków
Osoba do kontaktu: mgr inż. Magdalena Warias 
Telefon kontaktowy: 12 662 51 87 </t>
  </si>
  <si>
    <t>RAZEM:</t>
  </si>
  <si>
    <t>Wartość szacunkowa zamówienia dotyczacego zakupu nowozów sztucznychdla potrzeb jednostek organizacyjnych Uniwersytetu Rolniczego w Krakowie w 2023 roku</t>
  </si>
  <si>
    <t>Zadanie nr 6</t>
  </si>
  <si>
    <t>6.</t>
  </si>
  <si>
    <t xml:space="preserve">Katedra Technologii Produktów Roślinnych i Higieny Żywienia, ul. Balicka 122, 30-149 Kraków
Osoba do kontaktu: mgr Joanna Kirc 
Telefon kontaktowy: 12 662 47 57, 47 66 </t>
  </si>
  <si>
    <t>13.</t>
  </si>
  <si>
    <t>Katedra Ekologii i Hodowli Lasu al. 29 Listopada 46, 31-425  Kraków
Osoba do kontaktu: mgr inż. Ewa Wojciechowska - Przepłata 
Telefon kontaktowy: 12 662 50 44</t>
  </si>
  <si>
    <t>Zadanie nr 13</t>
  </si>
  <si>
    <t>Leśny Zakład Doświadczalny  ul. Ludowa 10, 33-380 Krynica - Zdrój                                                  Osoba do kontaktu: mgr inż. Paweł Brzeziański                                                                  Telefon kontaktu: 48 18 471 20 68</t>
  </si>
  <si>
    <t>14.</t>
  </si>
  <si>
    <t>Zadanie nr 14</t>
  </si>
  <si>
    <t xml:space="preserve">Rolnicze Gospodarstwo Doświadczalne UR, Prusy ul. Uniwersytecka 7, 32-010 Kocmyrzów
Osoba do kontaktu: mgr inż. Błażej Toborowicz
Telefon kontaktowy:  tel. (12) 387 10 15, 888 050 961 </t>
  </si>
  <si>
    <t>Katedra Agroekologii i Produkcji Roślinnej, Stacja Doświadczalna Katedry Prusy ul. Uniwersytecka 7, 32-010 Kocmyrzów
Osoba do kontaktu: mgr inż. Elżbieta Kulig
Telefon kontaktowy: 12 662 43 66</t>
  </si>
  <si>
    <t>Katedra Fizjologii, Hodowli Roślin i Nasiennictwa 
ul. Podłużna 3, 30-239 Kraków lub ul. Łobzowska 24 31-140 Kraków
Osoba do kontaktu: mgr inż. Anna Szczerba
Telefon kontaktowy: 12 425 33 01</t>
  </si>
  <si>
    <t xml:space="preserve">Katedra Ogrodnictwa, Stacja Doświadczalna
ul. Marmurowa 5, Garlica Murowana, 32-087 Zielonki i Stacja Doświadczalna w Mydlnikach ul. Zakliki z Mydlnik 30-198 Kraków,
Osoba do kontaktu: mgr inż. Magdalena Zemczak
Telefon kontaktowy: 12 662 53 03 </t>
  </si>
  <si>
    <t xml:space="preserve">Katedra Eksploatacji Maszyn, Ergonomiii procesów Produkcyjnych,                                        ul. Balicka 116 b, 30-149 Kraków oraz ul. Mjr. Łupaszki 6 31-398 Kraków
Osoba do kontaktu: dr inż. Maria Szczuka 
Telefon kontaktowy: 12 662 46 31               </t>
  </si>
  <si>
    <t>Katedra Roślin Ozdobnych i Sztuki Ogrodowej al. 29 Listopada 54, 31-425 Kraków
Osoba do kontaktu: mgr inż. Barbara Prokopiuk
Telefon kontaktowy: 12 662 52 45</t>
  </si>
  <si>
    <t xml:space="preserve">Centrum Badawcze i Edukacyjne WHiBZ
ul. Krakowska 4, 30-199 Rząska
Osoba do kontaktu: mgr Beata Majka 
Telefon kontaktowy: 12 662 41 73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</si>
</sst>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39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 applyFill="0" applyProtection="0">
      <alignment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51" applyFont="1" applyFill="1" applyBorder="1" applyAlignment="1" applyProtection="1">
      <alignment horizontal="left" vertical="center" wrapText="1"/>
      <protection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" fillId="0" borderId="10" xfId="51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 horizontal="left" vertical="center" wrapText="1"/>
    </xf>
    <xf numFmtId="0" fontId="2" fillId="0" borderId="11" xfId="51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168" fontId="21" fillId="0" borderId="10" xfId="0" applyNumberFormat="1" applyFont="1" applyBorder="1" applyAlignment="1">
      <alignment vertical="center" wrapText="1"/>
    </xf>
    <xf numFmtId="168" fontId="20" fillId="0" borderId="10" xfId="0" applyNumberFormat="1" applyFont="1" applyBorder="1" applyAlignment="1">
      <alignment vertical="center"/>
    </xf>
    <xf numFmtId="168" fontId="21" fillId="0" borderId="0" xfId="0" applyNumberFormat="1" applyFont="1" applyAlignment="1">
      <alignment/>
    </xf>
    <xf numFmtId="168" fontId="21" fillId="0" borderId="10" xfId="0" applyNumberFormat="1" applyFont="1" applyFill="1" applyBorder="1" applyAlignment="1">
      <alignment vertical="center" wrapText="1"/>
    </xf>
    <xf numFmtId="0" fontId="2" fillId="0" borderId="10" xfId="51" applyFont="1" applyFill="1" applyBorder="1" applyAlignment="1" applyProtection="1">
      <alignment horizontal="left" vertical="center" wrapText="1"/>
      <protection/>
    </xf>
    <xf numFmtId="168" fontId="20" fillId="0" borderId="10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8" fontId="20" fillId="0" borderId="0" xfId="0" applyNumberFormat="1" applyFont="1" applyAlignment="1">
      <alignment/>
    </xf>
    <xf numFmtId="0" fontId="15" fillId="0" borderId="13" xfId="51" applyFont="1" applyFill="1" applyBorder="1" applyAlignment="1" applyProtection="1">
      <alignment horizontal="right" vertical="center" wrapText="1"/>
      <protection/>
    </xf>
    <xf numFmtId="0" fontId="15" fillId="0" borderId="11" xfId="51" applyFont="1" applyFill="1" applyBorder="1" applyAlignment="1" applyProtection="1">
      <alignment horizontal="right" vertical="center" wrapText="1"/>
      <protection/>
    </xf>
    <xf numFmtId="0" fontId="15" fillId="0" borderId="14" xfId="5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1</xdr:col>
      <xdr:colOff>1562100</xdr:colOff>
      <xdr:row>4</xdr:row>
      <xdr:rowOff>152400</xdr:rowOff>
    </xdr:to>
    <xdr:pic>
      <xdr:nvPicPr>
        <xdr:cNvPr id="1" name="Obraz 3" descr="D-01 PL_PD_SYM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1543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26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6.140625" style="5" customWidth="1"/>
    <col min="2" max="2" width="40.57421875" style="6" customWidth="1"/>
    <col min="3" max="3" width="12.8515625" style="6" customWidth="1"/>
    <col min="4" max="4" width="12.00390625" style="6" customWidth="1"/>
    <col min="5" max="5" width="14.421875" style="14" customWidth="1"/>
    <col min="6" max="6" width="15.140625" style="14" customWidth="1"/>
    <col min="7" max="16384" width="9.140625" style="6" customWidth="1"/>
  </cols>
  <sheetData>
    <row r="7" spans="5:6" ht="15">
      <c r="E7" s="20" t="s">
        <v>15</v>
      </c>
      <c r="F7" s="20"/>
    </row>
    <row r="10" spans="1:6" ht="45.75" customHeight="1">
      <c r="A10" s="18" t="s">
        <v>32</v>
      </c>
      <c r="B10" s="19"/>
      <c r="C10" s="19"/>
      <c r="D10" s="19"/>
      <c r="E10" s="19"/>
      <c r="F10" s="19"/>
    </row>
    <row r="11" spans="1:6" s="3" customFormat="1" ht="42" customHeight="1">
      <c r="A11" s="2" t="s">
        <v>3</v>
      </c>
      <c r="B11" s="2" t="s">
        <v>0</v>
      </c>
      <c r="C11" s="2" t="s">
        <v>16</v>
      </c>
      <c r="D11" s="2" t="s">
        <v>4</v>
      </c>
      <c r="E11" s="17" t="s">
        <v>1</v>
      </c>
      <c r="F11" s="17" t="s">
        <v>2</v>
      </c>
    </row>
    <row r="12" spans="1:6" s="3" customFormat="1" ht="109.5" customHeight="1">
      <c r="A12" s="7" t="s">
        <v>5</v>
      </c>
      <c r="B12" s="9" t="s">
        <v>42</v>
      </c>
      <c r="C12" s="11" t="s">
        <v>17</v>
      </c>
      <c r="D12" s="7">
        <v>6266</v>
      </c>
      <c r="E12" s="12">
        <f>ROUND(F12/1.08,2)</f>
        <v>17107.2</v>
      </c>
      <c r="F12" s="12">
        <v>18475.78</v>
      </c>
    </row>
    <row r="13" spans="1:6" s="3" customFormat="1" ht="109.5" customHeight="1">
      <c r="A13" s="7" t="s">
        <v>6</v>
      </c>
      <c r="B13" s="9" t="s">
        <v>42</v>
      </c>
      <c r="C13" s="11" t="s">
        <v>18</v>
      </c>
      <c r="D13" s="7">
        <v>6263</v>
      </c>
      <c r="E13" s="12">
        <f>ROUND(F13/1.08,2)</f>
        <v>14370.4</v>
      </c>
      <c r="F13" s="12">
        <v>15520.03</v>
      </c>
    </row>
    <row r="14" spans="1:6" s="3" customFormat="1" ht="109.5" customHeight="1">
      <c r="A14" s="7" t="s">
        <v>7</v>
      </c>
      <c r="B14" s="9" t="s">
        <v>42</v>
      </c>
      <c r="C14" s="11" t="s">
        <v>19</v>
      </c>
      <c r="D14" s="7">
        <v>6202</v>
      </c>
      <c r="E14" s="15">
        <f>ROUND(F14/1.08,2)</f>
        <v>728716.67</v>
      </c>
      <c r="F14" s="15">
        <v>787014</v>
      </c>
    </row>
    <row r="15" spans="1:6" s="3" customFormat="1" ht="99.75" customHeight="1">
      <c r="A15" s="7" t="s">
        <v>8</v>
      </c>
      <c r="B15" s="1" t="s">
        <v>43</v>
      </c>
      <c r="C15" s="11" t="s">
        <v>20</v>
      </c>
      <c r="D15" s="8">
        <v>6280</v>
      </c>
      <c r="E15" s="12">
        <f aca="true" t="shared" si="0" ref="E15:E22">ROUND(F15/1.08,2)</f>
        <v>9100</v>
      </c>
      <c r="F15" s="12">
        <v>9828</v>
      </c>
    </row>
    <row r="16" spans="1:6" s="3" customFormat="1" ht="90" customHeight="1">
      <c r="A16" s="7" t="s">
        <v>9</v>
      </c>
      <c r="B16" s="1" t="s">
        <v>29</v>
      </c>
      <c r="C16" s="11" t="s">
        <v>21</v>
      </c>
      <c r="D16" s="8">
        <v>5834</v>
      </c>
      <c r="E16" s="12">
        <f t="shared" si="0"/>
        <v>500</v>
      </c>
      <c r="F16" s="12">
        <v>540</v>
      </c>
    </row>
    <row r="17" spans="1:6" s="3" customFormat="1" ht="99.75" customHeight="1">
      <c r="A17" s="7" t="s">
        <v>34</v>
      </c>
      <c r="B17" s="1" t="s">
        <v>44</v>
      </c>
      <c r="C17" s="11" t="s">
        <v>33</v>
      </c>
      <c r="D17" s="8">
        <v>5864</v>
      </c>
      <c r="E17" s="12">
        <f>ROUND(F17/1.08,2)</f>
        <v>992.2</v>
      </c>
      <c r="F17" s="12">
        <v>1071.58</v>
      </c>
    </row>
    <row r="18" spans="1:6" s="3" customFormat="1" ht="117" customHeight="1">
      <c r="A18" s="7" t="s">
        <v>28</v>
      </c>
      <c r="B18" s="1" t="s">
        <v>45</v>
      </c>
      <c r="C18" s="11" t="s">
        <v>22</v>
      </c>
      <c r="D18" s="8">
        <v>5659</v>
      </c>
      <c r="E18" s="12">
        <f t="shared" si="0"/>
        <v>7407.41</v>
      </c>
      <c r="F18" s="12">
        <v>8000</v>
      </c>
    </row>
    <row r="19" spans="1:6" s="3" customFormat="1" ht="90" customHeight="1">
      <c r="A19" s="7" t="s">
        <v>10</v>
      </c>
      <c r="B19" s="1" t="s">
        <v>30</v>
      </c>
      <c r="C19" s="11" t="s">
        <v>23</v>
      </c>
      <c r="D19" s="8">
        <v>5959</v>
      </c>
      <c r="E19" s="12">
        <f t="shared" si="0"/>
        <v>7807</v>
      </c>
      <c r="F19" s="12">
        <v>8431.56</v>
      </c>
    </row>
    <row r="20" spans="1:6" s="3" customFormat="1" ht="90" customHeight="1">
      <c r="A20" s="7" t="s">
        <v>11</v>
      </c>
      <c r="B20" s="1" t="s">
        <v>47</v>
      </c>
      <c r="C20" s="11" t="s">
        <v>24</v>
      </c>
      <c r="D20" s="8">
        <v>5427</v>
      </c>
      <c r="E20" s="12">
        <f t="shared" si="0"/>
        <v>3000</v>
      </c>
      <c r="F20" s="12">
        <v>3240</v>
      </c>
    </row>
    <row r="21" spans="1:6" s="3" customFormat="1" ht="90" customHeight="1">
      <c r="A21" s="7" t="s">
        <v>12</v>
      </c>
      <c r="B21" s="1" t="s">
        <v>35</v>
      </c>
      <c r="C21" s="11" t="s">
        <v>25</v>
      </c>
      <c r="D21" s="8">
        <v>5940</v>
      </c>
      <c r="E21" s="12">
        <f t="shared" si="0"/>
        <v>185.19</v>
      </c>
      <c r="F21" s="12">
        <v>200.01</v>
      </c>
    </row>
    <row r="22" spans="1:6" s="3" customFormat="1" ht="99.75" customHeight="1">
      <c r="A22" s="7" t="s">
        <v>13</v>
      </c>
      <c r="B22" s="1" t="s">
        <v>46</v>
      </c>
      <c r="C22" s="11" t="s">
        <v>26</v>
      </c>
      <c r="D22" s="10">
        <v>5534</v>
      </c>
      <c r="E22" s="12">
        <f t="shared" si="0"/>
        <v>510</v>
      </c>
      <c r="F22" s="12">
        <v>550.8</v>
      </c>
    </row>
    <row r="23" spans="1:6" s="3" customFormat="1" ht="90" customHeight="1">
      <c r="A23" s="7" t="s">
        <v>14</v>
      </c>
      <c r="B23" s="1" t="s">
        <v>37</v>
      </c>
      <c r="C23" s="11" t="s">
        <v>27</v>
      </c>
      <c r="D23" s="10">
        <v>7274</v>
      </c>
      <c r="E23" s="12">
        <f>ROUND(F23/1.08,2)</f>
        <v>5845</v>
      </c>
      <c r="F23" s="12">
        <v>6312.6</v>
      </c>
    </row>
    <row r="24" spans="1:6" s="3" customFormat="1" ht="90" customHeight="1">
      <c r="A24" s="7" t="s">
        <v>36</v>
      </c>
      <c r="B24" s="1" t="s">
        <v>39</v>
      </c>
      <c r="C24" s="11" t="s">
        <v>38</v>
      </c>
      <c r="D24" s="10">
        <v>7519</v>
      </c>
      <c r="E24" s="12">
        <f>ROUND(F24/1.08,2)</f>
        <v>325.72</v>
      </c>
      <c r="F24" s="12">
        <v>351.78</v>
      </c>
    </row>
    <row r="25" spans="1:6" s="3" customFormat="1" ht="90" customHeight="1">
      <c r="A25" s="7" t="s">
        <v>40</v>
      </c>
      <c r="B25" s="16" t="s">
        <v>48</v>
      </c>
      <c r="C25" s="11" t="s">
        <v>41</v>
      </c>
      <c r="D25" s="10">
        <v>7590</v>
      </c>
      <c r="E25" s="12">
        <f>ROUND(F25/1.08,2)</f>
        <v>15000</v>
      </c>
      <c r="F25" s="12">
        <v>16200</v>
      </c>
    </row>
    <row r="26" spans="1:6" s="4" customFormat="1" ht="31.5" customHeight="1">
      <c r="A26" s="21" t="s">
        <v>31</v>
      </c>
      <c r="B26" s="22"/>
      <c r="C26" s="22"/>
      <c r="D26" s="23"/>
      <c r="E26" s="13">
        <f>SUM(E12:E25)</f>
        <v>810866.7899999999</v>
      </c>
      <c r="F26" s="13">
        <f>SUM(F12:F25)</f>
        <v>875736.1400000001</v>
      </c>
    </row>
  </sheetData>
  <sheetProtection/>
  <mergeCells count="3">
    <mergeCell ref="A10:F10"/>
    <mergeCell ref="E7:F7"/>
    <mergeCell ref="A26:D26"/>
  </mergeCells>
  <printOptions/>
  <pageMargins left="0.5511811023622047" right="0.35433070866141736" top="0.5905511811023623" bottom="0.5905511811023623" header="0.5118110236220472" footer="0.31496062992125984"/>
  <pageSetup horizontalDpi="600" verticalDpi="600" orientation="portrait" paperSize="9" scale="90" r:id="rId2"/>
  <headerFooter alignWithMargins="0"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Rolniczy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JWisniewska</dc:creator>
  <cp:keywords/>
  <dc:description/>
  <cp:lastModifiedBy>mgr Sułkowska-Sajdak Iwona</cp:lastModifiedBy>
  <cp:lastPrinted>2022-12-18T19:00:17Z</cp:lastPrinted>
  <dcterms:created xsi:type="dcterms:W3CDTF">2015-01-15T18:50:59Z</dcterms:created>
  <dcterms:modified xsi:type="dcterms:W3CDTF">2023-01-20T07:57:55Z</dcterms:modified>
  <cp:category/>
  <cp:version/>
  <cp:contentType/>
  <cp:contentStatus/>
</cp:coreProperties>
</file>